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6C7C21AC-A8AA-481E-B3B1-60210A72F975}" xr6:coauthVersionLast="47" xr6:coauthVersionMax="47" xr10:uidLastSave="{00000000-0000-0000-0000-000000000000}"/>
  <bookViews>
    <workbookView xWindow="-110" yWindow="-110" windowWidth="19420" windowHeight="10300" tabRatio="920" firstSheet="3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'HHX1'!$A$3:$U$75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47" l="1"/>
  <c r="E68" i="47" s="1"/>
  <c r="F68" i="47" s="1"/>
  <c r="G68" i="47" s="1"/>
  <c r="H68" i="47" s="1"/>
  <c r="I68" i="47" s="1"/>
  <c r="J68" i="47" s="1"/>
  <c r="K68" i="47" s="1"/>
  <c r="L68" i="47" s="1"/>
  <c r="N68" i="47" s="1"/>
  <c r="O68" i="47" s="1"/>
  <c r="P68" i="47" s="1"/>
  <c r="Q68" i="47" s="1"/>
  <c r="D67" i="47"/>
  <c r="E67" i="47" s="1"/>
  <c r="F67" i="47" s="1"/>
  <c r="G67" i="47" s="1"/>
  <c r="H67" i="47" s="1"/>
  <c r="I67" i="47" s="1"/>
  <c r="J67" i="47" s="1"/>
  <c r="K67" i="47" s="1"/>
  <c r="L67" i="47" s="1"/>
  <c r="N67" i="47" s="1"/>
  <c r="O67" i="47" s="1"/>
  <c r="P67" i="47" s="1"/>
  <c r="Q67" i="47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7" i="65"/>
  <c r="R67" i="65"/>
  <c r="Q67" i="65"/>
  <c r="P67" i="65"/>
  <c r="L67" i="65"/>
  <c r="K67" i="65"/>
  <c r="J67" i="65"/>
  <c r="I67" i="65"/>
  <c r="H67" i="65"/>
  <c r="G67" i="65"/>
  <c r="F67" i="65"/>
  <c r="E67" i="65"/>
  <c r="D67" i="65"/>
  <c r="S66" i="65"/>
  <c r="R66" i="65"/>
  <c r="Q66" i="65"/>
  <c r="P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P65" i="65"/>
  <c r="N65" i="65"/>
  <c r="M65" i="65"/>
  <c r="L65" i="65"/>
  <c r="K65" i="65"/>
  <c r="J65" i="65"/>
  <c r="I65" i="65"/>
  <c r="H65" i="65"/>
  <c r="G65" i="65"/>
  <c r="F65" i="65"/>
  <c r="E65" i="65"/>
  <c r="D65" i="65"/>
  <c r="S64" i="65"/>
  <c r="R64" i="65"/>
  <c r="Q64" i="65"/>
  <c r="P64" i="65"/>
  <c r="L64" i="65"/>
  <c r="K64" i="65"/>
  <c r="J64" i="65"/>
  <c r="I64" i="65"/>
  <c r="H64" i="65"/>
  <c r="G64" i="65"/>
  <c r="F64" i="65"/>
  <c r="E64" i="65"/>
  <c r="D64" i="65"/>
  <c r="S63" i="65"/>
  <c r="R63" i="65"/>
  <c r="Q63" i="65"/>
  <c r="P63" i="65"/>
  <c r="N63" i="65"/>
  <c r="M63" i="65"/>
  <c r="L63" i="65"/>
  <c r="K63" i="65"/>
  <c r="J63" i="65"/>
  <c r="I63" i="65"/>
  <c r="H63" i="65"/>
  <c r="G63" i="65"/>
  <c r="F63" i="65"/>
  <c r="E63" i="65"/>
  <c r="D63" i="65"/>
  <c r="S62" i="65"/>
  <c r="R62" i="65"/>
  <c r="Q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75" i="61"/>
  <c r="P75" i="61"/>
  <c r="O75" i="61"/>
  <c r="N75" i="61"/>
  <c r="L75" i="61"/>
  <c r="K75" i="61"/>
  <c r="J75" i="61"/>
  <c r="I75" i="61"/>
  <c r="H75" i="61"/>
  <c r="G75" i="61"/>
  <c r="F75" i="61"/>
  <c r="E75" i="61"/>
  <c r="D75" i="61"/>
  <c r="Q74" i="61"/>
  <c r="P74" i="61"/>
  <c r="O74" i="61"/>
  <c r="N74" i="61"/>
  <c r="L74" i="61"/>
  <c r="K74" i="61"/>
  <c r="J74" i="61"/>
  <c r="I74" i="61"/>
  <c r="H74" i="61"/>
  <c r="G74" i="61"/>
  <c r="F74" i="61"/>
  <c r="E74" i="61"/>
  <c r="D74" i="61"/>
  <c r="G73" i="61"/>
  <c r="H73" i="61" s="1"/>
  <c r="I73" i="61" s="1"/>
  <c r="J73" i="61" s="1"/>
  <c r="K73" i="61" s="1"/>
  <c r="L73" i="61" s="1"/>
  <c r="N73" i="61" s="1"/>
  <c r="O73" i="61" s="1"/>
  <c r="P73" i="61" s="1"/>
  <c r="Q73" i="61" s="1"/>
  <c r="F73" i="61"/>
  <c r="Q72" i="61"/>
  <c r="P72" i="61"/>
  <c r="O72" i="61"/>
  <c r="N72" i="61"/>
  <c r="L72" i="61"/>
  <c r="K72" i="61"/>
  <c r="J72" i="61"/>
  <c r="I72" i="61"/>
  <c r="H72" i="61"/>
  <c r="G72" i="61"/>
  <c r="F72" i="61"/>
  <c r="E72" i="61"/>
  <c r="D72" i="61"/>
  <c r="Q71" i="61"/>
  <c r="P71" i="61"/>
  <c r="O71" i="61"/>
  <c r="N71" i="61"/>
  <c r="L71" i="61"/>
  <c r="K71" i="61"/>
  <c r="J71" i="61"/>
  <c r="I71" i="61"/>
  <c r="H71" i="61"/>
  <c r="G71" i="61"/>
  <c r="F71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Q71" i="67"/>
  <c r="P71" i="67"/>
  <c r="O71" i="67"/>
  <c r="N71" i="67"/>
  <c r="M71" i="67"/>
  <c r="L71" i="67"/>
  <c r="J71" i="67"/>
  <c r="I71" i="67"/>
  <c r="H71" i="67"/>
  <c r="G71" i="67"/>
  <c r="F71" i="67"/>
  <c r="E71" i="67"/>
  <c r="D71" i="67"/>
  <c r="Q70" i="67"/>
  <c r="P70" i="67"/>
  <c r="O70" i="67"/>
  <c r="N70" i="67"/>
  <c r="M70" i="67"/>
  <c r="L70" i="67"/>
  <c r="J70" i="67"/>
  <c r="I70" i="67"/>
  <c r="H70" i="67"/>
  <c r="G70" i="67"/>
  <c r="F70" i="67"/>
  <c r="E70" i="67"/>
  <c r="D70" i="67"/>
  <c r="Q69" i="67"/>
  <c r="P69" i="67"/>
  <c r="O69" i="67"/>
  <c r="N69" i="67"/>
  <c r="M69" i="67"/>
  <c r="L69" i="67"/>
  <c r="J69" i="67"/>
  <c r="I69" i="67"/>
  <c r="H69" i="67"/>
  <c r="G69" i="67"/>
  <c r="F69" i="67"/>
  <c r="E69" i="67"/>
  <c r="D69" i="67"/>
  <c r="Q68" i="67"/>
  <c r="P68" i="67"/>
  <c r="O68" i="67"/>
  <c r="N68" i="67"/>
  <c r="M68" i="67"/>
  <c r="L68" i="67"/>
  <c r="J68" i="67"/>
  <c r="I68" i="67"/>
  <c r="H68" i="67"/>
  <c r="G68" i="67"/>
  <c r="F68" i="67"/>
  <c r="E68" i="67"/>
  <c r="D68" i="67"/>
  <c r="Q67" i="67"/>
  <c r="P67" i="67"/>
  <c r="O67" i="67"/>
  <c r="N67" i="67"/>
  <c r="M67" i="67"/>
  <c r="L67" i="67"/>
  <c r="J67" i="67"/>
  <c r="J66" i="67"/>
  <c r="H66" i="67"/>
  <c r="Q65" i="67"/>
  <c r="J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51" i="63"/>
  <c r="P51" i="63"/>
  <c r="O51" i="63"/>
  <c r="N51" i="63"/>
  <c r="M51" i="63"/>
  <c r="L51" i="63"/>
  <c r="J51" i="63"/>
  <c r="I51" i="63"/>
  <c r="H51" i="63"/>
  <c r="G51" i="63"/>
  <c r="F51" i="63"/>
  <c r="E51" i="63"/>
  <c r="D51" i="63"/>
  <c r="Q50" i="63"/>
  <c r="P50" i="63"/>
  <c r="O50" i="63"/>
  <c r="N50" i="63"/>
  <c r="M50" i="63"/>
  <c r="L50" i="63"/>
  <c r="J50" i="63"/>
  <c r="I50" i="63"/>
  <c r="H50" i="63"/>
  <c r="G50" i="63"/>
  <c r="F50" i="63"/>
  <c r="E50" i="63"/>
  <c r="D50" i="63"/>
  <c r="Q49" i="63"/>
  <c r="P49" i="63"/>
  <c r="O49" i="63"/>
  <c r="N49" i="63"/>
  <c r="M49" i="63"/>
  <c r="L49" i="63"/>
  <c r="J49" i="63"/>
  <c r="I49" i="63"/>
  <c r="H49" i="63"/>
  <c r="G49" i="63"/>
  <c r="F49" i="63"/>
  <c r="E49" i="63"/>
  <c r="D49" i="63"/>
  <c r="Q48" i="63"/>
  <c r="P48" i="63"/>
  <c r="O48" i="63"/>
  <c r="N48" i="63"/>
  <c r="M48" i="63"/>
  <c r="L48" i="63"/>
  <c r="J48" i="63"/>
  <c r="I48" i="63"/>
  <c r="H48" i="63"/>
  <c r="G48" i="63"/>
  <c r="F48" i="63"/>
  <c r="E48" i="63"/>
  <c r="D48" i="63"/>
  <c r="Q47" i="63"/>
  <c r="P47" i="63"/>
  <c r="O47" i="63"/>
  <c r="N47" i="63"/>
  <c r="M47" i="63"/>
  <c r="L47" i="63"/>
  <c r="J47" i="63"/>
  <c r="I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C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D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G10" i="72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V10" i="72" s="1"/>
  <c r="W10" i="72" s="1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C47" i="71"/>
  <c r="A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C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C45" i="71"/>
  <c r="A45" i="71"/>
  <c r="S44" i="71"/>
  <c r="R44" i="71"/>
  <c r="Q44" i="71"/>
  <c r="P44" i="71"/>
  <c r="O44" i="71"/>
  <c r="N44" i="71"/>
  <c r="M44" i="71"/>
  <c r="M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D66" i="47"/>
  <c r="E66" i="47" s="1"/>
  <c r="F66" i="47" s="1"/>
  <c r="G66" i="47" s="1"/>
  <c r="H66" i="47" s="1"/>
  <c r="I66" i="47" s="1"/>
  <c r="J66" i="47" s="1"/>
  <c r="K66" i="47" s="1"/>
  <c r="L66" i="47" s="1"/>
  <c r="N66" i="47" s="1"/>
  <c r="O66" i="47" s="1"/>
  <c r="P66" i="47" s="1"/>
  <c r="Q66" i="47" s="1"/>
  <c r="D64" i="47"/>
  <c r="E64" i="47" s="1"/>
  <c r="F64" i="47" s="1"/>
  <c r="G64" i="47" s="1"/>
  <c r="H64" i="47" s="1"/>
  <c r="I64" i="47" s="1"/>
  <c r="J64" i="47" s="1"/>
  <c r="K64" i="47" s="1"/>
  <c r="L64" i="47" s="1"/>
  <c r="N64" i="47" s="1"/>
  <c r="O64" i="47" s="1"/>
  <c r="P64" i="47" s="1"/>
  <c r="Q64" i="47" s="1"/>
  <c r="D62" i="47"/>
  <c r="E62" i="47" s="1"/>
  <c r="F62" i="47" s="1"/>
  <c r="G62" i="47" s="1"/>
  <c r="H62" i="47" s="1"/>
  <c r="I62" i="47" s="1"/>
  <c r="J62" i="47" s="1"/>
  <c r="K62" i="47" s="1"/>
  <c r="L62" i="47" s="1"/>
  <c r="N62" i="47" s="1"/>
  <c r="D61" i="47"/>
  <c r="E61" i="47" s="1"/>
  <c r="F61" i="47" s="1"/>
  <c r="G61" i="47" s="1"/>
  <c r="H61" i="47" s="1"/>
  <c r="I61" i="47" s="1"/>
  <c r="J61" i="47" s="1"/>
  <c r="K61" i="47" s="1"/>
  <c r="L61" i="47" s="1"/>
  <c r="N61" i="47" s="1"/>
  <c r="O61" i="47" s="1"/>
  <c r="P61" i="47" s="1"/>
  <c r="Q61" i="47" s="1"/>
  <c r="D59" i="47"/>
  <c r="E59" i="47" s="1"/>
  <c r="F59" i="47" s="1"/>
  <c r="G59" i="47" s="1"/>
  <c r="H59" i="47" s="1"/>
  <c r="I59" i="47" s="1"/>
  <c r="J59" i="47" s="1"/>
  <c r="K59" i="47" s="1"/>
  <c r="L59" i="47" s="1"/>
  <c r="N59" i="47" s="1"/>
  <c r="O59" i="47" s="1"/>
  <c r="P59" i="47" s="1"/>
  <c r="Q59" i="47" s="1"/>
  <c r="O56" i="47"/>
  <c r="P56" i="47" s="1"/>
  <c r="Q56" i="47" s="1"/>
  <c r="D56" i="47"/>
  <c r="E56" i="47" s="1"/>
  <c r="F56" i="47" s="1"/>
  <c r="G56" i="47" s="1"/>
  <c r="H56" i="47" s="1"/>
  <c r="I56" i="47" s="1"/>
  <c r="J56" i="47" s="1"/>
  <c r="K56" i="47" s="1"/>
  <c r="L56" i="47" s="1"/>
  <c r="D55" i="47"/>
  <c r="E55" i="47" s="1"/>
  <c r="F55" i="47" s="1"/>
  <c r="G55" i="47" s="1"/>
  <c r="H55" i="47" s="1"/>
  <c r="I55" i="47" s="1"/>
  <c r="J55" i="47" s="1"/>
  <c r="K55" i="47" s="1"/>
  <c r="L55" i="47" s="1"/>
  <c r="N55" i="47" s="1"/>
  <c r="O55" i="47" s="1"/>
  <c r="P55" i="47" s="1"/>
  <c r="Q55" i="47" s="1"/>
  <c r="D54" i="47"/>
  <c r="E54" i="47" s="1"/>
  <c r="F54" i="47" s="1"/>
  <c r="G54" i="47" s="1"/>
  <c r="H54" i="47" s="1"/>
  <c r="I54" i="47" s="1"/>
  <c r="J54" i="47" s="1"/>
  <c r="K54" i="47" s="1"/>
  <c r="L54" i="47" s="1"/>
  <c r="N54" i="47" s="1"/>
  <c r="O54" i="47" s="1"/>
  <c r="P54" i="47" s="1"/>
  <c r="Q54" i="47" s="1"/>
  <c r="H53" i="47"/>
  <c r="I53" i="47" s="1"/>
  <c r="J53" i="47" s="1"/>
  <c r="K53" i="47" s="1"/>
  <c r="L53" i="47" s="1"/>
  <c r="N53" i="47" s="1"/>
  <c r="O53" i="47" s="1"/>
  <c r="P53" i="47" s="1"/>
  <c r="Q53" i="47" s="1"/>
  <c r="D53" i="47"/>
  <c r="E53" i="47" s="1"/>
  <c r="D52" i="47"/>
  <c r="E52" i="47" s="1"/>
  <c r="F52" i="47" s="1"/>
  <c r="G52" i="47" s="1"/>
  <c r="H52" i="47" s="1"/>
  <c r="I52" i="47" s="1"/>
  <c r="J52" i="47" s="1"/>
  <c r="K52" i="47" s="1"/>
  <c r="L52" i="47" s="1"/>
  <c r="N52" i="47" s="1"/>
  <c r="O52" i="47" s="1"/>
  <c r="P52" i="47" s="1"/>
  <c r="Q52" i="47" s="1"/>
  <c r="D51" i="47"/>
  <c r="E51" i="47" s="1"/>
  <c r="F51" i="47" s="1"/>
  <c r="G51" i="47" s="1"/>
  <c r="H51" i="47" s="1"/>
  <c r="I51" i="47" s="1"/>
  <c r="J51" i="47" s="1"/>
  <c r="K51" i="47" s="1"/>
  <c r="L51" i="47" s="1"/>
  <c r="N51" i="47" s="1"/>
  <c r="O51" i="47" s="1"/>
  <c r="P51" i="47" s="1"/>
  <c r="Q51" i="47" s="1"/>
  <c r="D50" i="47"/>
  <c r="E50" i="47" s="1"/>
  <c r="F50" i="47" s="1"/>
  <c r="G50" i="47" s="1"/>
  <c r="H50" i="47" s="1"/>
  <c r="I50" i="47" s="1"/>
  <c r="D49" i="47"/>
  <c r="E49" i="47" s="1"/>
  <c r="F49" i="47" s="1"/>
  <c r="G49" i="47" s="1"/>
  <c r="H49" i="47" s="1"/>
  <c r="I49" i="47" s="1"/>
  <c r="J49" i="47" s="1"/>
  <c r="K49" i="47" s="1"/>
  <c r="L49" i="47" s="1"/>
  <c r="N49" i="47" s="1"/>
  <c r="O49" i="47" s="1"/>
  <c r="P49" i="47" s="1"/>
  <c r="Q49" i="47" s="1"/>
  <c r="D48" i="47"/>
  <c r="E48" i="47" s="1"/>
  <c r="F48" i="47" s="1"/>
  <c r="G48" i="47" s="1"/>
  <c r="H48" i="47" s="1"/>
  <c r="I48" i="47" s="1"/>
  <c r="J48" i="47" s="1"/>
  <c r="K48" i="47" s="1"/>
  <c r="L48" i="47" s="1"/>
  <c r="N48" i="47" s="1"/>
  <c r="O48" i="47" s="1"/>
  <c r="P48" i="47" s="1"/>
  <c r="Q48" i="47" s="1"/>
  <c r="D47" i="47"/>
  <c r="E47" i="47" s="1"/>
  <c r="F47" i="47" s="1"/>
  <c r="G47" i="47" s="1"/>
  <c r="H47" i="47" s="1"/>
  <c r="I47" i="47" s="1"/>
  <c r="J47" i="47" s="1"/>
  <c r="K47" i="47" s="1"/>
  <c r="L47" i="47" s="1"/>
  <c r="N47" i="47" s="1"/>
  <c r="O47" i="47" s="1"/>
  <c r="P47" i="47" s="1"/>
  <c r="Q47" i="47" s="1"/>
  <c r="D46" i="47"/>
  <c r="E46" i="47" s="1"/>
  <c r="F46" i="47" s="1"/>
  <c r="G46" i="47" s="1"/>
  <c r="H46" i="47" s="1"/>
  <c r="I46" i="47" s="1"/>
  <c r="J46" i="47" s="1"/>
  <c r="K46" i="47" s="1"/>
  <c r="L46" i="47" s="1"/>
  <c r="N46" i="47" s="1"/>
  <c r="O46" i="47" s="1"/>
  <c r="P46" i="47" s="1"/>
  <c r="Q46" i="47" s="1"/>
  <c r="D45" i="47"/>
  <c r="E45" i="47" s="1"/>
  <c r="F45" i="47" s="1"/>
  <c r="G45" i="47" s="1"/>
  <c r="H45" i="47" s="1"/>
  <c r="I45" i="47" s="1"/>
  <c r="J45" i="47" s="1"/>
  <c r="K45" i="47" s="1"/>
  <c r="L45" i="47" s="1"/>
  <c r="N45" i="47" s="1"/>
  <c r="O45" i="47" s="1"/>
  <c r="P45" i="47" s="1"/>
  <c r="Q45" i="47" s="1"/>
  <c r="D44" i="47"/>
  <c r="E44" i="47" s="1"/>
  <c r="F44" i="47" s="1"/>
  <c r="G44" i="47" s="1"/>
  <c r="H44" i="47" s="1"/>
  <c r="I44" i="47" s="1"/>
  <c r="J44" i="47" s="1"/>
  <c r="K44" i="47" s="1"/>
  <c r="L44" i="47" s="1"/>
  <c r="N44" i="47" s="1"/>
  <c r="O44" i="47" s="1"/>
  <c r="P44" i="47" s="1"/>
  <c r="Q44" i="47" s="1"/>
  <c r="D43" i="47"/>
  <c r="E43" i="47" s="1"/>
  <c r="F43" i="47" s="1"/>
  <c r="G43" i="47" s="1"/>
  <c r="H43" i="47" s="1"/>
  <c r="I43" i="47" s="1"/>
  <c r="J43" i="47" s="1"/>
  <c r="K43" i="47" s="1"/>
  <c r="L43" i="47" s="1"/>
  <c r="N43" i="47" s="1"/>
  <c r="O43" i="47" s="1"/>
  <c r="P43" i="47" s="1"/>
  <c r="Q43" i="47" s="1"/>
  <c r="C39" i="47"/>
  <c r="C40" i="47" s="1"/>
  <c r="D40" i="47" s="1"/>
  <c r="E40" i="47" s="1"/>
  <c r="F40" i="47" s="1"/>
  <c r="G40" i="47" s="1"/>
  <c r="H40" i="47" s="1"/>
  <c r="I40" i="47" s="1"/>
  <c r="J40" i="47" s="1"/>
  <c r="K40" i="47" s="1"/>
  <c r="L40" i="47" s="1"/>
  <c r="N40" i="47" s="1"/>
  <c r="O40" i="47" s="1"/>
  <c r="P40" i="47" s="1"/>
  <c r="Q40" i="47" s="1"/>
  <c r="D38" i="47"/>
  <c r="E38" i="47" s="1"/>
  <c r="F38" i="47" s="1"/>
  <c r="G38" i="47" s="1"/>
  <c r="H38" i="47" s="1"/>
  <c r="I38" i="47" s="1"/>
  <c r="J38" i="47" s="1"/>
  <c r="K38" i="47" s="1"/>
  <c r="L38" i="47" s="1"/>
  <c r="N38" i="47" s="1"/>
  <c r="O38" i="47" s="1"/>
  <c r="P38" i="47" s="1"/>
  <c r="Q38" i="47" s="1"/>
  <c r="D37" i="47"/>
  <c r="E37" i="47" s="1"/>
  <c r="F37" i="47" s="1"/>
  <c r="G37" i="47" s="1"/>
  <c r="H37" i="47" s="1"/>
  <c r="I37" i="47" s="1"/>
  <c r="J37" i="47" s="1"/>
  <c r="K37" i="47" s="1"/>
  <c r="L37" i="47" s="1"/>
  <c r="N37" i="47" s="1"/>
  <c r="O37" i="47" s="1"/>
  <c r="P37" i="47" s="1"/>
  <c r="Q37" i="47" s="1"/>
  <c r="D36" i="47"/>
  <c r="E36" i="47" s="1"/>
  <c r="F36" i="47" s="1"/>
  <c r="G36" i="47" s="1"/>
  <c r="H36" i="47" s="1"/>
  <c r="I36" i="47" s="1"/>
  <c r="J36" i="47" s="1"/>
  <c r="K36" i="47" s="1"/>
  <c r="L36" i="47" s="1"/>
  <c r="N36" i="47" s="1"/>
  <c r="D35" i="47"/>
  <c r="E35" i="47" s="1"/>
  <c r="F35" i="47" s="1"/>
  <c r="G35" i="47" s="1"/>
  <c r="H35" i="47" s="1"/>
  <c r="I35" i="47" s="1"/>
  <c r="J35" i="47" s="1"/>
  <c r="K35" i="47" s="1"/>
  <c r="L35" i="47" s="1"/>
  <c r="N35" i="47" s="1"/>
  <c r="O35" i="47" s="1"/>
  <c r="P35" i="47" s="1"/>
  <c r="Q35" i="47" s="1"/>
  <c r="J34" i="47"/>
  <c r="K34" i="47" s="1"/>
  <c r="L34" i="47" s="1"/>
  <c r="N34" i="47" s="1"/>
  <c r="O34" i="47" s="1"/>
  <c r="P34" i="47" s="1"/>
  <c r="Q34" i="47" s="1"/>
  <c r="D33" i="47"/>
  <c r="E33" i="47" s="1"/>
  <c r="F33" i="47" s="1"/>
  <c r="G33" i="47" s="1"/>
  <c r="H33" i="47" s="1"/>
  <c r="I33" i="47" s="1"/>
  <c r="D32" i="47"/>
  <c r="E32" i="47" s="1"/>
  <c r="F32" i="47" s="1"/>
  <c r="G32" i="47" s="1"/>
  <c r="H32" i="47" s="1"/>
  <c r="I32" i="47" s="1"/>
  <c r="J32" i="47" s="1"/>
  <c r="K32" i="47" s="1"/>
  <c r="L32" i="47" s="1"/>
  <c r="N32" i="47" s="1"/>
  <c r="O32" i="47" s="1"/>
  <c r="P32" i="47" s="1"/>
  <c r="Q32" i="47" s="1"/>
  <c r="D31" i="47"/>
  <c r="E31" i="47" s="1"/>
  <c r="F31" i="47" s="1"/>
  <c r="G31" i="47" s="1"/>
  <c r="H31" i="47" s="1"/>
  <c r="I31" i="47" s="1"/>
  <c r="J31" i="47" s="1"/>
  <c r="K31" i="47" s="1"/>
  <c r="L31" i="47" s="1"/>
  <c r="N31" i="47" s="1"/>
  <c r="O31" i="47" s="1"/>
  <c r="P31" i="47" s="1"/>
  <c r="Q31" i="47" s="1"/>
  <c r="D30" i="47"/>
  <c r="E30" i="47" s="1"/>
  <c r="F30" i="47" s="1"/>
  <c r="G30" i="47" s="1"/>
  <c r="H30" i="47" s="1"/>
  <c r="I30" i="47" s="1"/>
  <c r="J30" i="47" s="1"/>
  <c r="K30" i="47" s="1"/>
  <c r="L30" i="47" s="1"/>
  <c r="N30" i="47" s="1"/>
  <c r="O30" i="47" s="1"/>
  <c r="P30" i="47" s="1"/>
  <c r="Q30" i="47" s="1"/>
  <c r="D29" i="47"/>
  <c r="E29" i="47" s="1"/>
  <c r="F29" i="47" s="1"/>
  <c r="G29" i="47" s="1"/>
  <c r="H29" i="47" s="1"/>
  <c r="I29" i="47" s="1"/>
  <c r="J29" i="47" s="1"/>
  <c r="K29" i="47" s="1"/>
  <c r="L29" i="47" s="1"/>
  <c r="N29" i="47" s="1"/>
  <c r="O29" i="47" s="1"/>
  <c r="P29" i="47" s="1"/>
  <c r="Q29" i="47" s="1"/>
  <c r="E28" i="47"/>
  <c r="F28" i="47" s="1"/>
  <c r="G28" i="47" s="1"/>
  <c r="H28" i="47" s="1"/>
  <c r="I28" i="47" s="1"/>
  <c r="J28" i="47" s="1"/>
  <c r="K28" i="47" s="1"/>
  <c r="L28" i="47" s="1"/>
  <c r="N28" i="47" s="1"/>
  <c r="O28" i="47" s="1"/>
  <c r="P28" i="47" s="1"/>
  <c r="Q28" i="47" s="1"/>
  <c r="E27" i="47"/>
  <c r="F27" i="47" s="1"/>
  <c r="G27" i="47" s="1"/>
  <c r="H27" i="47" s="1"/>
  <c r="I27" i="47" s="1"/>
  <c r="J27" i="47" s="1"/>
  <c r="K27" i="47" s="1"/>
  <c r="L27" i="47" s="1"/>
  <c r="N27" i="47" s="1"/>
  <c r="O27" i="47" s="1"/>
  <c r="E26" i="47"/>
  <c r="F26" i="47" s="1"/>
  <c r="G26" i="47" s="1"/>
  <c r="H26" i="47" s="1"/>
  <c r="I26" i="47" s="1"/>
  <c r="J26" i="47" s="1"/>
  <c r="K26" i="47" s="1"/>
  <c r="L26" i="47" s="1"/>
  <c r="N26" i="47" s="1"/>
  <c r="O26" i="47" s="1"/>
  <c r="P26" i="47" s="1"/>
  <c r="Q26" i="47" s="1"/>
  <c r="D24" i="47"/>
  <c r="E24" i="47" s="1"/>
  <c r="F24" i="47" s="1"/>
  <c r="G24" i="47" s="1"/>
  <c r="H24" i="47" s="1"/>
  <c r="I24" i="47" s="1"/>
  <c r="J24" i="47" s="1"/>
  <c r="K24" i="47" s="1"/>
  <c r="L24" i="47" s="1"/>
  <c r="N24" i="47" s="1"/>
  <c r="O24" i="47" s="1"/>
  <c r="P24" i="47" s="1"/>
  <c r="D23" i="47"/>
  <c r="E23" i="47" s="1"/>
  <c r="F23" i="47" s="1"/>
  <c r="G23" i="47" s="1"/>
  <c r="H23" i="47" s="1"/>
  <c r="I23" i="47" s="1"/>
  <c r="J23" i="47" s="1"/>
  <c r="K23" i="47" s="1"/>
  <c r="L23" i="47" s="1"/>
  <c r="N23" i="47" s="1"/>
  <c r="O23" i="47" s="1"/>
  <c r="P23" i="47" s="1"/>
  <c r="Q23" i="47" s="1"/>
  <c r="D22" i="47"/>
  <c r="E22" i="47" s="1"/>
  <c r="F22" i="47" s="1"/>
  <c r="G22" i="47" s="1"/>
  <c r="H22" i="47" s="1"/>
  <c r="I22" i="47" s="1"/>
  <c r="J22" i="47" s="1"/>
  <c r="K22" i="47" s="1"/>
  <c r="L22" i="47" s="1"/>
  <c r="N22" i="47" s="1"/>
  <c r="O22" i="47" s="1"/>
  <c r="P22" i="47" s="1"/>
  <c r="Q22" i="47" s="1"/>
  <c r="D20" i="47"/>
  <c r="E20" i="47" s="1"/>
  <c r="F20" i="47" s="1"/>
  <c r="G20" i="47" s="1"/>
  <c r="H20" i="47" s="1"/>
  <c r="I20" i="47" s="1"/>
  <c r="J20" i="47" s="1"/>
  <c r="K20" i="47" s="1"/>
  <c r="L20" i="47" s="1"/>
  <c r="N20" i="47" s="1"/>
  <c r="O20" i="47" s="1"/>
  <c r="D19" i="47"/>
  <c r="E19" i="47" s="1"/>
  <c r="F19" i="47" s="1"/>
  <c r="G19" i="47" s="1"/>
  <c r="H19" i="47" s="1"/>
  <c r="I19" i="47" s="1"/>
  <c r="J19" i="47" s="1"/>
  <c r="K19" i="47" s="1"/>
  <c r="L19" i="47" s="1"/>
  <c r="N19" i="47" s="1"/>
  <c r="O19" i="47" s="1"/>
  <c r="P19" i="47" s="1"/>
  <c r="Q19" i="47" s="1"/>
  <c r="D18" i="47"/>
  <c r="E18" i="47" s="1"/>
  <c r="F18" i="47" s="1"/>
  <c r="G18" i="47" s="1"/>
  <c r="H18" i="47" s="1"/>
  <c r="I18" i="47" s="1"/>
  <c r="J18" i="47" s="1"/>
  <c r="K18" i="47" s="1"/>
  <c r="L18" i="47" s="1"/>
  <c r="N18" i="47" s="1"/>
  <c r="O18" i="47" s="1"/>
  <c r="P18" i="47" s="1"/>
  <c r="Q18" i="47" s="1"/>
  <c r="D17" i="47"/>
  <c r="E17" i="47" s="1"/>
  <c r="F17" i="47" s="1"/>
  <c r="G17" i="47" s="1"/>
  <c r="H17" i="47" s="1"/>
  <c r="I17" i="47" s="1"/>
  <c r="J17" i="47" s="1"/>
  <c r="K17" i="47" s="1"/>
  <c r="L17" i="47" s="1"/>
  <c r="N17" i="47" s="1"/>
  <c r="O17" i="47" s="1"/>
  <c r="P17" i="47" s="1"/>
  <c r="Q17" i="47" s="1"/>
  <c r="J16" i="47"/>
  <c r="K16" i="47" s="1"/>
  <c r="L16" i="47" s="1"/>
  <c r="N16" i="47" s="1"/>
  <c r="O16" i="47" s="1"/>
  <c r="P16" i="47" s="1"/>
  <c r="Q16" i="47" s="1"/>
  <c r="D16" i="47"/>
  <c r="E16" i="47" s="1"/>
  <c r="F16" i="47" s="1"/>
  <c r="D15" i="47"/>
  <c r="E15" i="47" s="1"/>
  <c r="F15" i="47" s="1"/>
  <c r="G15" i="47" s="1"/>
  <c r="H15" i="47" s="1"/>
  <c r="I15" i="47" s="1"/>
  <c r="J15" i="47" s="1"/>
  <c r="K15" i="47" s="1"/>
  <c r="L15" i="47" s="1"/>
  <c r="N15" i="47" s="1"/>
  <c r="O15" i="47" s="1"/>
  <c r="P15" i="47" s="1"/>
  <c r="Q15" i="47" s="1"/>
  <c r="D14" i="47"/>
  <c r="E14" i="47" s="1"/>
  <c r="F14" i="47" s="1"/>
  <c r="G14" i="47" s="1"/>
  <c r="H14" i="47" s="1"/>
  <c r="I14" i="47" s="1"/>
  <c r="J14" i="47" s="1"/>
  <c r="K14" i="47" s="1"/>
  <c r="L14" i="47" s="1"/>
  <c r="N14" i="47" s="1"/>
  <c r="O14" i="47" s="1"/>
  <c r="P14" i="47" s="1"/>
  <c r="D13" i="47"/>
  <c r="E13" i="47" s="1"/>
  <c r="F13" i="47" s="1"/>
  <c r="G13" i="47" s="1"/>
  <c r="H13" i="47" s="1"/>
  <c r="I13" i="47" s="1"/>
  <c r="J13" i="47" s="1"/>
  <c r="K13" i="47" s="1"/>
  <c r="L13" i="47" s="1"/>
  <c r="N13" i="47" s="1"/>
  <c r="O13" i="47" s="1"/>
  <c r="P13" i="47" s="1"/>
  <c r="Q13" i="47" s="1"/>
  <c r="J12" i="47"/>
  <c r="K12" i="47" s="1"/>
  <c r="L12" i="47" s="1"/>
  <c r="N12" i="47" s="1"/>
  <c r="O12" i="47" s="1"/>
  <c r="P12" i="47" s="1"/>
  <c r="D12" i="47"/>
  <c r="E12" i="47" s="1"/>
  <c r="F12" i="47" s="1"/>
  <c r="D11" i="47"/>
  <c r="E11" i="47" s="1"/>
  <c r="F11" i="47" s="1"/>
  <c r="G11" i="47" s="1"/>
  <c r="H11" i="47" s="1"/>
  <c r="I11" i="47" s="1"/>
  <c r="J11" i="47" s="1"/>
  <c r="K11" i="47" s="1"/>
  <c r="L11" i="47" s="1"/>
  <c r="N11" i="47" s="1"/>
  <c r="O11" i="47" s="1"/>
  <c r="P11" i="47" s="1"/>
  <c r="Q11" i="47" s="1"/>
  <c r="D10" i="47"/>
  <c r="E10" i="47" s="1"/>
  <c r="F10" i="47" s="1"/>
  <c r="G10" i="47" s="1"/>
  <c r="H10" i="47" s="1"/>
  <c r="I10" i="47" s="1"/>
  <c r="J10" i="47" s="1"/>
  <c r="K10" i="47" s="1"/>
  <c r="L10" i="47" s="1"/>
  <c r="N10" i="47" s="1"/>
  <c r="O10" i="47" s="1"/>
  <c r="P10" i="47" s="1"/>
  <c r="D9" i="47"/>
  <c r="E9" i="47" s="1"/>
  <c r="F9" i="47" s="1"/>
  <c r="G9" i="47" s="1"/>
  <c r="H9" i="47" s="1"/>
  <c r="I9" i="47" s="1"/>
  <c r="J9" i="47" s="1"/>
  <c r="K9" i="47" s="1"/>
  <c r="L9" i="47" s="1"/>
  <c r="N9" i="47" s="1"/>
  <c r="O9" i="47" s="1"/>
  <c r="P9" i="47" s="1"/>
  <c r="Q9" i="47" s="1"/>
  <c r="L8" i="47"/>
  <c r="N8" i="47" s="1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4" i="15"/>
  <c r="L74" i="15"/>
  <c r="K74" i="15"/>
  <c r="J74" i="15"/>
  <c r="I74" i="15"/>
  <c r="H74" i="15"/>
  <c r="G74" i="15"/>
  <c r="F74" i="15"/>
  <c r="D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L71" i="15"/>
  <c r="K71" i="15"/>
  <c r="J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9" i="23"/>
  <c r="I69" i="23"/>
  <c r="H69" i="23"/>
  <c r="G69" i="23"/>
  <c r="F69" i="23"/>
  <c r="E69" i="23"/>
  <c r="D69" i="23"/>
  <c r="C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4" i="69"/>
  <c r="H44" i="69"/>
  <c r="F44" i="69"/>
  <c r="E44" i="69"/>
  <c r="D44" i="69"/>
  <c r="I43" i="69"/>
  <c r="H43" i="69"/>
  <c r="F43" i="69"/>
  <c r="E43" i="69"/>
  <c r="D43" i="69"/>
  <c r="I42" i="69"/>
  <c r="H42" i="69"/>
  <c r="F42" i="69"/>
  <c r="E42" i="69"/>
  <c r="D42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5" i="27"/>
  <c r="R75" i="27"/>
  <c r="Q75" i="27"/>
  <c r="P75" i="27"/>
  <c r="O75" i="27"/>
  <c r="N75" i="27"/>
  <c r="L75" i="27"/>
  <c r="K75" i="27"/>
  <c r="H75" i="27"/>
  <c r="G75" i="27"/>
  <c r="F75" i="27"/>
  <c r="E75" i="27"/>
  <c r="D75" i="27"/>
  <c r="S74" i="27"/>
  <c r="R74" i="27"/>
  <c r="Q74" i="27"/>
  <c r="P74" i="27"/>
  <c r="O74" i="27"/>
  <c r="N74" i="27"/>
  <c r="L74" i="27"/>
  <c r="K74" i="27"/>
  <c r="H74" i="27"/>
  <c r="G74" i="27"/>
  <c r="F74" i="27"/>
  <c r="E74" i="27"/>
  <c r="D74" i="27"/>
  <c r="S73" i="27"/>
  <c r="R73" i="27"/>
  <c r="Q73" i="27"/>
  <c r="P73" i="27"/>
  <c r="O73" i="27"/>
  <c r="N73" i="27"/>
  <c r="L73" i="27"/>
  <c r="K73" i="27"/>
  <c r="H73" i="27"/>
  <c r="G73" i="27"/>
  <c r="F73" i="27"/>
  <c r="E73" i="27"/>
  <c r="D73" i="27"/>
  <c r="S72" i="27"/>
  <c r="R72" i="27"/>
  <c r="Q72" i="27"/>
  <c r="P72" i="27"/>
  <c r="O72" i="27"/>
  <c r="N72" i="27"/>
  <c r="L72" i="27"/>
  <c r="K72" i="27"/>
  <c r="H72" i="27"/>
  <c r="G72" i="27"/>
  <c r="F72" i="27"/>
  <c r="E72" i="27"/>
  <c r="D72" i="27"/>
  <c r="L71" i="27"/>
  <c r="N71" i="27" s="1"/>
  <c r="O71" i="27" s="1"/>
  <c r="P71" i="27" s="1"/>
  <c r="Q71" i="27" s="1"/>
  <c r="R71" i="27" s="1"/>
  <c r="S71" i="27" s="1"/>
  <c r="D71" i="27"/>
  <c r="L70" i="27"/>
  <c r="N70" i="27" s="1"/>
  <c r="O70" i="27" s="1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7" i="68"/>
  <c r="P67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Q64" i="68"/>
  <c r="P64" i="68"/>
  <c r="O64" i="68"/>
  <c r="N64" i="68"/>
  <c r="L64" i="68"/>
  <c r="K64" i="68"/>
  <c r="J64" i="68"/>
  <c r="I64" i="68"/>
  <c r="H64" i="68"/>
  <c r="G64" i="68"/>
  <c r="F64" i="68"/>
  <c r="E64" i="68"/>
  <c r="D64" i="68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66" i="3"/>
  <c r="R66" i="3"/>
  <c r="Q66" i="3"/>
  <c r="H66" i="3"/>
  <c r="G66" i="3"/>
  <c r="F66" i="3"/>
  <c r="E66" i="3"/>
  <c r="D66" i="3"/>
  <c r="S65" i="3"/>
  <c r="R65" i="3"/>
  <c r="Q65" i="3"/>
  <c r="H65" i="3"/>
  <c r="G65" i="3"/>
  <c r="F65" i="3"/>
  <c r="E65" i="3"/>
  <c r="D65" i="3"/>
  <c r="S64" i="3"/>
  <c r="R64" i="3"/>
  <c r="Q64" i="3"/>
  <c r="H64" i="3"/>
  <c r="G64" i="3"/>
  <c r="F64" i="3"/>
  <c r="E64" i="3"/>
  <c r="D64" i="3"/>
  <c r="S63" i="3"/>
  <c r="R63" i="3"/>
  <c r="Q63" i="3"/>
  <c r="H63" i="3"/>
  <c r="G63" i="3"/>
  <c r="F63" i="3"/>
  <c r="E63" i="3"/>
  <c r="D63" i="3"/>
  <c r="S62" i="3"/>
  <c r="R62" i="3"/>
  <c r="Q62" i="3"/>
  <c r="H62" i="3"/>
  <c r="G62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6" i="2"/>
  <c r="T66" i="2"/>
  <c r="S66" i="2"/>
  <c r="R66" i="2"/>
  <c r="L66" i="2"/>
  <c r="K66" i="2"/>
  <c r="J66" i="2"/>
  <c r="I66" i="2"/>
  <c r="H66" i="2"/>
  <c r="F66" i="2"/>
  <c r="E66" i="2"/>
  <c r="D66" i="2"/>
  <c r="U65" i="2"/>
  <c r="T65" i="2"/>
  <c r="S65" i="2"/>
  <c r="R65" i="2"/>
  <c r="L65" i="2"/>
  <c r="K65" i="2"/>
  <c r="J65" i="2"/>
  <c r="I65" i="2"/>
  <c r="H65" i="2"/>
  <c r="F65" i="2"/>
  <c r="E65" i="2"/>
  <c r="D65" i="2"/>
  <c r="U64" i="2"/>
  <c r="T64" i="2"/>
  <c r="S64" i="2"/>
  <c r="R64" i="2"/>
  <c r="L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C41" i="47" l="1"/>
  <c r="D39" i="47"/>
  <c r="E39" i="47" s="1"/>
  <c r="F39" i="47" s="1"/>
  <c r="G39" i="47" s="1"/>
  <c r="H39" i="47" s="1"/>
  <c r="I39" i="47" s="1"/>
  <c r="J39" i="47" s="1"/>
  <c r="K39" i="47" s="1"/>
  <c r="L39" i="47" s="1"/>
  <c r="N39" i="47" s="1"/>
  <c r="O39" i="47" s="1"/>
  <c r="P39" i="47" s="1"/>
  <c r="Q39" i="47" s="1"/>
  <c r="D41" i="47" l="1"/>
  <c r="E41" i="47" s="1"/>
  <c r="F41" i="47" s="1"/>
  <c r="G41" i="47" s="1"/>
  <c r="H41" i="47" s="1"/>
  <c r="I41" i="47" s="1"/>
  <c r="J41" i="47" s="1"/>
  <c r="K41" i="47" s="1"/>
  <c r="L41" i="47" s="1"/>
  <c r="N41" i="47" s="1"/>
  <c r="O41" i="47" s="1"/>
  <c r="P41" i="47" s="1"/>
  <c r="Q41" i="47" s="1"/>
  <c r="C42" i="47"/>
  <c r="D42" i="47" s="1"/>
  <c r="E42" i="47" s="1"/>
  <c r="F42" i="47" s="1"/>
  <c r="G42" i="47" s="1"/>
  <c r="H42" i="47" s="1"/>
  <c r="I42" i="47" s="1"/>
  <c r="J42" i="47" s="1"/>
  <c r="K42" i="47" s="1"/>
  <c r="L42" i="47" s="1"/>
  <c r="N42" i="47" s="1"/>
  <c r="O42" i="47" s="1"/>
  <c r="P42" i="47" s="1"/>
  <c r="Q42" i="47" s="1"/>
</calcChain>
</file>

<file path=xl/sharedStrings.xml><?xml version="1.0" encoding="utf-8"?>
<sst xmlns="http://schemas.openxmlformats.org/spreadsheetml/2006/main" count="6977" uniqueCount="2193">
  <si>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</si>
  <si>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</si>
  <si>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</si>
  <si>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</si>
  <si>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</si>
  <si>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</si>
  <si>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</si>
  <si>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</si>
  <si>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</si>
  <si>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</si>
  <si>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</si>
  <si>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</si>
  <si>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</si>
  <si>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</si>
  <si>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</si>
  <si>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</si>
  <si>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</si>
  <si>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</si>
  <si>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</si>
  <si>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</si>
  <si>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</si>
  <si>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</si>
  <si>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</si>
  <si>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</si>
  <si>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</si>
  <si>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</si>
  <si>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</si>
  <si>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</si>
  <si>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</si>
  <si>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</si>
  <si>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</si>
  <si>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</si>
  <si>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</si>
  <si>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</si>
  <si>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</si>
  <si>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</si>
  <si>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</si>
  <si>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</si>
  <si>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</si>
  <si>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</si>
  <si>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</si>
  <si>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</si>
  <si>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</si>
  <si>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</si>
  <si>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</si>
  <si>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</si>
  <si>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</si>
  <si>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</si>
  <si>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</si>
  <si>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</si>
  <si>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</si>
  <si>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</si>
  <si>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</si>
  <si>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</si>
  <si>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</si>
  <si>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</si>
  <si>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</si>
  <si>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</si>
  <si>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</si>
  <si>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</si>
  <si>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</si>
  <si>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</si>
  <si>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</si>
  <si>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</si>
  <si>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</si>
  <si>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</si>
  <si>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</si>
  <si>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</si>
  <si>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</si>
  <si>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</si>
  <si>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</si>
  <si>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</si>
  <si>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</si>
  <si>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</si>
  <si>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</si>
  <si>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</si>
  <si>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</si>
  <si>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</si>
  <si>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</si>
  <si>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</si>
  <si>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</si>
  <si>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</si>
  <si>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</si>
  <si>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</si>
  <si>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</si>
  <si>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</si>
  <si>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</si>
  <si>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</si>
  <si>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</si>
  <si>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</si>
  <si>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</si>
  <si>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</si>
  <si>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</si>
  <si>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</si>
  <si>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</si>
  <si>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</si>
  <si>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</si>
  <si>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</si>
  <si>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</si>
  <si>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</si>
  <si>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</si>
  <si>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</si>
  <si>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</si>
  <si>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</si>
  <si>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</si>
  <si>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</si>
  <si>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</si>
  <si>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</si>
  <si>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</si>
  <si>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</si>
  <si>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</si>
  <si>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</si>
  <si>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</si>
  <si>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</si>
  <si>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</si>
  <si>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</si>
  <si>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</si>
  <si>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</si>
  <si>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</si>
  <si>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</si>
  <si>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</si>
  <si>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</si>
  <si>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</si>
  <si>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</si>
  <si>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</si>
  <si>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</si>
  <si>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</si>
  <si>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</si>
  <si>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</si>
  <si>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</si>
  <si>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</si>
  <si>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</si>
  <si>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</si>
  <si>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</si>
  <si>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</si>
  <si>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</si>
  <si>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</si>
  <si>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</si>
  <si>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</si>
  <si>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</si>
  <si>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</si>
  <si>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</si>
  <si>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</si>
  <si>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</si>
  <si>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</si>
  <si>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</si>
  <si>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</si>
  <si>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</si>
  <si>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</si>
  <si>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</si>
  <si>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</si>
  <si>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</si>
  <si>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</si>
  <si>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</si>
  <si>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</si>
  <si>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</si>
  <si>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</si>
  <si>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</si>
  <si>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</si>
  <si>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</si>
  <si>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</si>
  <si>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</si>
  <si>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</si>
  <si>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</si>
  <si>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</si>
  <si>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</si>
  <si>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</si>
  <si>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</si>
  <si>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</si>
  <si>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</si>
  <si>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</si>
  <si>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</si>
  <si>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</si>
  <si>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</si>
  <si>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</si>
  <si>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</si>
  <si>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</si>
  <si>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</si>
  <si>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</si>
  <si>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</si>
  <si>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</si>
  <si>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</si>
  <si>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</si>
  <si>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</si>
  <si>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</si>
  <si>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</si>
  <si>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</si>
  <si>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</si>
  <si>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</si>
  <si>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</si>
  <si>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</si>
  <si>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</si>
  <si>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</si>
  <si>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</si>
  <si>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</si>
  <si>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</si>
  <si>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</si>
  <si>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</si>
  <si>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</si>
  <si>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</si>
  <si>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</si>
  <si>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</si>
  <si>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</si>
  <si>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</si>
  <si>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</si>
  <si>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</si>
  <si>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</si>
  <si>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</si>
  <si>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</si>
  <si>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</si>
  <si>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</si>
  <si>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</si>
  <si>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</si>
  <si>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</si>
  <si>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</si>
  <si>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</si>
  <si>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</si>
  <si>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</si>
  <si>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</si>
  <si>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</si>
  <si>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</si>
  <si>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</si>
  <si>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</si>
  <si>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</si>
  <si>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</si>
  <si>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</si>
  <si>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16/Dec OSA</t>
  </si>
  <si>
    <t>2550W</t>
  </si>
  <si>
    <t>2551E</t>
  </si>
  <si>
    <t>23/Dec OSA</t>
  </si>
  <si>
    <t>2551W</t>
  </si>
  <si>
    <t>2552E</t>
  </si>
  <si>
    <t>30/Dec OSA</t>
  </si>
  <si>
    <t>2552W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</si>
  <si>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</si>
  <si>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</si>
  <si>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</si>
  <si>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</si>
  <si>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</si>
  <si>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</si>
  <si>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</si>
  <si>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</si>
  <si>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</si>
  <si>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</si>
  <si>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</si>
  <si>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</si>
  <si>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</si>
  <si>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</si>
  <si>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</si>
  <si>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</si>
  <si>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</si>
  <si>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</si>
  <si>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</si>
  <si>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</si>
  <si>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</si>
  <si>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</si>
  <si>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</si>
  <si>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</si>
  <si>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</si>
  <si>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</si>
  <si>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</si>
  <si>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</si>
  <si>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</si>
  <si>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</si>
  <si>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</si>
  <si>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</si>
  <si>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</si>
  <si>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</si>
  <si>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</si>
  <si>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</si>
  <si>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</si>
  <si>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</si>
  <si>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</si>
  <si>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</si>
  <si>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</si>
  <si>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</si>
  <si>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</si>
  <si>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</si>
  <si>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</si>
  <si>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</si>
  <si>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</si>
  <si>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</si>
  <si>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</si>
  <si>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</si>
  <si>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</si>
  <si>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</si>
  <si>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</si>
  <si>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</si>
  <si>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</si>
  <si>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</si>
  <si>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</si>
  <si>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</si>
  <si>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</si>
  <si>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</si>
  <si>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</si>
  <si>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</si>
  <si>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</si>
  <si>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</si>
  <si>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</si>
  <si>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</si>
  <si>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</si>
  <si>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</si>
  <si>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</si>
  <si>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</si>
  <si>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</si>
  <si>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</si>
  <si>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</si>
  <si>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</si>
  <si>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</si>
  <si>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</si>
  <si>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</si>
  <si>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</si>
  <si>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</si>
  <si>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</si>
  <si>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</si>
  <si>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</si>
  <si>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</si>
  <si>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</si>
  <si>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</si>
  <si>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</si>
  <si>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</si>
  <si>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</si>
  <si>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</si>
  <si>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</si>
  <si>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</si>
  <si>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</si>
  <si>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</si>
  <si>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</si>
  <si>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</si>
  <si>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</si>
  <si>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</si>
  <si>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</si>
  <si>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</si>
  <si>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</si>
  <si>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</si>
  <si>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</si>
  <si>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</si>
  <si>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</si>
  <si>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</si>
  <si>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</si>
  <si>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</si>
  <si>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</si>
  <si>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</si>
  <si>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</si>
  <si>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</si>
  <si>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</si>
  <si>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</si>
  <si>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</si>
  <si>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</si>
  <si>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</si>
  <si>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</si>
  <si>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</si>
  <si>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</si>
  <si>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</si>
  <si>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</si>
  <si>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</si>
  <si>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</si>
  <si>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</si>
  <si>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</si>
  <si>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</si>
  <si>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</si>
  <si>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</si>
  <si>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</si>
  <si>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</si>
  <si>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</si>
  <si>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</si>
  <si>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</si>
  <si>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</si>
  <si>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</si>
  <si>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</si>
  <si>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</si>
  <si>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</si>
  <si>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</si>
  <si>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</si>
  <si>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</si>
  <si>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</si>
  <si>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</si>
  <si>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</si>
  <si>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</si>
  <si>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</si>
  <si>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</si>
  <si>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</si>
  <si>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</si>
  <si>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</si>
  <si>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</si>
  <si>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</si>
  <si>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</si>
  <si>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</si>
  <si>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</si>
  <si>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</si>
  <si>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</si>
  <si>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</si>
  <si>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</si>
  <si>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</si>
  <si>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</si>
  <si>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</si>
  <si>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</si>
  <si>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</si>
  <si>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</si>
  <si>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</si>
  <si>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</si>
  <si>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</si>
  <si>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</si>
  <si>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</si>
  <si>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</si>
  <si>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</si>
  <si>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</si>
  <si>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</si>
  <si>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</si>
  <si>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</si>
  <si>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</si>
  <si>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</si>
  <si>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</si>
  <si>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</si>
  <si>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</si>
  <si>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</si>
  <si>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</si>
  <si>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</si>
  <si>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</si>
  <si>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</si>
  <si>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</si>
  <si>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</si>
  <si>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</si>
  <si>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</si>
  <si>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</si>
  <si>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</si>
  <si>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</si>
  <si>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</si>
  <si>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</si>
  <si>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</si>
  <si>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</si>
  <si>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</si>
  <si>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</si>
  <si>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</si>
  <si>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</si>
  <si>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</si>
  <si>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</si>
  <si>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</si>
  <si>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</si>
  <si>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</si>
  <si>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</si>
  <si>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</si>
  <si>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</si>
  <si>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</si>
  <si>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</si>
  <si>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</si>
  <si>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</si>
  <si>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</si>
  <si>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</si>
  <si>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</si>
  <si>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</si>
  <si>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</si>
  <si>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</si>
  <si>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</si>
  <si>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</si>
  <si>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</si>
  <si>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</si>
  <si>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</si>
  <si>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</si>
  <si>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</si>
  <si>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</si>
  <si>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</si>
  <si>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</si>
  <si>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</si>
  <si>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</si>
  <si>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</si>
  <si>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</si>
  <si>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</si>
  <si>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</si>
  <si>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</si>
  <si>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</si>
  <si>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</si>
  <si>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</si>
  <si>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</si>
  <si>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</si>
  <si>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</si>
  <si>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</si>
  <si>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</si>
  <si>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</si>
  <si>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</si>
  <si>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</si>
  <si>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</si>
  <si>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</si>
  <si>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</si>
  <si>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</si>
  <si>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</si>
  <si>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</si>
  <si>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</si>
  <si>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</si>
  <si>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</si>
  <si>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</si>
  <si>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</si>
  <si>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</si>
  <si>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</si>
  <si>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</si>
  <si>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</si>
  <si>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</si>
  <si>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</si>
  <si>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</si>
  <si>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</si>
  <si>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</si>
  <si>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</si>
  <si>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</si>
  <si>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</si>
  <si>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</si>
  <si>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</si>
  <si>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</si>
  <si>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</si>
  <si>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</si>
  <si>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</si>
  <si>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</si>
  <si>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</si>
  <si>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</si>
  <si>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</si>
  <si>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</si>
  <si>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4 Dec TAO</t>
  </si>
  <si>
    <t>5 Dec RIZHAO</t>
  </si>
  <si>
    <t>25/Nov DAD</t>
  </si>
  <si>
    <t>26/Nov HPH</t>
  </si>
  <si>
    <t>7/Dec XMN</t>
  </si>
  <si>
    <t>2/Dec DAD</t>
  </si>
  <si>
    <t>3/Dec HPH</t>
  </si>
  <si>
    <t>14/Dec XMN</t>
  </si>
  <si>
    <t>9/Dec DAD</t>
  </si>
  <si>
    <t>10/Dec HPH</t>
  </si>
  <si>
    <t>21/Dec XMN</t>
  </si>
  <si>
    <t xml:space="preserve">CA KOBE </t>
  </si>
  <si>
    <t>16/Dec DAD</t>
  </si>
  <si>
    <t>17/Dec HPH</t>
  </si>
  <si>
    <t>28/Dec XMN</t>
  </si>
  <si>
    <t>23/Dec DAD</t>
  </si>
  <si>
    <t>24/Dec HPH</t>
  </si>
  <si>
    <t>30/Dec DAD</t>
  </si>
  <si>
    <t>31/Dec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</si>
  <si>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</si>
  <si>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</si>
  <si>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</si>
  <si>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</si>
  <si>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</si>
  <si>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</si>
  <si>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</si>
  <si>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</si>
  <si>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</si>
  <si>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</si>
  <si>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</si>
  <si>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</si>
  <si>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</si>
  <si>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</si>
  <si>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</si>
  <si>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</si>
  <si>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</si>
  <si>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</si>
  <si>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</si>
  <si>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</si>
  <si>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</si>
  <si>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</si>
  <si>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</si>
  <si>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</si>
  <si>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</si>
  <si>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</si>
  <si>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</si>
  <si>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</si>
  <si>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</si>
  <si>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</si>
  <si>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</si>
  <si>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</si>
  <si>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</si>
  <si>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</si>
  <si>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</si>
  <si>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</si>
  <si>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</si>
  <si>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</si>
  <si>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</si>
  <si>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</si>
  <si>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</si>
  <si>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</si>
  <si>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</si>
  <si>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</si>
  <si>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</si>
  <si>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</si>
  <si>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</si>
  <si>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</si>
  <si>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</si>
  <si>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</si>
  <si>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</si>
  <si>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</si>
  <si>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</si>
  <si>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</si>
  <si>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</si>
  <si>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</si>
  <si>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</si>
  <si>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</si>
  <si>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</si>
  <si>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</si>
  <si>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</si>
  <si>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</si>
  <si>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</si>
  <si>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</si>
  <si>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</si>
  <si>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</si>
  <si>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</si>
  <si>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</si>
  <si>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</si>
  <si>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</si>
  <si>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</si>
  <si>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</si>
  <si>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</si>
  <si>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</si>
  <si>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</si>
  <si>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</si>
  <si>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</si>
  <si>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</si>
  <si>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</si>
  <si>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</si>
  <si>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</si>
  <si>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</si>
  <si>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</si>
  <si>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</si>
  <si>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</si>
  <si>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</si>
  <si>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</si>
  <si>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</si>
  <si>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</si>
  <si>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</si>
  <si>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</si>
  <si>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</si>
  <si>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</si>
  <si>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</si>
  <si>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</si>
  <si>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</si>
  <si>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</si>
  <si>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</si>
  <si>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</si>
  <si>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</si>
  <si>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</si>
  <si>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</si>
  <si>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</si>
  <si>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</si>
  <si>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</si>
  <si>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</si>
  <si>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</si>
  <si>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</si>
  <si>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</si>
  <si>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</si>
  <si>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</si>
  <si>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</si>
  <si>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</si>
  <si>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</si>
  <si>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</si>
  <si>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</si>
  <si>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</si>
  <si>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</si>
  <si>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</si>
  <si>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</si>
  <si>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</si>
  <si>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</si>
  <si>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</si>
  <si>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</si>
  <si>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</si>
  <si>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</si>
  <si>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</si>
  <si>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</si>
  <si>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</si>
  <si>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</si>
  <si>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</si>
  <si>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</si>
  <si>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</si>
  <si>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</si>
  <si>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</si>
  <si>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</si>
  <si>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</si>
  <si>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</si>
  <si>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</si>
  <si>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</si>
  <si>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</si>
  <si>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</si>
  <si>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</si>
  <si>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</si>
  <si>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</si>
  <si>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</si>
  <si>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</si>
  <si>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</si>
  <si>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</si>
  <si>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</si>
  <si>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</si>
  <si>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</si>
  <si>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</si>
  <si>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</si>
  <si>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</si>
  <si>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</si>
  <si>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</si>
  <si>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</si>
  <si>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</si>
  <si>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</si>
  <si>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</si>
  <si>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SLIDE TWO WEEKS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</si>
  <si>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</si>
  <si>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</si>
  <si>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</si>
  <si>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</si>
  <si>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</si>
  <si>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</si>
  <si>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</si>
  <si>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</si>
  <si>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</si>
  <si>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</si>
  <si>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</si>
  <si>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</si>
  <si>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</si>
  <si>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</si>
  <si>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</si>
  <si>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</si>
  <si>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</si>
  <si>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</si>
  <si>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</si>
  <si>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</si>
  <si>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</si>
  <si>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</si>
  <si>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</si>
  <si>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</si>
  <si>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</si>
  <si>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</si>
  <si>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</si>
  <si>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</si>
  <si>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</si>
  <si>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</si>
  <si>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</si>
  <si>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</si>
  <si>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</si>
  <si>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</si>
  <si>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</si>
  <si>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</si>
  <si>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</si>
  <si>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</si>
  <si>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</si>
  <si>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</si>
  <si>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</si>
  <si>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</si>
  <si>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</si>
  <si>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</si>
  <si>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</si>
  <si>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</si>
  <si>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</si>
  <si>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</si>
  <si>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</si>
  <si>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</si>
  <si>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</si>
  <si>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</si>
  <si>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</si>
  <si>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</si>
  <si>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</si>
  <si>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</si>
  <si>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</si>
  <si>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</si>
  <si>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</si>
  <si>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</si>
  <si>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</si>
  <si>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</si>
  <si>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</si>
  <si>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</si>
  <si>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</si>
  <si>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</si>
  <si>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</si>
  <si>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</si>
  <si>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</si>
  <si>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</si>
  <si>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</si>
  <si>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</si>
  <si>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</si>
  <si>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</si>
  <si>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</si>
  <si>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</si>
  <si>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</si>
  <si>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</si>
  <si>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</si>
  <si>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</si>
  <si>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</si>
  <si>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</si>
  <si>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</si>
  <si>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</si>
  <si>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</si>
  <si>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</si>
  <si>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</si>
  <si>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</si>
  <si>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</si>
  <si>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</si>
  <si>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</si>
  <si>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</si>
  <si>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</si>
  <si>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</si>
  <si>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</si>
  <si>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</si>
  <si>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</si>
  <si>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</si>
  <si>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</si>
  <si>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</si>
  <si>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</si>
  <si>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</si>
  <si>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</si>
  <si>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</si>
  <si>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</si>
  <si>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</si>
  <si>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</si>
  <si>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</si>
  <si>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</si>
  <si>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</si>
  <si>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</si>
  <si>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</si>
  <si>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</si>
  <si>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</si>
  <si>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</si>
  <si>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</si>
  <si>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</si>
  <si>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</si>
  <si>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</si>
  <si>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</si>
  <si>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</si>
  <si>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</si>
  <si>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</si>
  <si>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</si>
  <si>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</si>
  <si>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</si>
  <si>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</si>
  <si>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</si>
  <si>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</si>
  <si>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</si>
  <si>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</si>
  <si>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</si>
  <si>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</si>
  <si>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</si>
  <si>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</si>
  <si>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</si>
  <si>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</si>
  <si>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</si>
  <si>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</si>
  <si>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</si>
  <si>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</si>
  <si>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</si>
  <si>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</si>
  <si>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</si>
  <si>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</si>
  <si>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</si>
  <si>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</si>
  <si>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</si>
  <si>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</si>
  <si>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</si>
  <si>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</si>
  <si>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</si>
  <si>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</si>
  <si>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</si>
  <si>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</si>
  <si>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</si>
  <si>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</si>
  <si>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</si>
  <si>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</si>
  <si>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</si>
  <si>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</si>
  <si>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</si>
  <si>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</si>
  <si>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</si>
  <si>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</si>
  <si>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</si>
  <si>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</si>
  <si>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</si>
  <si>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</si>
  <si>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</si>
  <si>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</si>
  <si>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</si>
  <si>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</si>
  <si>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</si>
  <si>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</si>
  <si>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</si>
  <si>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</si>
  <si>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</si>
  <si>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</si>
  <si>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</si>
  <si>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2517S</t>
  </si>
  <si>
    <t>2517N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</si>
  <si>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</si>
  <si>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</si>
  <si>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</si>
  <si>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</si>
  <si>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</si>
  <si>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</si>
  <si>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</si>
  <si>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</si>
  <si>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</si>
  <si>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</si>
  <si>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</si>
  <si>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</si>
  <si>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</si>
  <si>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</si>
  <si>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</si>
  <si>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</si>
  <si>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</si>
  <si>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</si>
  <si>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</si>
  <si>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</si>
  <si>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</si>
  <si>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</si>
  <si>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</si>
  <si>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</si>
  <si>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</si>
  <si>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</si>
  <si>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</si>
  <si>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</si>
  <si>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</si>
  <si>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</si>
  <si>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</si>
  <si>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</si>
  <si>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</si>
  <si>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</si>
  <si>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</si>
  <si>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</si>
  <si>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</si>
  <si>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</si>
  <si>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</si>
  <si>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</si>
  <si>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</si>
  <si>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</si>
  <si>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</si>
  <si>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</si>
  <si>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</si>
  <si>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</si>
  <si>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</si>
  <si>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</si>
  <si>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</si>
  <si>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</si>
  <si>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</si>
  <si>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</si>
  <si>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</si>
  <si>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</si>
  <si>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</si>
  <si>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</si>
  <si>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</si>
  <si>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</si>
  <si>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</si>
  <si>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</si>
  <si>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</si>
  <si>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</si>
  <si>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</si>
  <si>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</si>
  <si>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</si>
  <si>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</si>
  <si>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</si>
  <si>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</si>
  <si>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</si>
  <si>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</si>
  <si>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</si>
  <si>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</si>
  <si>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</si>
  <si>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</si>
  <si>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</si>
  <si>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</si>
  <si>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</si>
  <si>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</si>
  <si>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</si>
  <si>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</si>
  <si>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</si>
  <si>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</si>
  <si>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</si>
  <si>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</si>
  <si>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</si>
  <si>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</si>
  <si>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</si>
  <si>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</si>
  <si>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</si>
  <si>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</si>
  <si>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</si>
  <si>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</si>
  <si>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</si>
  <si>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</si>
  <si>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</si>
  <si>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</si>
  <si>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</si>
  <si>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</si>
  <si>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</si>
  <si>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</si>
  <si>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</si>
  <si>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</si>
  <si>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</si>
  <si>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</si>
  <si>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</si>
  <si>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</si>
  <si>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</si>
  <si>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</si>
  <si>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</si>
  <si>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</si>
  <si>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</si>
  <si>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</si>
  <si>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</si>
  <si>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</si>
  <si>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</si>
  <si>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</si>
  <si>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</si>
  <si>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</si>
  <si>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</si>
  <si>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</si>
  <si>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</si>
  <si>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</si>
  <si>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</si>
  <si>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</si>
  <si>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</si>
  <si>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</si>
  <si>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</si>
  <si>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</si>
  <si>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</si>
  <si>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</si>
  <si>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</si>
  <si>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</si>
  <si>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</si>
  <si>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</si>
  <si>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</si>
  <si>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</si>
  <si>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</si>
  <si>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</si>
  <si>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</si>
  <si>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</si>
  <si>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</si>
  <si>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</si>
  <si>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</si>
  <si>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</si>
  <si>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</si>
  <si>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</si>
  <si>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</si>
  <si>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</si>
  <si>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</si>
  <si>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</si>
  <si>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</si>
  <si>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</si>
  <si>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</si>
  <si>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</si>
  <si>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</si>
  <si>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</si>
  <si>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</si>
  <si>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</si>
  <si>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</si>
  <si>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</si>
  <si>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</si>
  <si>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</si>
  <si>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</si>
  <si>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</si>
  <si>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</si>
  <si>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</si>
  <si>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</si>
  <si>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</si>
  <si>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</si>
  <si>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</si>
  <si>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</si>
  <si>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</si>
  <si>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</si>
  <si>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</si>
  <si>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</si>
  <si>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</si>
  <si>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</si>
  <si>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</si>
  <si>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</si>
  <si>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</si>
  <si>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</si>
  <si>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</si>
  <si>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</si>
  <si>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</si>
  <si>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</si>
  <si>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</si>
  <si>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</si>
  <si>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</si>
  <si>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</si>
  <si>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</si>
  <si>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</si>
  <si>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</si>
  <si>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</si>
  <si>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</si>
  <si>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</si>
  <si>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</si>
  <si>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</si>
  <si>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</si>
  <si>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</si>
  <si>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</si>
  <si>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</si>
  <si>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</si>
  <si>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</si>
  <si>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</si>
  <si>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</si>
  <si>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</si>
  <si>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</si>
  <si>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</si>
  <si>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</si>
  <si>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</si>
  <si>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</si>
  <si>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</si>
  <si>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</si>
  <si>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</si>
  <si>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</si>
  <si>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</si>
  <si>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</si>
  <si>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</si>
  <si>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</si>
  <si>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</si>
  <si>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</si>
  <si>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</si>
  <si>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</si>
  <si>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</si>
  <si>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</si>
  <si>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</si>
  <si>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</si>
  <si>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</si>
  <si>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</si>
  <si>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</si>
  <si>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</si>
  <si>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</si>
  <si>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</si>
  <si>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</si>
  <si>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</si>
  <si>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</si>
  <si>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</si>
  <si>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</si>
  <si>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</si>
  <si>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</si>
  <si>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</si>
  <si>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</si>
  <si>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</si>
  <si>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</si>
  <si>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</si>
  <si>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</si>
  <si>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</si>
  <si>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</si>
  <si>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</si>
  <si>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</si>
  <si>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</si>
  <si>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</si>
  <si>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</si>
  <si>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</si>
  <si>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</si>
  <si>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</si>
  <si>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</si>
  <si>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</si>
  <si>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</si>
  <si>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</si>
  <si>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</si>
  <si>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</si>
  <si>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</si>
  <si>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</si>
  <si>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</si>
  <si>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</si>
  <si>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</si>
  <si>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</si>
  <si>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</si>
  <si>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</si>
  <si>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</si>
  <si>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</si>
  <si>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</si>
  <si>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</si>
  <si>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</si>
  <si>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</si>
  <si>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</si>
  <si>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</si>
  <si>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</si>
  <si>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</si>
  <si>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</si>
  <si>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</si>
  <si>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</si>
  <si>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</si>
  <si>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</si>
  <si>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</si>
  <si>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</si>
  <si>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</si>
  <si>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</si>
  <si>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</si>
  <si>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</si>
  <si>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</si>
  <si>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</si>
  <si>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</si>
  <si>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</si>
  <si>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</si>
  <si>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</si>
  <si>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</si>
  <si>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</si>
  <si>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</si>
  <si>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</si>
  <si>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</si>
  <si>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</si>
  <si>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</si>
  <si>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</si>
  <si>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</si>
  <si>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</si>
  <si>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</si>
  <si>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</si>
  <si>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</si>
  <si>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</si>
  <si>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</si>
  <si>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</si>
  <si>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</si>
  <si>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</si>
  <si>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</si>
  <si>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</si>
  <si>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</si>
  <si>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</si>
  <si>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</si>
  <si>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</si>
  <si>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</si>
  <si>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</si>
  <si>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</si>
  <si>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</si>
  <si>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</si>
  <si>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</si>
  <si>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</si>
  <si>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</si>
  <si>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</si>
  <si>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</si>
  <si>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</si>
  <si>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</si>
  <si>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</si>
  <si>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</si>
  <si>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</si>
  <si>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</si>
  <si>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</si>
  <si>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</si>
  <si>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</si>
  <si>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</si>
  <si>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</si>
  <si>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</si>
  <si>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</si>
  <si>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</si>
  <si>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</si>
  <si>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</si>
  <si>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</si>
  <si>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</si>
  <si>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</si>
  <si>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</si>
  <si>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</si>
  <si>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</si>
  <si>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</si>
  <si>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</si>
  <si>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</si>
  <si>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</si>
  <si>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</si>
  <si>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</si>
  <si>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</si>
  <si>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</si>
  <si>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</si>
  <si>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</si>
  <si>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</si>
  <si>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</si>
  <si>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</si>
  <si>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</si>
  <si>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</si>
  <si>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</si>
  <si>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</si>
  <si>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</si>
  <si>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</si>
  <si>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</si>
  <si>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</si>
  <si>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</si>
  <si>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</si>
  <si>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</si>
  <si>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</si>
  <si>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</si>
  <si>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</si>
  <si>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</si>
  <si>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</si>
  <si>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</si>
  <si>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</si>
  <si>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</si>
  <si>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</si>
  <si>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</si>
  <si>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</si>
  <si>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</si>
  <si>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</si>
  <si>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</si>
  <si>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</si>
  <si>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</si>
  <si>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</si>
  <si>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</si>
  <si>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</si>
  <si>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</si>
  <si>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</si>
  <si>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</si>
  <si>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</si>
  <si>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</si>
  <si>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</si>
  <si>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</si>
  <si>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</si>
  <si>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</si>
  <si>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</si>
  <si>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</si>
  <si>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</si>
  <si>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</si>
  <si>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</si>
  <si>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</si>
  <si>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</si>
  <si>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</si>
  <si>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</si>
  <si>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</si>
  <si>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</si>
  <si>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</si>
  <si>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</si>
  <si>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</si>
  <si>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</si>
  <si>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</si>
  <si>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</si>
  <si>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</si>
  <si>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</si>
  <si>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</si>
  <si>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</si>
  <si>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</si>
  <si>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</si>
  <si>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</si>
  <si>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</si>
  <si>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</si>
  <si>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</si>
  <si>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</si>
  <si>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</si>
  <si>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</si>
  <si>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</si>
  <si>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</si>
  <si>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</si>
  <si>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</si>
  <si>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</si>
  <si>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</si>
  <si>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</si>
  <si>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</si>
  <si>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</si>
  <si>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</si>
  <si>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</si>
  <si>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</si>
  <si>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</si>
  <si>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</si>
  <si>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</si>
  <si>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</si>
  <si>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</si>
  <si>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</si>
  <si>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</si>
  <si>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</si>
  <si>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</si>
  <si>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</si>
  <si>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</si>
  <si>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</si>
  <si>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</si>
  <si>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</si>
  <si>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</si>
  <si>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</si>
  <si>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</si>
  <si>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</si>
  <si>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</si>
  <si>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</si>
  <si>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</si>
  <si>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</si>
  <si>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</si>
  <si>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</si>
  <si>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</si>
  <si>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</si>
  <si>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</si>
  <si>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</si>
  <si>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</si>
  <si>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</si>
  <si>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</si>
  <si>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</si>
  <si>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</si>
  <si>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</si>
  <si>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</si>
  <si>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</si>
  <si>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</si>
  <si>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</si>
  <si>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</si>
  <si>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</si>
  <si>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</si>
  <si>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</si>
  <si>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</si>
  <si>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</si>
  <si>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</si>
  <si>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</si>
  <si>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</si>
  <si>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</si>
  <si>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</si>
  <si>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</si>
  <si>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</si>
  <si>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</si>
  <si>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</si>
  <si>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</si>
  <si>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</si>
  <si>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</si>
  <si>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</si>
  <si>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</si>
  <si>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</si>
  <si>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</si>
  <si>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</si>
  <si>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</si>
  <si>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</si>
  <si>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</si>
  <si>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</si>
  <si>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</si>
  <si>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</si>
  <si>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</si>
  <si>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</si>
  <si>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</si>
  <si>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</si>
  <si>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</si>
  <si>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</si>
  <si>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</si>
  <si>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</si>
  <si>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</si>
  <si>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</si>
  <si>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</si>
  <si>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</si>
  <si>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</si>
  <si>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</si>
  <si>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</si>
  <si>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</si>
  <si>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</si>
  <si>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</si>
  <si>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</si>
  <si>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</si>
  <si>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</si>
  <si>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</si>
  <si>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</si>
  <si>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</si>
  <si>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</si>
  <si>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</si>
  <si>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</si>
  <si>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</si>
  <si>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</si>
  <si>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</si>
  <si>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</si>
  <si>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</si>
  <si>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</si>
  <si>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</si>
  <si>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</si>
  <si>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</si>
  <si>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</si>
  <si>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0XLA6N</t>
  </si>
  <si>
    <t>0XLA7S</t>
  </si>
  <si>
    <t>0XLA8N</t>
  </si>
  <si>
    <t>0XLA9S</t>
  </si>
  <si>
    <t>0XLAAN</t>
  </si>
  <si>
    <t>0XLABS</t>
  </si>
  <si>
    <t>0XLACN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</si>
  <si>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</si>
  <si>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</si>
  <si>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</si>
  <si>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</si>
  <si>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</si>
  <si>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</si>
  <si>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</si>
  <si>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</si>
  <si>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</si>
  <si>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</si>
  <si>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</si>
  <si>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</si>
  <si>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</si>
  <si>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</si>
  <si>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</si>
  <si>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</si>
  <si>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</si>
  <si>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</si>
  <si>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</si>
  <si>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</si>
  <si>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</si>
  <si>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</si>
  <si>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</si>
  <si>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</si>
  <si>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</si>
  <si>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</si>
  <si>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</si>
  <si>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</si>
  <si>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</si>
  <si>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</si>
  <si>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</si>
  <si>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</si>
  <si>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</si>
  <si>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</si>
  <si>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</si>
  <si>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</si>
  <si>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</si>
  <si>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</si>
  <si>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</si>
  <si>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</si>
  <si>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</si>
  <si>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</si>
  <si>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</si>
  <si>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</si>
  <si>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</si>
  <si>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</si>
  <si>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</si>
  <si>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</si>
  <si>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</si>
  <si>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</si>
  <si>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</si>
  <si>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</si>
  <si>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</si>
  <si>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</si>
  <si>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</si>
  <si>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</si>
  <si>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</si>
  <si>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</si>
  <si>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</si>
  <si>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</si>
  <si>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</si>
  <si>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</si>
  <si>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</si>
  <si>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</si>
  <si>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</si>
  <si>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</si>
  <si>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</si>
  <si>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</si>
  <si>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</si>
  <si>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</si>
  <si>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</si>
  <si>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</si>
  <si>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</si>
  <si>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</si>
  <si>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</si>
  <si>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</si>
  <si>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</si>
  <si>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</si>
  <si>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</si>
  <si>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</si>
  <si>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</si>
  <si>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</si>
  <si>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</si>
  <si>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</si>
  <si>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</si>
  <si>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</si>
  <si>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</si>
  <si>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</si>
  <si>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</si>
  <si>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</si>
  <si>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</si>
  <si>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</si>
  <si>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</si>
  <si>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</si>
  <si>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</si>
  <si>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</si>
  <si>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</si>
  <si>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</si>
  <si>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</si>
  <si>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</si>
  <si>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</si>
  <si>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</si>
  <si>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</si>
  <si>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</si>
  <si>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</si>
  <si>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</si>
  <si>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</si>
  <si>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</si>
  <si>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</si>
  <si>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</si>
  <si>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</si>
  <si>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</si>
  <si>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</si>
  <si>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</si>
  <si>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</si>
  <si>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</si>
  <si>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</si>
  <si>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</si>
  <si>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</si>
  <si>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</si>
  <si>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</si>
  <si>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</si>
  <si>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</si>
  <si>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</si>
  <si>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</si>
  <si>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</si>
  <si>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</si>
  <si>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</si>
  <si>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TBN</t>
  </si>
  <si>
    <t>2549S</t>
  </si>
  <si>
    <t>2549N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</si>
  <si>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</si>
  <si>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</si>
  <si>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</si>
  <si>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</si>
  <si>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</si>
  <si>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</si>
  <si>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</si>
  <si>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</si>
  <si>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</si>
  <si>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</si>
  <si>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</si>
  <si>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</si>
  <si>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</si>
  <si>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</si>
  <si>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</si>
  <si>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</si>
  <si>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</si>
  <si>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</si>
  <si>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</si>
  <si>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</si>
  <si>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</si>
  <si>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</si>
  <si>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</si>
  <si>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</si>
  <si>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</si>
  <si>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</si>
  <si>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</si>
  <si>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</si>
  <si>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</si>
  <si>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</si>
  <si>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</si>
  <si>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</si>
  <si>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</si>
  <si>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</si>
  <si>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</si>
  <si>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</si>
  <si>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</si>
  <si>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</si>
  <si>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</si>
  <si>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</si>
  <si>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</si>
  <si>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</si>
  <si>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</si>
  <si>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</si>
  <si>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</si>
  <si>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</si>
  <si>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</si>
  <si>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</si>
  <si>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</si>
  <si>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</si>
  <si>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</si>
  <si>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</si>
  <si>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</si>
  <si>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</si>
  <si>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</si>
  <si>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</si>
  <si>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</si>
  <si>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</si>
  <si>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</si>
  <si>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</si>
  <si>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</si>
  <si>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</si>
  <si>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</si>
  <si>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</si>
  <si>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</si>
  <si>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</si>
  <si>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</si>
  <si>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</si>
  <si>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</si>
  <si>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</si>
  <si>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</si>
  <si>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</si>
  <si>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</si>
  <si>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</si>
  <si>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P/O at NGB</t>
  </si>
  <si>
    <t>030N</t>
  </si>
  <si>
    <t>030S</t>
  </si>
  <si>
    <t>073N</t>
  </si>
  <si>
    <t>073S</t>
  </si>
  <si>
    <t>2552N</t>
  </si>
  <si>
    <t>2552S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</si>
  <si>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</si>
  <si>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</si>
  <si>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</si>
  <si>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</si>
  <si>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</si>
  <si>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</si>
  <si>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</si>
  <si>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</si>
  <si>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</si>
  <si>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</si>
  <si>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</si>
  <si>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</si>
  <si>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</si>
  <si>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</si>
  <si>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</si>
  <si>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</si>
  <si>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</si>
  <si>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</si>
  <si>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</si>
  <si>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</si>
  <si>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</si>
  <si>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</si>
  <si>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</si>
  <si>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</si>
  <si>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</si>
  <si>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</si>
  <si>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</si>
  <si>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</si>
  <si>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</si>
  <si>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</si>
  <si>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</si>
  <si>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</si>
  <si>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</si>
  <si>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</si>
  <si>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</si>
  <si>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</si>
  <si>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</si>
  <si>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</si>
  <si>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ZHONG GU KUN MING</t>
  </si>
  <si>
    <t>02552W</t>
  </si>
  <si>
    <t>02552E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</si>
  <si>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</si>
  <si>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</si>
  <si>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</si>
  <si>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</si>
  <si>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</si>
  <si>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</si>
  <si>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</si>
  <si>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</si>
  <si>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</si>
  <si>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</si>
  <si>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</si>
  <si>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</si>
  <si>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</si>
  <si>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</si>
  <si>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</si>
  <si>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</si>
  <si>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</si>
  <si>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</si>
  <si>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</si>
  <si>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</si>
  <si>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</si>
  <si>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</si>
  <si>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</si>
  <si>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</si>
  <si>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</si>
  <si>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</si>
  <si>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</si>
  <si>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</si>
  <si>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</si>
  <si>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</si>
  <si>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</si>
  <si>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</si>
  <si>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</si>
  <si>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</si>
  <si>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</si>
  <si>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</si>
  <si>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</si>
  <si>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</si>
  <si>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</si>
  <si>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</si>
  <si>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</si>
  <si>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</si>
  <si>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</si>
  <si>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</si>
  <si>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</si>
  <si>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</si>
  <si>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</si>
  <si>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</si>
  <si>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</si>
  <si>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</si>
  <si>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</si>
  <si>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</si>
  <si>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</si>
  <si>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</si>
  <si>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</si>
  <si>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</si>
  <si>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</si>
  <si>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</si>
  <si>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</si>
  <si>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</si>
  <si>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</si>
  <si>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</si>
  <si>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</si>
  <si>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</si>
  <si>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</si>
  <si>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</si>
  <si>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</si>
  <si>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</si>
  <si>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</si>
  <si>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</si>
  <si>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</si>
  <si>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</si>
  <si>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</si>
  <si>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</si>
  <si>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</si>
  <si>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</si>
  <si>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</si>
  <si>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</si>
  <si>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</si>
  <si>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</si>
  <si>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</si>
  <si>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</si>
  <si>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</si>
  <si>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</si>
  <si>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CA SAIGON</t>
  </si>
  <si>
    <t>61S</t>
  </si>
  <si>
    <t>16/Nov NGB</t>
  </si>
  <si>
    <t>17/Nov SHA</t>
  </si>
  <si>
    <t>61N</t>
  </si>
  <si>
    <t>62S</t>
  </si>
  <si>
    <t>62N</t>
  </si>
  <si>
    <t>63S</t>
  </si>
  <si>
    <t>63N</t>
  </si>
  <si>
    <t>64S</t>
  </si>
  <si>
    <t>64N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</si>
  <si>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</si>
  <si>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</si>
  <si>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</si>
  <si>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</si>
  <si>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</si>
  <si>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</si>
  <si>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</si>
  <si>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</si>
  <si>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</si>
  <si>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</si>
  <si>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</si>
  <si>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</si>
  <si>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</si>
  <si>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</si>
  <si>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</si>
  <si>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</si>
  <si>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</si>
  <si>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</si>
  <si>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</si>
  <si>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</si>
  <si>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</si>
  <si>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</si>
  <si>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</si>
  <si>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</si>
  <si>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</si>
  <si>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</si>
  <si>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</si>
  <si>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</si>
  <si>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</si>
  <si>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</si>
  <si>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</si>
  <si>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</si>
  <si>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</si>
  <si>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</si>
  <si>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</si>
  <si>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</si>
  <si>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</si>
  <si>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</si>
  <si>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</si>
  <si>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</si>
  <si>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</si>
  <si>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</si>
  <si>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</si>
  <si>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</si>
  <si>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</si>
  <si>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</si>
  <si>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</si>
  <si>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</si>
  <si>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</si>
  <si>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</si>
  <si>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</si>
  <si>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</si>
  <si>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</si>
  <si>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</si>
  <si>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</si>
  <si>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</si>
  <si>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</si>
  <si>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</si>
  <si>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</si>
  <si>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</si>
  <si>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</si>
  <si>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</si>
  <si>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</si>
  <si>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</si>
  <si>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</si>
  <si>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</si>
  <si>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</si>
  <si>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</si>
  <si>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</si>
  <si>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</si>
  <si>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</si>
  <si>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</si>
  <si>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</si>
  <si>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</si>
  <si>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</si>
  <si>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</si>
  <si>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</si>
  <si>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</si>
  <si>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</si>
  <si>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</si>
  <si>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</si>
  <si>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</si>
  <si>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</si>
  <si>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</si>
  <si>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</si>
  <si>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</si>
  <si>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</si>
  <si>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</si>
  <si>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</si>
  <si>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</si>
  <si>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</si>
  <si>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26/Nov SHK</t>
  </si>
  <si>
    <t>27/Nov  NSA</t>
  </si>
  <si>
    <t>20/Nov TAO</t>
  </si>
  <si>
    <t>21/Nov RZH</t>
  </si>
  <si>
    <t>2/Dec NGB</t>
  </si>
  <si>
    <t>5/Dec XMN</t>
  </si>
  <si>
    <t>4/Dec TAO</t>
  </si>
  <si>
    <t>5/Dec RIZHAO</t>
  </si>
  <si>
    <t>HOPE C</t>
  </si>
  <si>
    <t>2551S</t>
  </si>
  <si>
    <t>2551N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</si>
  <si>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</si>
  <si>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</si>
  <si>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</si>
  <si>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</si>
  <si>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</si>
  <si>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</si>
  <si>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</si>
  <si>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</si>
  <si>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</si>
  <si>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</si>
  <si>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</si>
  <si>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</si>
  <si>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</si>
  <si>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</si>
  <si>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</si>
  <si>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</si>
  <si>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</si>
  <si>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</si>
  <si>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</si>
  <si>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</si>
  <si>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</si>
  <si>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</si>
  <si>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</si>
  <si>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</si>
  <si>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</si>
  <si>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</si>
  <si>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</si>
  <si>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</si>
  <si>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</si>
  <si>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</si>
  <si>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</si>
  <si>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</si>
  <si>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</si>
  <si>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</si>
  <si>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</si>
  <si>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</si>
  <si>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</si>
  <si>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</si>
  <si>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</si>
  <si>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</si>
  <si>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</si>
  <si>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</si>
  <si>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</si>
  <si>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</si>
  <si>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</si>
  <si>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</si>
  <si>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</si>
  <si>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</si>
  <si>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</si>
  <si>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</si>
  <si>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</si>
  <si>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</si>
  <si>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</si>
  <si>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</si>
  <si>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</si>
  <si>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</si>
  <si>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</si>
  <si>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</si>
  <si>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</si>
  <si>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</si>
  <si>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</si>
  <si>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</si>
  <si>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</si>
  <si>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</si>
  <si>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</si>
  <si>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</si>
  <si>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</si>
  <si>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</si>
  <si>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</si>
  <si>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</si>
  <si>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</si>
  <si>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</si>
  <si>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</si>
  <si>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</si>
  <si>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</si>
  <si>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</si>
  <si>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</si>
  <si>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</si>
  <si>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</si>
  <si>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</si>
  <si>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</si>
  <si>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</si>
  <si>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</si>
  <si>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</si>
  <si>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</si>
  <si>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</si>
  <si>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</si>
  <si>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</si>
  <si>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</si>
  <si>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</si>
  <si>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</si>
  <si>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</si>
  <si>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</si>
  <si>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</si>
  <si>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</si>
  <si>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</si>
  <si>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</si>
  <si>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</si>
  <si>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</si>
  <si>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</si>
  <si>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</si>
  <si>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</si>
  <si>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</si>
  <si>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5/Dec RZH</t>
  </si>
  <si>
    <t>6/Dec TAO</t>
  </si>
  <si>
    <t>7/Dec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</si>
  <si>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</si>
  <si>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</si>
  <si>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</si>
  <si>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</si>
  <si>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</si>
  <si>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</si>
  <si>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</si>
  <si>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</si>
  <si>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</si>
  <si>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</si>
  <si>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</si>
  <si>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</si>
  <si>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</si>
  <si>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</si>
  <si>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</si>
  <si>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</si>
  <si>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</si>
  <si>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</si>
  <si>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</si>
  <si>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</si>
  <si>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</si>
  <si>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</si>
  <si>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</si>
  <si>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</si>
  <si>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</si>
  <si>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</si>
  <si>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</si>
  <si>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</si>
  <si>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</si>
  <si>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</si>
  <si>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</si>
  <si>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</si>
  <si>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</si>
  <si>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</si>
  <si>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</si>
  <si>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</si>
  <si>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</si>
  <si>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</si>
  <si>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</si>
  <si>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</si>
  <si>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</si>
  <si>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</si>
  <si>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</si>
  <si>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</si>
  <si>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</si>
  <si>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</si>
  <si>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</si>
  <si>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</si>
  <si>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</si>
  <si>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</si>
  <si>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</si>
  <si>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</si>
  <si>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</si>
  <si>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</si>
  <si>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</si>
  <si>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</si>
  <si>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</si>
  <si>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</si>
  <si>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</si>
  <si>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</si>
  <si>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</si>
  <si>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</si>
  <si>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</si>
  <si>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</si>
  <si>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</si>
  <si>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</si>
  <si>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</si>
  <si>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</si>
  <si>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</si>
  <si>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</si>
  <si>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</si>
  <si>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</si>
  <si>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P/I HHX2</t>
  </si>
  <si>
    <t>1076S</t>
  </si>
  <si>
    <t>1076N</t>
  </si>
  <si>
    <t>1077S</t>
  </si>
  <si>
    <t>1077N</t>
  </si>
  <si>
    <t>1078S</t>
  </si>
  <si>
    <t>1078N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</si>
  <si>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</si>
  <si>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</si>
  <si>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</si>
  <si>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</si>
  <si>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</si>
  <si>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</si>
  <si>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</si>
  <si>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</si>
  <si>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</si>
  <si>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</si>
  <si>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</si>
  <si>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</si>
  <si>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</si>
  <si>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</si>
  <si>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</si>
  <si>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</si>
  <si>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</si>
  <si>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</si>
  <si>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</si>
  <si>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</si>
  <si>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</si>
  <si>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</si>
  <si>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</si>
  <si>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</si>
  <si>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</si>
  <si>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</si>
  <si>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</si>
  <si>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</si>
  <si>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</si>
  <si>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</si>
  <si>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</si>
  <si>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</si>
  <si>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</si>
  <si>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</si>
  <si>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</si>
  <si>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</si>
  <si>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</si>
  <si>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</si>
  <si>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</si>
  <si>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</si>
  <si>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</si>
  <si>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</si>
  <si>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</si>
  <si>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</si>
  <si>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</si>
  <si>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</si>
  <si>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</si>
  <si>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</si>
  <si>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</si>
  <si>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</si>
  <si>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</si>
  <si>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</si>
  <si>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</si>
  <si>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</si>
  <si>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</si>
  <si>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</si>
  <si>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</si>
  <si>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</si>
  <si>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</si>
  <si>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</si>
  <si>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</si>
  <si>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</si>
  <si>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</si>
  <si>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</si>
  <si>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</si>
  <si>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</si>
  <si>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</si>
  <si>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</si>
  <si>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</si>
  <si>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</si>
  <si>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</si>
  <si>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</si>
  <si>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</si>
  <si>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74S</t>
  </si>
  <si>
    <t>74N</t>
  </si>
  <si>
    <t>75S</t>
  </si>
  <si>
    <t>75N</t>
  </si>
  <si>
    <t>76S</t>
  </si>
  <si>
    <t>76N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</si>
  <si>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</si>
  <si>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</si>
  <si>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</si>
  <si>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</si>
  <si>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</si>
  <si>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</si>
  <si>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</si>
  <si>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</si>
  <si>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</si>
  <si>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</si>
  <si>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</si>
  <si>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</si>
  <si>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</si>
  <si>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</si>
  <si>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</si>
  <si>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</si>
  <si>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</si>
  <si>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</si>
  <si>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</si>
  <si>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</si>
  <si>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</si>
  <si>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</si>
  <si>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</si>
  <si>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</si>
  <si>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</si>
  <si>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OMIT TAO</t>
    <phoneticPr fontId="89" type="noConversion"/>
  </si>
  <si>
    <t>OPHELIA</t>
    <phoneticPr fontId="89" type="noConversion"/>
  </si>
  <si>
    <t>27/Nov NSA</t>
    <phoneticPr fontId="89" type="noConversion"/>
  </si>
  <si>
    <t>28/Nov SHK</t>
    <phoneticPr fontId="89" type="noConversion"/>
  </si>
  <si>
    <t>4/Dec NSA</t>
    <phoneticPr fontId="89" type="noConversion"/>
  </si>
  <si>
    <t>5/Dec SHK</t>
    <phoneticPr fontId="89" type="noConversion"/>
  </si>
  <si>
    <t xml:space="preserve">BLANK SAILING </t>
    <phoneticPr fontId="89" type="noConversion"/>
  </si>
  <si>
    <t>2551S</t>
    <phoneticPr fontId="89" type="noConversion"/>
  </si>
  <si>
    <t>2552S</t>
    <phoneticPr fontId="89" type="noConversion"/>
  </si>
  <si>
    <t>2551N</t>
    <phoneticPr fontId="89" type="noConversion"/>
  </si>
  <si>
    <t>2552N</t>
    <phoneticPr fontId="89" type="noConversion"/>
  </si>
  <si>
    <t>ASL HONG KONG</t>
    <phoneticPr fontId="89" type="noConversion"/>
  </si>
  <si>
    <t>DA CHAN BAY</t>
    <phoneticPr fontId="89" type="noConversion"/>
  </si>
  <si>
    <t>24/Nov DA CHAN BAY</t>
    <phoneticPr fontId="89" type="noConversion"/>
  </si>
  <si>
    <t>BIG BREEZY</t>
    <phoneticPr fontId="89" type="noConversion"/>
  </si>
  <si>
    <t>OMIT</t>
    <phoneticPr fontId="89" type="noConversion"/>
  </si>
  <si>
    <t>REN JIAN 6</t>
    <phoneticPr fontId="89" type="noConversion"/>
  </si>
  <si>
    <t xml:space="preserve">      CVT2: KRINC-CNTAO-CNSHA-VNSGN-THLCH-CNSHK-KRINC  FULL CONTAINER WEEKLY SERVICE  </t>
    <phoneticPr fontId="8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</si>
</sst>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90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36521500289923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30417798394724"/>
      <name val="Times New Roman"/>
      <family val="1"/>
    </font>
    <font>
      <b/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name val="宋体"/>
      <family val="3"/>
      <charset val="134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9"/>
      <color theme="3" tint="0.39942625202185128"/>
      <name val="Times New Roman"/>
      <family val="1"/>
    </font>
    <font>
      <b/>
      <sz val="9"/>
      <color theme="3" tint="0.39988402966399123"/>
      <name val="Times New Roman"/>
      <family val="1"/>
    </font>
    <font>
      <sz val="9"/>
      <color rgb="FF7030A0"/>
      <name val="Times New Roman"/>
      <family val="1"/>
    </font>
    <font>
      <sz val="9"/>
      <color theme="3" tint="0.39988402966399123"/>
      <name val="Times New Roman"/>
      <family val="1"/>
    </font>
    <font>
      <sz val="9"/>
      <color theme="4"/>
      <name val="Times New Roman"/>
      <family val="1"/>
    </font>
    <font>
      <sz val="9"/>
      <color theme="3" tint="0.39951780755027927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59514145329145"/>
      <name val="Times New Roman"/>
      <family val="1"/>
    </font>
    <font>
      <b/>
      <sz val="9"/>
      <color theme="3" tint="0.39759514145329145"/>
      <name val="Times New Roman"/>
      <family val="1"/>
    </font>
    <font>
      <b/>
      <sz val="9"/>
      <color theme="3" tint="0.39716788232062744"/>
      <name val="Times New Roman"/>
      <family val="1"/>
    </font>
    <font>
      <b/>
      <sz val="9"/>
      <color theme="3" tint="0.3997924741355632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14447462385938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30417798394724"/>
      <name val="Times New Roman"/>
      <family val="1"/>
    </font>
    <font>
      <sz val="9"/>
      <color theme="8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8"/>
      <color theme="3" tint="0.39759514145329145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color rgb="FF92D050"/>
      <name val="Times New Roman"/>
      <family val="1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0529190954313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theme="3" tint="0.3979003265480514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29" fillId="0" borderId="0">
      <alignment vertical="center"/>
    </xf>
    <xf numFmtId="176" fontId="29" fillId="0" borderId="0"/>
    <xf numFmtId="176" fontId="75" fillId="0" borderId="0"/>
    <xf numFmtId="176" fontId="76" fillId="0" borderId="0"/>
  </cellStyleXfs>
  <cellXfs count="692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0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10" borderId="3" xfId="0" applyFont="1" applyFill="1" applyBorder="1" applyAlignment="1">
      <alignment horizontal="left" vertical="center"/>
    </xf>
    <xf numFmtId="177" fontId="23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4" fillId="7" borderId="3" xfId="2" applyNumberFormat="1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6" fillId="6" borderId="3" xfId="0" applyFont="1" applyFill="1" applyBorder="1" applyAlignment="1">
      <alignment horizontal="left" vertical="center"/>
    </xf>
    <xf numFmtId="177" fontId="26" fillId="6" borderId="3" xfId="0" applyNumberFormat="1" applyFont="1" applyFill="1" applyBorder="1" applyAlignment="1">
      <alignment horizontal="center" vertical="center"/>
    </xf>
    <xf numFmtId="176" fontId="26" fillId="6" borderId="3" xfId="2" applyFont="1" applyFill="1" applyBorder="1" applyAlignment="1">
      <alignment horizontal="left"/>
    </xf>
    <xf numFmtId="176" fontId="26" fillId="6" borderId="3" xfId="2" applyFont="1" applyFill="1" applyBorder="1" applyAlignment="1">
      <alignment horizontal="center"/>
    </xf>
    <xf numFmtId="16" fontId="27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30" fillId="3" borderId="6" xfId="0" applyFont="1" applyFill="1" applyBorder="1" applyAlignment="1">
      <alignment horizontal="center" vertical="center" wrapText="1"/>
    </xf>
    <xf numFmtId="176" fontId="30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2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33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8" fillId="6" borderId="11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6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33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7" fillId="0" borderId="0" xfId="0" applyNumberFormat="1" applyFont="1">
      <alignment vertical="center"/>
    </xf>
    <xf numFmtId="0" fontId="37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center" vertical="center"/>
    </xf>
    <xf numFmtId="16" fontId="23" fillId="6" borderId="3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3" xfId="2" applyFont="1" applyFill="1" applyBorder="1" applyAlignment="1">
      <alignment horizontal="center" vertical="center"/>
    </xf>
    <xf numFmtId="16" fontId="32" fillId="7" borderId="3" xfId="2" applyNumberFormat="1" applyFont="1" applyFill="1" applyBorder="1" applyAlignment="1">
      <alignment horizontal="center" vertical="center"/>
    </xf>
    <xf numFmtId="16" fontId="33" fillId="7" borderId="3" xfId="2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0" fontId="23" fillId="6" borderId="3" xfId="2" applyNumberFormat="1" applyFont="1" applyFill="1" applyBorder="1" applyAlignment="1">
      <alignment horizontal="center"/>
    </xf>
    <xf numFmtId="16" fontId="38" fillId="6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32" fillId="6" borderId="3" xfId="2" applyNumberFormat="1" applyFont="1" applyFill="1" applyBorder="1" applyAlignment="1">
      <alignment horizontal="center" vertical="center"/>
    </xf>
    <xf numFmtId="0" fontId="12" fillId="7" borderId="3" xfId="2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2" applyNumberFormat="1" applyFont="1" applyFill="1" applyBorder="1" applyAlignment="1">
      <alignment horizontal="center"/>
    </xf>
    <xf numFmtId="176" fontId="41" fillId="6" borderId="3" xfId="0" applyFont="1" applyFill="1" applyBorder="1" applyAlignment="1">
      <alignment horizontal="center" vertical="center"/>
    </xf>
    <xf numFmtId="0" fontId="41" fillId="6" borderId="3" xfId="2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42" fillId="6" borderId="3" xfId="0" applyFont="1" applyFill="1" applyBorder="1" applyAlignment="1">
      <alignment horizontal="center" vertical="center"/>
    </xf>
    <xf numFmtId="0" fontId="42" fillId="6" borderId="3" xfId="2" applyNumberFormat="1" applyFont="1" applyFill="1" applyBorder="1" applyAlignment="1">
      <alignment horizontal="center"/>
    </xf>
    <xf numFmtId="16" fontId="44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33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3" fillId="6" borderId="3" xfId="2" applyFont="1" applyFill="1" applyBorder="1" applyAlignment="1">
      <alignment horizontal="center"/>
    </xf>
    <xf numFmtId="176" fontId="23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45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46" fillId="6" borderId="3" xfId="2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8" fillId="6" borderId="3" xfId="2" applyFont="1" applyFill="1" applyBorder="1" applyAlignment="1">
      <alignment horizontal="center"/>
    </xf>
    <xf numFmtId="178" fontId="48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48" fillId="0" borderId="16" xfId="0" applyNumberFormat="1" applyFont="1" applyBorder="1" applyAlignment="1">
      <alignment horizontal="center" vertical="center" wrapText="1"/>
    </xf>
    <xf numFmtId="178" fontId="48" fillId="0" borderId="17" xfId="0" applyNumberFormat="1" applyFont="1" applyBorder="1" applyAlignment="1">
      <alignment horizontal="center" vertical="center" wrapText="1"/>
    </xf>
    <xf numFmtId="178" fontId="48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49" fillId="0" borderId="15" xfId="0" applyNumberFormat="1" applyFont="1" applyBorder="1" applyAlignment="1">
      <alignment horizontal="center" vertical="center" wrapText="1"/>
    </xf>
    <xf numFmtId="178" fontId="48" fillId="6" borderId="15" xfId="0" applyNumberFormat="1" applyFont="1" applyFill="1" applyBorder="1" applyAlignment="1">
      <alignment horizontal="center" vertical="center" wrapText="1"/>
    </xf>
    <xf numFmtId="178" fontId="48" fillId="6" borderId="16" xfId="0" applyNumberFormat="1" applyFont="1" applyFill="1" applyBorder="1" applyAlignment="1">
      <alignment horizontal="center" vertical="center" wrapText="1"/>
    </xf>
    <xf numFmtId="178" fontId="48" fillId="6" borderId="17" xfId="0" applyNumberFormat="1" applyFont="1" applyFill="1" applyBorder="1" applyAlignment="1">
      <alignment horizontal="center" vertical="center" wrapText="1"/>
    </xf>
    <xf numFmtId="178" fontId="48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52" fillId="6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33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7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53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8" fillId="0" borderId="0" xfId="0" applyFont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7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58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0" applyFont="1" applyBorder="1" applyAlignment="1">
      <alignment horizontal="center" vertical="center"/>
    </xf>
    <xf numFmtId="176" fontId="12" fillId="20" borderId="3" xfId="3" applyFont="1" applyFill="1" applyBorder="1" applyAlignment="1">
      <alignment horizontal="left"/>
    </xf>
    <xf numFmtId="176" fontId="12" fillId="20" borderId="3" xfId="0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55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4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63" fillId="11" borderId="0" xfId="0" applyFont="1" applyFill="1">
      <alignment vertical="center"/>
    </xf>
    <xf numFmtId="16" fontId="20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63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3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64" fillId="6" borderId="0" xfId="0" applyFont="1" applyFill="1">
      <alignment vertical="center"/>
    </xf>
    <xf numFmtId="176" fontId="63" fillId="11" borderId="3" xfId="0" applyFont="1" applyFill="1" applyBorder="1">
      <alignment vertical="center"/>
    </xf>
    <xf numFmtId="176" fontId="65" fillId="6" borderId="3" xfId="0" applyFont="1" applyFill="1" applyBorder="1" applyAlignment="1">
      <alignment horizontal="center" vertical="center"/>
    </xf>
    <xf numFmtId="176" fontId="65" fillId="7" borderId="3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27" fillId="6" borderId="5" xfId="0" applyNumberFormat="1" applyFont="1" applyFill="1" applyBorder="1">
      <alignment vertical="center"/>
    </xf>
    <xf numFmtId="176" fontId="27" fillId="0" borderId="3" xfId="0" applyFont="1" applyBorder="1" applyAlignment="1">
      <alignment horizontal="center" vertical="center"/>
    </xf>
    <xf numFmtId="176" fontId="63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66" fillId="6" borderId="3" xfId="0" applyFont="1" applyFill="1" applyBorder="1" applyAlignment="1">
      <alignment horizontal="center" vertical="center"/>
    </xf>
    <xf numFmtId="16" fontId="66" fillId="6" borderId="11" xfId="2" applyNumberFormat="1" applyFont="1" applyFill="1" applyBorder="1" applyAlignment="1">
      <alignment horizontal="center" vertical="center"/>
    </xf>
    <xf numFmtId="16" fontId="44" fillId="6" borderId="5" xfId="0" applyNumberFormat="1" applyFont="1" applyFill="1" applyBorder="1">
      <alignment vertical="center"/>
    </xf>
    <xf numFmtId="16" fontId="10" fillId="6" borderId="0" xfId="0" applyNumberFormat="1" applyFont="1" applyFill="1" applyAlignment="1">
      <alignment horizontal="center" vertical="center"/>
    </xf>
    <xf numFmtId="176" fontId="67" fillId="6" borderId="3" xfId="0" applyFont="1" applyFill="1" applyBorder="1" applyAlignment="1">
      <alignment horizontal="center" vertical="center"/>
    </xf>
    <xf numFmtId="176" fontId="67" fillId="6" borderId="3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33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6" fontId="73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33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2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2" fillId="7" borderId="6" xfId="0" applyNumberFormat="1" applyFont="1" applyFill="1" applyBorder="1" applyAlignment="1">
      <alignment horizontal="center" vertical="center"/>
    </xf>
    <xf numFmtId="16" fontId="33" fillId="7" borderId="6" xfId="0" applyNumberFormat="1" applyFont="1" applyFill="1" applyBorder="1" applyAlignment="1">
      <alignment horizontal="center" vertical="center"/>
    </xf>
    <xf numFmtId="16" fontId="33" fillId="23" borderId="3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2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1" fillId="7" borderId="3" xfId="2" applyFont="1" applyFill="1" applyBorder="1" applyAlignment="1">
      <alignment horizont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55" fillId="22" borderId="1" xfId="0" applyFont="1" applyFill="1" applyBorder="1" applyAlignment="1">
      <alignment horizontal="left" vertical="center"/>
    </xf>
    <xf numFmtId="176" fontId="55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72" fillId="8" borderId="3" xfId="0" applyFont="1" applyFill="1" applyBorder="1" applyAlignment="1">
      <alignment horizontal="center" vertical="center"/>
    </xf>
    <xf numFmtId="176" fontId="72" fillId="8" borderId="4" xfId="0" applyFont="1" applyFill="1" applyBorder="1" applyAlignment="1">
      <alignment horizontal="left" vertical="center" wrapText="1"/>
    </xf>
    <xf numFmtId="176" fontId="72" fillId="8" borderId="7" xfId="0" applyFont="1" applyFill="1" applyBorder="1" applyAlignment="1">
      <alignment horizontal="left" vertical="center"/>
    </xf>
    <xf numFmtId="176" fontId="72" fillId="8" borderId="5" xfId="0" applyFont="1" applyFill="1" applyBorder="1" applyAlignment="1">
      <alignment horizontal="left" vertical="center"/>
    </xf>
    <xf numFmtId="176" fontId="72" fillId="8" borderId="3" xfId="0" applyFont="1" applyFill="1" applyBorder="1" applyAlignment="1">
      <alignment horizontal="left" vertical="center"/>
    </xf>
    <xf numFmtId="176" fontId="72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33" fillId="7" borderId="4" xfId="0" applyNumberFormat="1" applyFont="1" applyFill="1" applyBorder="1" applyAlignment="1">
      <alignment horizontal="center" vertical="center"/>
    </xf>
    <xf numFmtId="16" fontId="33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62" fillId="3" borderId="3" xfId="0" applyFont="1" applyFill="1" applyBorder="1" applyAlignment="1">
      <alignment horizontal="left" vertical="center"/>
    </xf>
    <xf numFmtId="176" fontId="21" fillId="0" borderId="3" xfId="0" applyFont="1" applyBorder="1" applyAlignment="1">
      <alignment horizontal="left" vertical="top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5" fillId="0" borderId="1" xfId="0" applyFont="1" applyBorder="1" applyAlignment="1">
      <alignment horizontal="center" vertical="center"/>
    </xf>
    <xf numFmtId="176" fontId="35" fillId="0" borderId="2" xfId="0" applyFont="1" applyBorder="1" applyAlignment="1">
      <alignment horizontal="center" vertical="center"/>
    </xf>
    <xf numFmtId="176" fontId="35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47" fillId="7" borderId="4" xfId="0" applyFont="1" applyFill="1" applyBorder="1" applyAlignment="1">
      <alignment horizontal="center" vertical="center"/>
    </xf>
    <xf numFmtId="176" fontId="47" fillId="7" borderId="5" xfId="0" applyFont="1" applyFill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55" fillId="2" borderId="4" xfId="0" applyFont="1" applyFill="1" applyBorder="1" applyAlignment="1">
      <alignment horizontal="left" vertical="center"/>
    </xf>
    <xf numFmtId="176" fontId="5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1" fillId="21" borderId="3" xfId="0" applyFont="1" applyFill="1" applyBorder="1" applyAlignment="1">
      <alignment horizontal="left" vertical="center"/>
    </xf>
    <xf numFmtId="176" fontId="22" fillId="21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9" fillId="7" borderId="3" xfId="0" applyFont="1" applyFill="1" applyBorder="1" applyAlignment="1">
      <alignment horizontal="center" vertical="center"/>
    </xf>
    <xf numFmtId="176" fontId="58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35" fillId="3" borderId="4" xfId="0" applyFont="1" applyFill="1" applyBorder="1" applyAlignment="1">
      <alignment horizontal="left" vertical="top" wrapText="1"/>
    </xf>
    <xf numFmtId="176" fontId="35" fillId="3" borderId="7" xfId="0" applyFont="1" applyFill="1" applyBorder="1" applyAlignment="1">
      <alignment horizontal="left" vertical="top" wrapText="1"/>
    </xf>
    <xf numFmtId="176" fontId="35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6" fontId="9" fillId="7" borderId="7" xfId="0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56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5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54" fillId="0" borderId="4" xfId="0" applyFont="1" applyBorder="1" applyAlignment="1">
      <alignment horizontal="left" vertical="center" wrapText="1"/>
    </xf>
    <xf numFmtId="176" fontId="54" fillId="0" borderId="7" xfId="0" applyFont="1" applyBorder="1" applyAlignment="1">
      <alignment horizontal="left" vertical="center" wrapText="1"/>
    </xf>
    <xf numFmtId="176" fontId="54" fillId="0" borderId="5" xfId="0" applyFont="1" applyBorder="1" applyAlignment="1">
      <alignment horizontal="left" vertical="center" wrapText="1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5" fillId="0" borderId="6" xfId="0" applyFont="1" applyBorder="1" applyAlignment="1">
      <alignment horizontal="center" vertical="center"/>
    </xf>
    <xf numFmtId="176" fontId="35" fillId="0" borderId="8" xfId="0" applyFont="1" applyBorder="1" applyAlignment="1">
      <alignment horizontal="center" vertical="center"/>
    </xf>
    <xf numFmtId="176" fontId="35" fillId="0" borderId="13" xfId="0" applyFont="1" applyBorder="1" applyAlignment="1">
      <alignment horizontal="center" vertical="center"/>
    </xf>
    <xf numFmtId="176" fontId="35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8" fillId="0" borderId="14" xfId="0" applyNumberFormat="1" applyFont="1" applyBorder="1" applyAlignment="1">
      <alignment horizontal="center" vertical="center" wrapText="1"/>
    </xf>
    <xf numFmtId="178" fontId="48" fillId="0" borderId="15" xfId="0" applyNumberFormat="1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47" fillId="6" borderId="4" xfId="2" applyNumberFormat="1" applyFont="1" applyFill="1" applyBorder="1" applyAlignment="1">
      <alignment horizontal="center" vertical="center"/>
    </xf>
    <xf numFmtId="16" fontId="47" fillId="6" borderId="5" xfId="2" applyNumberFormat="1" applyFont="1" applyFill="1" applyBorder="1" applyAlignment="1">
      <alignment horizontal="center" vertical="center"/>
    </xf>
    <xf numFmtId="176" fontId="29" fillId="3" borderId="4" xfId="2" applyFill="1" applyBorder="1" applyAlignment="1">
      <alignment horizontal="center" vertical="center"/>
    </xf>
    <xf numFmtId="176" fontId="29" fillId="3" borderId="5" xfId="2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43" fillId="6" borderId="4" xfId="0" applyNumberFormat="1" applyFont="1" applyFill="1" applyBorder="1" applyAlignment="1">
      <alignment horizontal="center" vertical="center"/>
    </xf>
    <xf numFmtId="16" fontId="43" fillId="6" borderId="5" xfId="0" applyNumberFormat="1" applyFont="1" applyFill="1" applyBorder="1" applyAlignment="1">
      <alignment horizontal="center" vertical="center"/>
    </xf>
    <xf numFmtId="16" fontId="27" fillId="7" borderId="4" xfId="0" applyNumberFormat="1" applyFont="1" applyFill="1" applyBorder="1" applyAlignment="1">
      <alignment horizontal="center" vertical="center"/>
    </xf>
    <xf numFmtId="16" fontId="27" fillId="7" borderId="5" xfId="0" applyNumberFormat="1" applyFont="1" applyFill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1" fillId="6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6" borderId="7" xfId="2" applyNumberFormat="1" applyFont="1" applyFill="1" applyBorder="1" applyAlignment="1">
      <alignment horizontal="center"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33" fillId="7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35" fillId="3" borderId="4" xfId="2" applyFont="1" applyFill="1" applyBorder="1" applyAlignment="1">
      <alignment horizontal="center" vertical="center"/>
    </xf>
    <xf numFmtId="176" fontId="35" fillId="3" borderId="5" xfId="2" applyFont="1" applyFill="1" applyBorder="1" applyAlignment="1">
      <alignment horizontal="center" vertical="center"/>
    </xf>
    <xf numFmtId="176" fontId="35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2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21" fillId="9" borderId="3" xfId="0" applyFont="1" applyFill="1" applyBorder="1" applyAlignment="1">
      <alignment horizontal="left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2"/>
  <sheetViews>
    <sheetView topLeftCell="A2" workbookViewId="0">
      <selection activeCell="Y85" sqref="Y85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414" t="s">
        <v>0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375"/>
      <c r="W1" s="1"/>
      <c r="X1" s="1"/>
      <c r="Y1" s="1"/>
      <c r="Z1" s="1"/>
      <c r="AA1" s="1"/>
      <c r="AB1" s="2"/>
    </row>
    <row r="2" spans="1:256" ht="17.149999999999999" customHeight="1" x14ac:dyDescent="0.25">
      <c r="B2" s="415" t="s">
        <v>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376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16" t="s">
        <v>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56" x14ac:dyDescent="0.25">
      <c r="A5" s="54" t="s">
        <v>4</v>
      </c>
      <c r="B5" s="54" t="s">
        <v>5</v>
      </c>
      <c r="C5" s="418" t="s">
        <v>6</v>
      </c>
      <c r="D5" s="419"/>
      <c r="E5" s="420" t="s">
        <v>7</v>
      </c>
      <c r="F5" s="420"/>
      <c r="G5" s="420" t="s">
        <v>8</v>
      </c>
      <c r="H5" s="420"/>
      <c r="I5" s="420" t="s">
        <v>9</v>
      </c>
      <c r="J5" s="420"/>
      <c r="K5" s="418" t="s">
        <v>10</v>
      </c>
      <c r="L5" s="421"/>
      <c r="M5" s="418" t="s">
        <v>11</v>
      </c>
      <c r="N5" s="421"/>
      <c r="O5" s="418" t="s">
        <v>12</v>
      </c>
      <c r="P5" s="421"/>
      <c r="Q5" s="54" t="s">
        <v>5</v>
      </c>
      <c r="R5" s="418" t="s">
        <v>6</v>
      </c>
      <c r="S5" s="419"/>
      <c r="T5" s="420" t="s">
        <v>7</v>
      </c>
      <c r="U5" s="420"/>
    </row>
    <row r="6" spans="1:256" x14ac:dyDescent="0.25">
      <c r="A6" s="395" t="s">
        <v>13</v>
      </c>
      <c r="B6" s="395" t="s">
        <v>14</v>
      </c>
      <c r="C6" s="413" t="s">
        <v>15</v>
      </c>
      <c r="D6" s="413"/>
      <c r="E6" s="413" t="s">
        <v>16</v>
      </c>
      <c r="F6" s="413"/>
      <c r="G6" s="413" t="s">
        <v>17</v>
      </c>
      <c r="H6" s="413"/>
      <c r="I6" s="413" t="s">
        <v>18</v>
      </c>
      <c r="J6" s="413"/>
      <c r="K6" s="403" t="s">
        <v>19</v>
      </c>
      <c r="L6" s="404"/>
      <c r="M6" s="403" t="s">
        <v>20</v>
      </c>
      <c r="N6" s="404"/>
      <c r="O6" s="403" t="s">
        <v>21</v>
      </c>
      <c r="P6" s="404"/>
      <c r="Q6" s="169" t="s">
        <v>14</v>
      </c>
      <c r="R6" s="413" t="s">
        <v>15</v>
      </c>
      <c r="S6" s="413"/>
      <c r="T6" s="413" t="s">
        <v>16</v>
      </c>
      <c r="U6" s="413"/>
    </row>
    <row r="7" spans="1:256" x14ac:dyDescent="0.25">
      <c r="A7" s="396"/>
      <c r="B7" s="396"/>
      <c r="C7" s="395" t="s">
        <v>22</v>
      </c>
      <c r="D7" s="395"/>
      <c r="E7" s="395" t="s">
        <v>22</v>
      </c>
      <c r="F7" s="395"/>
      <c r="G7" s="395" t="s">
        <v>22</v>
      </c>
      <c r="H7" s="395"/>
      <c r="I7" s="395" t="s">
        <v>22</v>
      </c>
      <c r="J7" s="395"/>
      <c r="K7" s="395" t="s">
        <v>22</v>
      </c>
      <c r="L7" s="395"/>
      <c r="M7" s="395" t="s">
        <v>22</v>
      </c>
      <c r="N7" s="395"/>
      <c r="O7" s="395" t="s">
        <v>22</v>
      </c>
      <c r="P7" s="395"/>
      <c r="Q7" s="367"/>
      <c r="R7" s="395" t="s">
        <v>22</v>
      </c>
      <c r="S7" s="395"/>
      <c r="T7" s="395" t="s">
        <v>22</v>
      </c>
      <c r="U7" s="395"/>
    </row>
    <row r="8" spans="1:256" ht="26" x14ac:dyDescent="0.25">
      <c r="A8" s="314"/>
      <c r="B8" s="169"/>
      <c r="C8" s="325" t="s">
        <v>23</v>
      </c>
      <c r="D8" s="325" t="s">
        <v>24</v>
      </c>
      <c r="E8" s="325" t="s">
        <v>25</v>
      </c>
      <c r="F8" s="325" t="s">
        <v>26</v>
      </c>
      <c r="G8" s="325" t="s">
        <v>27</v>
      </c>
      <c r="H8" s="325" t="s">
        <v>28</v>
      </c>
      <c r="I8" s="325" t="s">
        <v>29</v>
      </c>
      <c r="J8" s="325" t="s">
        <v>30</v>
      </c>
      <c r="K8" s="325" t="s">
        <v>31</v>
      </c>
      <c r="L8" s="325" t="s">
        <v>32</v>
      </c>
      <c r="M8" s="325" t="s">
        <v>33</v>
      </c>
      <c r="N8" s="325" t="s">
        <v>34</v>
      </c>
      <c r="O8" s="325" t="s">
        <v>35</v>
      </c>
      <c r="P8" s="325" t="s">
        <v>36</v>
      </c>
      <c r="Q8" s="368"/>
      <c r="R8" s="325" t="s">
        <v>23</v>
      </c>
      <c r="S8" s="325" t="s">
        <v>24</v>
      </c>
      <c r="T8" s="325" t="s">
        <v>25</v>
      </c>
      <c r="U8" s="325" t="s">
        <v>26</v>
      </c>
    </row>
    <row r="9" spans="1:256" hidden="1" x14ac:dyDescent="0.25">
      <c r="A9" s="371" t="s">
        <v>37</v>
      </c>
      <c r="B9" s="370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252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20" t="s">
        <v>40</v>
      </c>
      <c r="N9" s="120" t="s">
        <v>40</v>
      </c>
      <c r="O9" s="120" t="s">
        <v>40</v>
      </c>
      <c r="P9" s="120" t="s">
        <v>40</v>
      </c>
      <c r="Q9" s="371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370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100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252" t="s">
        <v>45</v>
      </c>
      <c r="M10" s="120" t="s">
        <v>40</v>
      </c>
      <c r="N10" s="120" t="s">
        <v>40</v>
      </c>
      <c r="O10" s="120" t="s">
        <v>40</v>
      </c>
      <c r="P10" s="120" t="s">
        <v>40</v>
      </c>
      <c r="Q10" s="371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371" t="s">
        <v>37</v>
      </c>
      <c r="B11" s="370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252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20" t="s">
        <v>40</v>
      </c>
      <c r="N11" s="120" t="s">
        <v>40</v>
      </c>
      <c r="O11" s="120" t="s">
        <v>40</v>
      </c>
      <c r="P11" s="120" t="s">
        <v>40</v>
      </c>
      <c r="Q11" s="371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370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252" t="s">
        <v>51</v>
      </c>
      <c r="M12" s="120" t="s">
        <v>40</v>
      </c>
      <c r="N12" s="120" t="s">
        <v>40</v>
      </c>
      <c r="O12" s="120" t="s">
        <v>40</v>
      </c>
      <c r="P12" s="120" t="s">
        <v>40</v>
      </c>
      <c r="Q12" s="371" t="s">
        <v>52</v>
      </c>
      <c r="R12" s="377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371" t="s">
        <v>37</v>
      </c>
      <c r="B13" s="370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252" t="s">
        <v>55</v>
      </c>
      <c r="H13" s="252" t="s">
        <v>56</v>
      </c>
      <c r="I13" s="408" t="s">
        <v>57</v>
      </c>
      <c r="J13" s="409"/>
      <c r="K13" s="408" t="s">
        <v>58</v>
      </c>
      <c r="L13" s="409"/>
      <c r="M13" s="120" t="s">
        <v>40</v>
      </c>
      <c r="N13" s="120" t="s">
        <v>40</v>
      </c>
      <c r="O13" s="120" t="s">
        <v>40</v>
      </c>
      <c r="P13" s="120" t="s">
        <v>40</v>
      </c>
      <c r="Q13" s="371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370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100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252" t="s">
        <v>61</v>
      </c>
      <c r="M14" s="120" t="s">
        <v>40</v>
      </c>
      <c r="N14" s="120" t="s">
        <v>40</v>
      </c>
      <c r="O14" s="120" t="s">
        <v>40</v>
      </c>
      <c r="P14" s="120" t="s">
        <v>40</v>
      </c>
      <c r="Q14" s="371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371" t="s">
        <v>37</v>
      </c>
      <c r="B15" s="378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252" t="s">
        <v>64</v>
      </c>
      <c r="M15" s="120" t="s">
        <v>40</v>
      </c>
      <c r="N15" s="120" t="s">
        <v>40</v>
      </c>
      <c r="O15" s="120" t="s">
        <v>40</v>
      </c>
      <c r="P15" s="120" t="s">
        <v>40</v>
      </c>
      <c r="Q15" s="379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370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100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20" t="s">
        <v>40</v>
      </c>
      <c r="N16" s="120" t="s">
        <v>40</v>
      </c>
      <c r="O16" s="120" t="s">
        <v>40</v>
      </c>
      <c r="P16" s="120" t="s">
        <v>40</v>
      </c>
      <c r="Q16" s="299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371" t="s">
        <v>37</v>
      </c>
      <c r="B17" s="370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252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20" t="s">
        <v>40</v>
      </c>
      <c r="N17" s="120" t="s">
        <v>40</v>
      </c>
      <c r="O17" s="120" t="s">
        <v>40</v>
      </c>
      <c r="P17" s="120" t="s">
        <v>40</v>
      </c>
      <c r="Q17" s="299" t="s">
        <v>70</v>
      </c>
      <c r="R17" s="401" t="s">
        <v>71</v>
      </c>
      <c r="S17" s="402"/>
      <c r="T17" s="401" t="s">
        <v>72</v>
      </c>
      <c r="U17" s="402"/>
    </row>
    <row r="18" spans="1:21" hidden="1" x14ac:dyDescent="0.25">
      <c r="A18" s="28" t="s">
        <v>43</v>
      </c>
      <c r="B18" s="370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252" t="s">
        <v>74</v>
      </c>
      <c r="H18" s="252" t="s">
        <v>75</v>
      </c>
      <c r="I18" s="408" t="s">
        <v>76</v>
      </c>
      <c r="J18" s="409"/>
      <c r="K18" s="408" t="s">
        <v>77</v>
      </c>
      <c r="L18" s="409"/>
      <c r="M18" s="120" t="s">
        <v>40</v>
      </c>
      <c r="N18" s="120" t="s">
        <v>40</v>
      </c>
      <c r="O18" s="120" t="s">
        <v>40</v>
      </c>
      <c r="P18" s="120" t="s">
        <v>40</v>
      </c>
      <c r="Q18" s="299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371" t="s">
        <v>37</v>
      </c>
      <c r="B19" s="370" t="s">
        <v>79</v>
      </c>
      <c r="C19" s="401" t="s">
        <v>71</v>
      </c>
      <c r="D19" s="402"/>
      <c r="E19" s="401" t="s">
        <v>72</v>
      </c>
      <c r="F19" s="402"/>
      <c r="G19" s="252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20" t="s">
        <v>40</v>
      </c>
      <c r="N19" s="120" t="s">
        <v>40</v>
      </c>
      <c r="O19" s="120" t="s">
        <v>40</v>
      </c>
      <c r="P19" s="120" t="s">
        <v>40</v>
      </c>
      <c r="Q19" s="299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370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252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20"/>
      <c r="N20" s="120"/>
      <c r="O20" s="120"/>
      <c r="P20" s="120"/>
      <c r="Q20" s="299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371" t="s">
        <v>37</v>
      </c>
      <c r="B21" s="370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252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20"/>
      <c r="N21" s="120"/>
      <c r="O21" s="120"/>
      <c r="P21" s="120"/>
      <c r="Q21" s="299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380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252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20"/>
      <c r="N22" s="120"/>
      <c r="O22" s="120"/>
      <c r="P22" s="120"/>
      <c r="Q22" s="299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371" t="s">
        <v>37</v>
      </c>
      <c r="B23" s="380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252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20"/>
      <c r="N23" s="120"/>
      <c r="O23" s="120"/>
      <c r="P23" s="120"/>
      <c r="Q23" s="299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380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252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20"/>
      <c r="N24" s="120"/>
      <c r="O24" s="120"/>
      <c r="P24" s="120"/>
      <c r="Q24" s="299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371" t="s">
        <v>37</v>
      </c>
      <c r="B25" s="380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252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20"/>
      <c r="N25" s="120"/>
      <c r="O25" s="120"/>
      <c r="P25" s="120"/>
      <c r="Q25" s="299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380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252" t="s">
        <v>101</v>
      </c>
      <c r="K26" s="252" t="s">
        <v>102</v>
      </c>
      <c r="L26" s="252" t="s">
        <v>103</v>
      </c>
      <c r="M26" s="120"/>
      <c r="N26" s="120"/>
      <c r="O26" s="120"/>
      <c r="P26" s="120"/>
      <c r="Q26" s="299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380" t="s">
        <v>105</v>
      </c>
      <c r="C27" s="44">
        <v>45743</v>
      </c>
      <c r="D27" s="44">
        <f t="shared" si="0"/>
        <v>45743</v>
      </c>
      <c r="E27" s="44">
        <f t="shared" si="1"/>
        <v>45744</v>
      </c>
      <c r="F27" s="44">
        <f t="shared" si="2"/>
        <v>45745</v>
      </c>
      <c r="G27" s="381" t="s">
        <v>106</v>
      </c>
      <c r="H27" s="44">
        <v>45749</v>
      </c>
      <c r="I27" s="44">
        <f t="shared" ref="I27:I31" si="11">H27+1</f>
        <v>45750</v>
      </c>
      <c r="J27" s="44">
        <f t="shared" ref="J27:J31" si="12">H27+1</f>
        <v>45750</v>
      </c>
      <c r="K27" s="44">
        <f t="shared" ref="K27:K31" si="13">H27+2</f>
        <v>45751</v>
      </c>
      <c r="L27" s="44">
        <f t="shared" ref="L27:L31" si="14">K27</f>
        <v>45751</v>
      </c>
      <c r="M27" s="185"/>
      <c r="N27" s="185"/>
      <c r="O27" s="185"/>
      <c r="P27" s="185"/>
      <c r="Q27" s="28" t="s">
        <v>107</v>
      </c>
      <c r="R27" s="408" t="s">
        <v>108</v>
      </c>
      <c r="S27" s="409"/>
      <c r="T27" s="408" t="s">
        <v>109</v>
      </c>
      <c r="U27" s="409"/>
    </row>
    <row r="28" spans="1:21" hidden="1" x14ac:dyDescent="0.25">
      <c r="A28" s="28" t="s">
        <v>43</v>
      </c>
      <c r="B28" s="380" t="s">
        <v>110</v>
      </c>
      <c r="C28" s="44">
        <v>45750</v>
      </c>
      <c r="D28" s="44">
        <f t="shared" si="0"/>
        <v>45750</v>
      </c>
      <c r="E28" s="44">
        <f t="shared" si="1"/>
        <v>45751</v>
      </c>
      <c r="F28" s="44">
        <f t="shared" si="2"/>
        <v>45752</v>
      </c>
      <c r="G28" s="252" t="s">
        <v>111</v>
      </c>
      <c r="H28" s="44">
        <v>45756</v>
      </c>
      <c r="I28" s="44">
        <f t="shared" si="11"/>
        <v>45757</v>
      </c>
      <c r="J28" s="44">
        <f t="shared" si="12"/>
        <v>45757</v>
      </c>
      <c r="K28" s="44">
        <f t="shared" si="13"/>
        <v>45758</v>
      </c>
      <c r="L28" s="44">
        <f t="shared" si="14"/>
        <v>45758</v>
      </c>
      <c r="M28" s="185"/>
      <c r="N28" s="185"/>
      <c r="O28" s="185"/>
      <c r="P28" s="185"/>
      <c r="Q28" s="28" t="s">
        <v>112</v>
      </c>
      <c r="R28" s="44">
        <v>45764</v>
      </c>
      <c r="S28" s="44">
        <f t="shared" ref="S28:S31" si="15">R28</f>
        <v>45764</v>
      </c>
      <c r="T28" s="44">
        <f t="shared" ref="T28:T31" si="16">R28+1</f>
        <v>45765</v>
      </c>
      <c r="U28" s="44">
        <f t="shared" ref="U28:U31" si="17">T28+1</f>
        <v>45766</v>
      </c>
    </row>
    <row r="29" spans="1:21" hidden="1" x14ac:dyDescent="0.25">
      <c r="A29" s="26" t="s">
        <v>113</v>
      </c>
      <c r="B29" s="380" t="s">
        <v>114</v>
      </c>
      <c r="C29" s="44">
        <v>45757</v>
      </c>
      <c r="D29" s="44">
        <f t="shared" si="0"/>
        <v>45757</v>
      </c>
      <c r="E29" s="44">
        <f t="shared" si="1"/>
        <v>45758</v>
      </c>
      <c r="F29" s="44">
        <f t="shared" si="2"/>
        <v>45759</v>
      </c>
      <c r="G29" s="252" t="s">
        <v>115</v>
      </c>
      <c r="H29" s="44">
        <v>45763</v>
      </c>
      <c r="I29" s="44">
        <f t="shared" si="11"/>
        <v>45764</v>
      </c>
      <c r="J29" s="44">
        <f t="shared" si="12"/>
        <v>45764</v>
      </c>
      <c r="K29" s="44">
        <f t="shared" si="13"/>
        <v>45765</v>
      </c>
      <c r="L29" s="44">
        <f t="shared" si="14"/>
        <v>45765</v>
      </c>
      <c r="M29" s="185"/>
      <c r="N29" s="185"/>
      <c r="O29" s="185"/>
      <c r="P29" s="185"/>
      <c r="Q29" s="28" t="s">
        <v>116</v>
      </c>
      <c r="R29" s="44">
        <v>45771</v>
      </c>
      <c r="S29" s="44">
        <f t="shared" si="15"/>
        <v>45771</v>
      </c>
      <c r="T29" s="44">
        <f t="shared" si="16"/>
        <v>45772</v>
      </c>
      <c r="U29" s="44">
        <f t="shared" si="17"/>
        <v>45773</v>
      </c>
    </row>
    <row r="30" spans="1:21" hidden="1" x14ac:dyDescent="0.25">
      <c r="A30" s="28" t="s">
        <v>43</v>
      </c>
      <c r="B30" s="380" t="s">
        <v>117</v>
      </c>
      <c r="C30" s="44">
        <v>45764</v>
      </c>
      <c r="D30" s="44">
        <f t="shared" si="0"/>
        <v>45764</v>
      </c>
      <c r="E30" s="44">
        <f t="shared" si="1"/>
        <v>45765</v>
      </c>
      <c r="F30" s="44">
        <f t="shared" si="2"/>
        <v>45766</v>
      </c>
      <c r="G30" s="44">
        <v>45769</v>
      </c>
      <c r="H30" s="44">
        <v>45769</v>
      </c>
      <c r="I30" s="44">
        <f t="shared" si="11"/>
        <v>45770</v>
      </c>
      <c r="J30" s="44">
        <f t="shared" si="12"/>
        <v>45770</v>
      </c>
      <c r="K30" s="44">
        <f t="shared" si="13"/>
        <v>45771</v>
      </c>
      <c r="L30" s="252" t="s">
        <v>118</v>
      </c>
      <c r="M30" s="185"/>
      <c r="N30" s="185"/>
      <c r="O30" s="185"/>
      <c r="P30" s="185"/>
      <c r="Q30" s="28" t="s">
        <v>119</v>
      </c>
      <c r="R30" s="44">
        <v>45778</v>
      </c>
      <c r="S30" s="44">
        <f t="shared" si="15"/>
        <v>45778</v>
      </c>
      <c r="T30" s="44">
        <f t="shared" si="16"/>
        <v>45779</v>
      </c>
      <c r="U30" s="44">
        <f t="shared" si="17"/>
        <v>45780</v>
      </c>
    </row>
    <row r="31" spans="1:21" hidden="1" x14ac:dyDescent="0.25">
      <c r="A31" s="28" t="s">
        <v>120</v>
      </c>
      <c r="B31" s="380" t="s">
        <v>121</v>
      </c>
      <c r="C31" s="44">
        <v>45771</v>
      </c>
      <c r="D31" s="44">
        <f t="shared" si="0"/>
        <v>45771</v>
      </c>
      <c r="E31" s="44">
        <f t="shared" si="1"/>
        <v>45772</v>
      </c>
      <c r="F31" s="44">
        <f t="shared" si="2"/>
        <v>45773</v>
      </c>
      <c r="G31" s="252" t="s">
        <v>122</v>
      </c>
      <c r="H31" s="44">
        <v>45777</v>
      </c>
      <c r="I31" s="44">
        <f t="shared" si="11"/>
        <v>45778</v>
      </c>
      <c r="J31" s="44">
        <f t="shared" si="12"/>
        <v>45778</v>
      </c>
      <c r="K31" s="44">
        <f t="shared" si="13"/>
        <v>45779</v>
      </c>
      <c r="L31" s="44">
        <f t="shared" si="14"/>
        <v>45779</v>
      </c>
      <c r="M31" s="185"/>
      <c r="N31" s="185"/>
      <c r="O31" s="185"/>
      <c r="P31" s="185"/>
      <c r="Q31" s="28" t="s">
        <v>123</v>
      </c>
      <c r="R31" s="44">
        <v>45785</v>
      </c>
      <c r="S31" s="44">
        <f t="shared" si="15"/>
        <v>45785</v>
      </c>
      <c r="T31" s="44">
        <f t="shared" si="16"/>
        <v>45786</v>
      </c>
      <c r="U31" s="44">
        <f t="shared" si="17"/>
        <v>45787</v>
      </c>
    </row>
    <row r="32" spans="1:21" hidden="1" x14ac:dyDescent="0.25">
      <c r="A32" s="299" t="s">
        <v>43</v>
      </c>
      <c r="B32" s="370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252" t="s">
        <v>125</v>
      </c>
      <c r="H32" s="44">
        <v>45784</v>
      </c>
      <c r="I32" s="44">
        <v>45785</v>
      </c>
      <c r="J32" s="44">
        <v>45785</v>
      </c>
      <c r="K32" s="44">
        <v>45786</v>
      </c>
      <c r="L32" s="44">
        <v>45786</v>
      </c>
      <c r="M32" s="185"/>
      <c r="N32" s="185"/>
      <c r="O32" s="185"/>
      <c r="P32" s="185"/>
      <c r="Q32" s="28" t="s">
        <v>126</v>
      </c>
      <c r="R32" s="44">
        <v>45792</v>
      </c>
      <c r="S32" s="44">
        <v>45792</v>
      </c>
      <c r="T32" s="44">
        <v>45793</v>
      </c>
      <c r="U32" s="44">
        <v>45794</v>
      </c>
    </row>
    <row r="33" spans="1:21" hidden="1" x14ac:dyDescent="0.25">
      <c r="A33" s="299" t="s">
        <v>120</v>
      </c>
      <c r="B33" s="370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252" t="s">
        <v>128</v>
      </c>
      <c r="H33" s="44">
        <v>45791</v>
      </c>
      <c r="I33" s="44">
        <v>45792</v>
      </c>
      <c r="J33" s="44">
        <v>45792</v>
      </c>
      <c r="K33" s="44">
        <v>45793</v>
      </c>
      <c r="L33" s="44">
        <v>45793</v>
      </c>
      <c r="M33" s="185"/>
      <c r="N33" s="185"/>
      <c r="O33" s="185"/>
      <c r="P33" s="185"/>
      <c r="Q33" s="28" t="s">
        <v>129</v>
      </c>
      <c r="R33" s="44">
        <v>45799</v>
      </c>
      <c r="S33" s="44">
        <v>45799</v>
      </c>
      <c r="T33" s="44">
        <v>45800</v>
      </c>
      <c r="U33" s="44">
        <v>45801</v>
      </c>
    </row>
    <row r="34" spans="1:21" hidden="1" x14ac:dyDescent="0.25">
      <c r="A34" s="299" t="s">
        <v>43</v>
      </c>
      <c r="B34" s="370" t="s">
        <v>130</v>
      </c>
      <c r="C34" s="22">
        <v>45792</v>
      </c>
      <c r="D34" s="44">
        <f t="shared" ref="D34:D36" si="18">C34</f>
        <v>45792</v>
      </c>
      <c r="E34" s="44">
        <f t="shared" ref="E34:E58" si="19">C34+1</f>
        <v>45793</v>
      </c>
      <c r="F34" s="44">
        <f t="shared" ref="F34:F58" si="20">D34+2</f>
        <v>45794</v>
      </c>
      <c r="G34" s="252" t="s">
        <v>131</v>
      </c>
      <c r="H34" s="44">
        <v>45798</v>
      </c>
      <c r="I34" s="44">
        <f t="shared" ref="I34:I58" si="21">H34+1</f>
        <v>45799</v>
      </c>
      <c r="J34" s="44">
        <f t="shared" ref="J34:J58" si="22">H34+1</f>
        <v>45799</v>
      </c>
      <c r="K34" s="44">
        <f t="shared" ref="K34:K58" si="23">H34+2</f>
        <v>45800</v>
      </c>
      <c r="L34" s="44">
        <f t="shared" ref="L34:L58" si="24">K34</f>
        <v>45800</v>
      </c>
      <c r="M34" s="363"/>
      <c r="N34" s="363"/>
      <c r="O34" s="363"/>
      <c r="P34" s="363"/>
      <c r="Q34" s="370" t="s">
        <v>132</v>
      </c>
      <c r="R34" s="44">
        <v>45806</v>
      </c>
      <c r="S34" s="44">
        <f t="shared" ref="S34:S57" si="25">R34</f>
        <v>45806</v>
      </c>
      <c r="T34" s="44">
        <f t="shared" ref="T34:T57" si="26">R34+1</f>
        <v>45807</v>
      </c>
      <c r="U34" s="44">
        <f t="shared" ref="U34:U57" si="27">T34+1</f>
        <v>45808</v>
      </c>
    </row>
    <row r="35" spans="1:21" hidden="1" x14ac:dyDescent="0.25">
      <c r="A35" s="299" t="s">
        <v>120</v>
      </c>
      <c r="B35" s="382" t="s">
        <v>133</v>
      </c>
      <c r="C35" s="22">
        <v>45799</v>
      </c>
      <c r="D35" s="44">
        <f t="shared" si="18"/>
        <v>45799</v>
      </c>
      <c r="E35" s="44">
        <f t="shared" si="19"/>
        <v>45800</v>
      </c>
      <c r="F35" s="44">
        <f t="shared" si="20"/>
        <v>45801</v>
      </c>
      <c r="G35" s="252" t="s">
        <v>134</v>
      </c>
      <c r="H35" s="44">
        <v>45805</v>
      </c>
      <c r="I35" s="44">
        <f t="shared" si="21"/>
        <v>45806</v>
      </c>
      <c r="J35" s="44">
        <f t="shared" si="22"/>
        <v>45806</v>
      </c>
      <c r="K35" s="44">
        <f t="shared" si="23"/>
        <v>45807</v>
      </c>
      <c r="L35" s="44">
        <f t="shared" si="24"/>
        <v>45807</v>
      </c>
      <c r="M35" s="363"/>
      <c r="N35" s="363"/>
      <c r="O35" s="363"/>
      <c r="P35" s="363"/>
      <c r="Q35" s="370" t="s">
        <v>135</v>
      </c>
      <c r="R35" s="44">
        <v>45813</v>
      </c>
      <c r="S35" s="44">
        <f t="shared" si="25"/>
        <v>45813</v>
      </c>
      <c r="T35" s="44">
        <f t="shared" si="26"/>
        <v>45814</v>
      </c>
      <c r="U35" s="44">
        <f t="shared" si="27"/>
        <v>45815</v>
      </c>
    </row>
    <row r="36" spans="1:21" hidden="1" x14ac:dyDescent="0.25">
      <c r="A36" s="28" t="s">
        <v>43</v>
      </c>
      <c r="B36" s="380" t="s">
        <v>136</v>
      </c>
      <c r="C36" s="44">
        <v>45806</v>
      </c>
      <c r="D36" s="44">
        <f t="shared" si="18"/>
        <v>45806</v>
      </c>
      <c r="E36" s="44">
        <f t="shared" si="19"/>
        <v>45807</v>
      </c>
      <c r="F36" s="44">
        <f t="shared" si="20"/>
        <v>45808</v>
      </c>
      <c r="G36" s="252" t="s">
        <v>137</v>
      </c>
      <c r="H36" s="44">
        <v>45812</v>
      </c>
      <c r="I36" s="44">
        <f t="shared" si="21"/>
        <v>45813</v>
      </c>
      <c r="J36" s="44">
        <f t="shared" si="22"/>
        <v>45813</v>
      </c>
      <c r="K36" s="44">
        <f t="shared" si="23"/>
        <v>45814</v>
      </c>
      <c r="L36" s="44">
        <f t="shared" si="24"/>
        <v>45814</v>
      </c>
      <c r="M36" s="363"/>
      <c r="N36" s="363"/>
      <c r="O36" s="363"/>
      <c r="P36" s="363"/>
      <c r="Q36" s="380" t="s">
        <v>138</v>
      </c>
      <c r="R36" s="44">
        <v>45820</v>
      </c>
      <c r="S36" s="44">
        <f t="shared" si="25"/>
        <v>45820</v>
      </c>
      <c r="T36" s="44">
        <f t="shared" si="26"/>
        <v>45821</v>
      </c>
      <c r="U36" s="44">
        <f t="shared" si="27"/>
        <v>45822</v>
      </c>
    </row>
    <row r="37" spans="1:21" hidden="1" x14ac:dyDescent="0.25">
      <c r="A37" s="371" t="s">
        <v>139</v>
      </c>
      <c r="B37" s="380" t="s">
        <v>140</v>
      </c>
      <c r="C37" s="44">
        <v>45813</v>
      </c>
      <c r="D37" s="44">
        <f t="shared" ref="D37:D58" si="28">C37</f>
        <v>45813</v>
      </c>
      <c r="E37" s="44">
        <f t="shared" si="19"/>
        <v>45814</v>
      </c>
      <c r="F37" s="44">
        <f t="shared" si="20"/>
        <v>45815</v>
      </c>
      <c r="G37" s="383" t="s">
        <v>141</v>
      </c>
      <c r="H37" s="44">
        <v>45819</v>
      </c>
      <c r="I37" s="44">
        <f t="shared" si="21"/>
        <v>45820</v>
      </c>
      <c r="J37" s="44">
        <f t="shared" si="22"/>
        <v>45820</v>
      </c>
      <c r="K37" s="44">
        <f t="shared" si="23"/>
        <v>45821</v>
      </c>
      <c r="L37" s="44">
        <f t="shared" si="24"/>
        <v>45821</v>
      </c>
      <c r="M37" s="273"/>
      <c r="N37" s="273"/>
      <c r="O37" s="273"/>
      <c r="P37" s="273"/>
      <c r="Q37" s="380" t="s">
        <v>142</v>
      </c>
      <c r="R37" s="44">
        <v>45827</v>
      </c>
      <c r="S37" s="44">
        <f t="shared" si="25"/>
        <v>45827</v>
      </c>
      <c r="T37" s="44">
        <f t="shared" si="26"/>
        <v>45828</v>
      </c>
      <c r="U37" s="44">
        <f t="shared" si="27"/>
        <v>45829</v>
      </c>
    </row>
    <row r="38" spans="1:21" hidden="1" x14ac:dyDescent="0.25">
      <c r="A38" s="371" t="s">
        <v>143</v>
      </c>
      <c r="B38" s="380" t="s">
        <v>144</v>
      </c>
      <c r="C38" s="44">
        <v>45820</v>
      </c>
      <c r="D38" s="44">
        <f t="shared" si="28"/>
        <v>45820</v>
      </c>
      <c r="E38" s="44">
        <f t="shared" si="19"/>
        <v>45821</v>
      </c>
      <c r="F38" s="44">
        <f t="shared" si="20"/>
        <v>45822</v>
      </c>
      <c r="G38" s="383" t="s">
        <v>145</v>
      </c>
      <c r="H38" s="44">
        <v>45826</v>
      </c>
      <c r="I38" s="44">
        <f t="shared" si="21"/>
        <v>45827</v>
      </c>
      <c r="J38" s="44">
        <f t="shared" si="22"/>
        <v>45827</v>
      </c>
      <c r="K38" s="44">
        <f t="shared" si="23"/>
        <v>45828</v>
      </c>
      <c r="L38" s="44">
        <f t="shared" si="24"/>
        <v>45828</v>
      </c>
      <c r="M38" s="273"/>
      <c r="N38" s="273"/>
      <c r="O38" s="273"/>
      <c r="P38" s="273"/>
      <c r="Q38" s="380" t="s">
        <v>146</v>
      </c>
      <c r="R38" s="44">
        <v>45834</v>
      </c>
      <c r="S38" s="44">
        <f t="shared" si="25"/>
        <v>45834</v>
      </c>
      <c r="T38" s="44">
        <f t="shared" si="26"/>
        <v>45835</v>
      </c>
      <c r="U38" s="44">
        <f t="shared" si="27"/>
        <v>45836</v>
      </c>
    </row>
    <row r="39" spans="1:21" hidden="1" x14ac:dyDescent="0.25">
      <c r="A39" s="371" t="s">
        <v>139</v>
      </c>
      <c r="B39" s="380" t="s">
        <v>147</v>
      </c>
      <c r="C39" s="44">
        <v>45827</v>
      </c>
      <c r="D39" s="44">
        <f t="shared" si="28"/>
        <v>45827</v>
      </c>
      <c r="E39" s="44">
        <f t="shared" si="19"/>
        <v>45828</v>
      </c>
      <c r="F39" s="44">
        <f t="shared" si="20"/>
        <v>45829</v>
      </c>
      <c r="G39" s="383" t="s">
        <v>148</v>
      </c>
      <c r="H39" s="44">
        <v>45833</v>
      </c>
      <c r="I39" s="44">
        <f t="shared" si="21"/>
        <v>45834</v>
      </c>
      <c r="J39" s="44">
        <f t="shared" si="22"/>
        <v>45834</v>
      </c>
      <c r="K39" s="44">
        <f t="shared" si="23"/>
        <v>45835</v>
      </c>
      <c r="L39" s="44">
        <f t="shared" si="24"/>
        <v>45835</v>
      </c>
      <c r="M39" s="273"/>
      <c r="N39" s="273"/>
      <c r="O39" s="273"/>
      <c r="P39" s="273"/>
      <c r="Q39" s="380" t="s">
        <v>149</v>
      </c>
      <c r="R39" s="44">
        <v>45841</v>
      </c>
      <c r="S39" s="44">
        <f t="shared" si="25"/>
        <v>45841</v>
      </c>
      <c r="T39" s="44">
        <f t="shared" si="26"/>
        <v>45842</v>
      </c>
      <c r="U39" s="44">
        <f t="shared" si="27"/>
        <v>45843</v>
      </c>
    </row>
    <row r="40" spans="1:21" hidden="1" x14ac:dyDescent="0.25">
      <c r="A40" s="371" t="s">
        <v>143</v>
      </c>
      <c r="B40" s="380" t="s">
        <v>150</v>
      </c>
      <c r="C40" s="44">
        <v>45834</v>
      </c>
      <c r="D40" s="44">
        <f t="shared" si="28"/>
        <v>45834</v>
      </c>
      <c r="E40" s="44">
        <f t="shared" si="19"/>
        <v>45835</v>
      </c>
      <c r="F40" s="44">
        <f t="shared" si="20"/>
        <v>45836</v>
      </c>
      <c r="G40" s="383" t="s">
        <v>151</v>
      </c>
      <c r="H40" s="44">
        <v>45840</v>
      </c>
      <c r="I40" s="44">
        <f t="shared" si="21"/>
        <v>45841</v>
      </c>
      <c r="J40" s="44">
        <f t="shared" si="22"/>
        <v>45841</v>
      </c>
      <c r="K40" s="44">
        <f t="shared" si="23"/>
        <v>45842</v>
      </c>
      <c r="L40" s="44">
        <f t="shared" si="24"/>
        <v>45842</v>
      </c>
      <c r="M40" s="273"/>
      <c r="N40" s="273"/>
      <c r="O40" s="273"/>
      <c r="P40" s="273"/>
      <c r="Q40" s="380" t="s">
        <v>152</v>
      </c>
      <c r="R40" s="44">
        <f t="shared" ref="R40:R57" si="29">L40+6</f>
        <v>45848</v>
      </c>
      <c r="S40" s="44">
        <f t="shared" si="25"/>
        <v>45848</v>
      </c>
      <c r="T40" s="44">
        <f t="shared" si="26"/>
        <v>45849</v>
      </c>
      <c r="U40" s="44">
        <f t="shared" si="27"/>
        <v>45850</v>
      </c>
    </row>
    <row r="41" spans="1:21" hidden="1" x14ac:dyDescent="0.25">
      <c r="A41" s="21" t="s">
        <v>139</v>
      </c>
      <c r="B41" s="380" t="s">
        <v>153</v>
      </c>
      <c r="C41" s="44">
        <v>45841</v>
      </c>
      <c r="D41" s="44">
        <f t="shared" si="28"/>
        <v>45841</v>
      </c>
      <c r="E41" s="44">
        <f t="shared" si="19"/>
        <v>45842</v>
      </c>
      <c r="F41" s="44">
        <f t="shared" si="20"/>
        <v>45843</v>
      </c>
      <c r="G41" s="383" t="s">
        <v>154</v>
      </c>
      <c r="H41" s="44">
        <v>45847</v>
      </c>
      <c r="I41" s="44">
        <f t="shared" si="21"/>
        <v>45848</v>
      </c>
      <c r="J41" s="44">
        <f t="shared" si="22"/>
        <v>45848</v>
      </c>
      <c r="K41" s="44">
        <f t="shared" si="23"/>
        <v>45849</v>
      </c>
      <c r="L41" s="44">
        <f t="shared" si="24"/>
        <v>45849</v>
      </c>
      <c r="M41" s="273"/>
      <c r="N41" s="273"/>
      <c r="O41" s="273"/>
      <c r="P41" s="273"/>
      <c r="Q41" s="380" t="s">
        <v>155</v>
      </c>
      <c r="R41" s="44">
        <f t="shared" si="29"/>
        <v>45855</v>
      </c>
      <c r="S41" s="44">
        <f t="shared" si="25"/>
        <v>45855</v>
      </c>
      <c r="T41" s="44">
        <f t="shared" si="26"/>
        <v>45856</v>
      </c>
      <c r="U41" s="44">
        <f t="shared" si="27"/>
        <v>45857</v>
      </c>
    </row>
    <row r="42" spans="1:21" hidden="1" x14ac:dyDescent="0.25">
      <c r="A42" s="21" t="s">
        <v>143</v>
      </c>
      <c r="B42" s="380" t="s">
        <v>156</v>
      </c>
      <c r="C42" s="44">
        <v>45848</v>
      </c>
      <c r="D42" s="44">
        <f t="shared" si="28"/>
        <v>45848</v>
      </c>
      <c r="E42" s="44">
        <f t="shared" si="19"/>
        <v>45849</v>
      </c>
      <c r="F42" s="44">
        <f t="shared" si="20"/>
        <v>45850</v>
      </c>
      <c r="G42" s="383" t="s">
        <v>157</v>
      </c>
      <c r="H42" s="44">
        <v>45854</v>
      </c>
      <c r="I42" s="44">
        <f t="shared" si="21"/>
        <v>45855</v>
      </c>
      <c r="J42" s="44">
        <f t="shared" si="22"/>
        <v>45855</v>
      </c>
      <c r="K42" s="44">
        <f t="shared" si="23"/>
        <v>45856</v>
      </c>
      <c r="L42" s="44">
        <f t="shared" si="24"/>
        <v>45856</v>
      </c>
      <c r="M42" s="273"/>
      <c r="N42" s="273"/>
      <c r="O42" s="273"/>
      <c r="P42" s="273"/>
      <c r="Q42" s="380" t="s">
        <v>158</v>
      </c>
      <c r="R42" s="44">
        <f t="shared" si="29"/>
        <v>45862</v>
      </c>
      <c r="S42" s="44">
        <f t="shared" si="25"/>
        <v>45862</v>
      </c>
      <c r="T42" s="44">
        <f t="shared" si="26"/>
        <v>45863</v>
      </c>
      <c r="U42" s="44">
        <f t="shared" si="27"/>
        <v>45864</v>
      </c>
    </row>
    <row r="43" spans="1:21" hidden="1" x14ac:dyDescent="0.25">
      <c r="A43" s="21" t="s">
        <v>139</v>
      </c>
      <c r="B43" s="382" t="s">
        <v>159</v>
      </c>
      <c r="C43" s="44">
        <v>45855</v>
      </c>
      <c r="D43" s="44">
        <f t="shared" si="28"/>
        <v>45855</v>
      </c>
      <c r="E43" s="44">
        <f t="shared" si="19"/>
        <v>45856</v>
      </c>
      <c r="F43" s="44">
        <f t="shared" si="20"/>
        <v>45857</v>
      </c>
      <c r="G43" s="252" t="s">
        <v>160</v>
      </c>
      <c r="H43" s="44">
        <v>45861</v>
      </c>
      <c r="I43" s="44">
        <f t="shared" si="21"/>
        <v>45862</v>
      </c>
      <c r="J43" s="44">
        <f t="shared" si="22"/>
        <v>45862</v>
      </c>
      <c r="K43" s="44">
        <f t="shared" si="23"/>
        <v>45863</v>
      </c>
      <c r="L43" s="44">
        <f t="shared" si="24"/>
        <v>45863</v>
      </c>
      <c r="M43" s="273"/>
      <c r="N43" s="273"/>
      <c r="O43" s="273"/>
      <c r="P43" s="273"/>
      <c r="Q43" s="380" t="s">
        <v>161</v>
      </c>
      <c r="R43" s="44">
        <f t="shared" si="29"/>
        <v>45869</v>
      </c>
      <c r="S43" s="44">
        <f t="shared" si="25"/>
        <v>45869</v>
      </c>
      <c r="T43" s="44">
        <f t="shared" si="26"/>
        <v>45870</v>
      </c>
      <c r="U43" s="44">
        <f t="shared" si="27"/>
        <v>45871</v>
      </c>
    </row>
    <row r="44" spans="1:21" hidden="1" x14ac:dyDescent="0.25">
      <c r="A44" s="384" t="s">
        <v>143</v>
      </c>
      <c r="B44" s="385" t="s">
        <v>162</v>
      </c>
      <c r="C44" s="258">
        <v>45862</v>
      </c>
      <c r="D44" s="258">
        <f t="shared" si="28"/>
        <v>45862</v>
      </c>
      <c r="E44" s="258">
        <f t="shared" si="19"/>
        <v>45863</v>
      </c>
      <c r="F44" s="258">
        <f t="shared" si="20"/>
        <v>45864</v>
      </c>
      <c r="G44" s="386" t="s">
        <v>163</v>
      </c>
      <c r="H44" s="258">
        <v>45868</v>
      </c>
      <c r="I44" s="258">
        <f t="shared" si="21"/>
        <v>45869</v>
      </c>
      <c r="J44" s="258">
        <f t="shared" si="22"/>
        <v>45869</v>
      </c>
      <c r="K44" s="258">
        <f t="shared" si="23"/>
        <v>45870</v>
      </c>
      <c r="L44" s="258">
        <f t="shared" si="24"/>
        <v>45870</v>
      </c>
      <c r="M44" s="273"/>
      <c r="N44" s="273"/>
      <c r="O44" s="273"/>
      <c r="P44" s="273"/>
      <c r="Q44" s="385" t="s">
        <v>164</v>
      </c>
      <c r="R44" s="258">
        <f t="shared" si="29"/>
        <v>45876</v>
      </c>
      <c r="S44" s="258">
        <f t="shared" si="25"/>
        <v>45876</v>
      </c>
      <c r="T44" s="258">
        <f t="shared" si="26"/>
        <v>45877</v>
      </c>
      <c r="U44" s="258">
        <f t="shared" si="27"/>
        <v>45878</v>
      </c>
    </row>
    <row r="45" spans="1:21" hidden="1" x14ac:dyDescent="0.25">
      <c r="A45" s="21" t="s">
        <v>139</v>
      </c>
      <c r="B45" s="380" t="s">
        <v>165</v>
      </c>
      <c r="C45" s="44">
        <v>45869</v>
      </c>
      <c r="D45" s="44">
        <f t="shared" si="28"/>
        <v>45869</v>
      </c>
      <c r="E45" s="44">
        <f t="shared" si="19"/>
        <v>45870</v>
      </c>
      <c r="F45" s="44">
        <f t="shared" si="20"/>
        <v>45871</v>
      </c>
      <c r="G45" s="252" t="s">
        <v>160</v>
      </c>
      <c r="H45" s="44">
        <v>45875</v>
      </c>
      <c r="I45" s="44">
        <f t="shared" si="21"/>
        <v>45876</v>
      </c>
      <c r="J45" s="44">
        <f t="shared" si="22"/>
        <v>45876</v>
      </c>
      <c r="K45" s="44">
        <f t="shared" si="23"/>
        <v>45877</v>
      </c>
      <c r="L45" s="44">
        <f t="shared" si="24"/>
        <v>45877</v>
      </c>
      <c r="M45" s="273"/>
      <c r="N45" s="273"/>
      <c r="O45" s="273"/>
      <c r="P45" s="273"/>
      <c r="Q45" s="380" t="s">
        <v>166</v>
      </c>
      <c r="R45" s="44">
        <f t="shared" si="29"/>
        <v>45883</v>
      </c>
      <c r="S45" s="185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380" t="s">
        <v>168</v>
      </c>
      <c r="C46" s="44">
        <v>45876</v>
      </c>
      <c r="D46" s="44">
        <f t="shared" si="28"/>
        <v>45876</v>
      </c>
      <c r="E46" s="44">
        <f t="shared" si="19"/>
        <v>45877</v>
      </c>
      <c r="F46" s="44">
        <f t="shared" si="20"/>
        <v>45878</v>
      </c>
      <c r="G46" s="383" t="s">
        <v>169</v>
      </c>
      <c r="H46" s="44">
        <v>45882</v>
      </c>
      <c r="I46" s="44">
        <f t="shared" si="21"/>
        <v>45883</v>
      </c>
      <c r="J46" s="44">
        <f t="shared" si="22"/>
        <v>45883</v>
      </c>
      <c r="K46" s="44">
        <f t="shared" si="23"/>
        <v>45884</v>
      </c>
      <c r="L46" s="44">
        <f t="shared" si="24"/>
        <v>45884</v>
      </c>
      <c r="M46" s="273"/>
      <c r="N46" s="273"/>
      <c r="O46" s="273"/>
      <c r="P46" s="273"/>
      <c r="Q46" s="380" t="s">
        <v>170</v>
      </c>
      <c r="R46" s="44">
        <f t="shared" si="29"/>
        <v>45890</v>
      </c>
      <c r="S46" s="44">
        <f t="shared" si="25"/>
        <v>45890</v>
      </c>
      <c r="T46" s="44">
        <f t="shared" si="26"/>
        <v>45891</v>
      </c>
      <c r="U46" s="44">
        <f t="shared" si="27"/>
        <v>45892</v>
      </c>
    </row>
    <row r="47" spans="1:21" hidden="1" x14ac:dyDescent="0.25">
      <c r="A47" s="181" t="s">
        <v>171</v>
      </c>
      <c r="B47" s="382" t="s">
        <v>172</v>
      </c>
      <c r="C47" s="44">
        <v>45883</v>
      </c>
      <c r="D47" s="44">
        <f t="shared" si="28"/>
        <v>45883</v>
      </c>
      <c r="E47" s="44">
        <f t="shared" si="19"/>
        <v>45884</v>
      </c>
      <c r="F47" s="44">
        <f t="shared" si="20"/>
        <v>45885</v>
      </c>
      <c r="G47" s="44">
        <v>45890</v>
      </c>
      <c r="H47" s="44">
        <f>G47</f>
        <v>45890</v>
      </c>
      <c r="I47" s="44">
        <f t="shared" si="21"/>
        <v>45891</v>
      </c>
      <c r="J47" s="44">
        <f t="shared" si="22"/>
        <v>45891</v>
      </c>
      <c r="K47" s="44">
        <f t="shared" si="23"/>
        <v>45892</v>
      </c>
      <c r="L47" s="383" t="s">
        <v>173</v>
      </c>
      <c r="M47" s="273"/>
      <c r="N47" s="273"/>
      <c r="O47" s="273"/>
      <c r="P47" s="273"/>
      <c r="Q47" s="380" t="s">
        <v>174</v>
      </c>
      <c r="R47" s="44">
        <v>45897</v>
      </c>
      <c r="S47" s="44">
        <f t="shared" si="25"/>
        <v>45897</v>
      </c>
      <c r="T47" s="44">
        <f t="shared" si="26"/>
        <v>45898</v>
      </c>
      <c r="U47" s="44">
        <f t="shared" si="27"/>
        <v>45899</v>
      </c>
    </row>
    <row r="48" spans="1:21" hidden="1" x14ac:dyDescent="0.25">
      <c r="A48" s="21" t="s">
        <v>143</v>
      </c>
      <c r="B48" s="380" t="s">
        <v>175</v>
      </c>
      <c r="C48" s="44">
        <v>45890</v>
      </c>
      <c r="D48" s="44">
        <f t="shared" si="28"/>
        <v>45890</v>
      </c>
      <c r="E48" s="44">
        <f t="shared" si="19"/>
        <v>45891</v>
      </c>
      <c r="F48" s="44">
        <f t="shared" si="20"/>
        <v>45892</v>
      </c>
      <c r="G48" s="383" t="s">
        <v>176</v>
      </c>
      <c r="H48" s="44">
        <v>45896</v>
      </c>
      <c r="I48" s="44">
        <f t="shared" si="21"/>
        <v>45897</v>
      </c>
      <c r="J48" s="44">
        <f t="shared" si="22"/>
        <v>45897</v>
      </c>
      <c r="K48" s="44">
        <f t="shared" si="23"/>
        <v>45898</v>
      </c>
      <c r="L48" s="44">
        <f t="shared" si="24"/>
        <v>45898</v>
      </c>
      <c r="M48" s="273"/>
      <c r="N48" s="273"/>
      <c r="O48" s="273"/>
      <c r="P48" s="273"/>
      <c r="Q48" s="380" t="s">
        <v>177</v>
      </c>
      <c r="R48" s="44">
        <f t="shared" si="29"/>
        <v>45904</v>
      </c>
      <c r="S48" s="44">
        <f t="shared" si="25"/>
        <v>45904</v>
      </c>
      <c r="T48" s="44">
        <f t="shared" si="26"/>
        <v>45905</v>
      </c>
      <c r="U48" s="44">
        <f t="shared" si="27"/>
        <v>45906</v>
      </c>
    </row>
    <row r="49" spans="1:21" hidden="1" x14ac:dyDescent="0.25">
      <c r="A49" s="299" t="s">
        <v>178</v>
      </c>
      <c r="B49" s="380" t="s">
        <v>179</v>
      </c>
      <c r="C49" s="44">
        <v>45897</v>
      </c>
      <c r="D49" s="44">
        <f t="shared" si="28"/>
        <v>45897</v>
      </c>
      <c r="E49" s="44">
        <f t="shared" si="19"/>
        <v>45898</v>
      </c>
      <c r="F49" s="44">
        <f t="shared" si="20"/>
        <v>45899</v>
      </c>
      <c r="G49" s="383" t="s">
        <v>180</v>
      </c>
      <c r="H49" s="44">
        <v>45903</v>
      </c>
      <c r="I49" s="44">
        <f t="shared" si="21"/>
        <v>45904</v>
      </c>
      <c r="J49" s="44">
        <f t="shared" si="22"/>
        <v>45904</v>
      </c>
      <c r="K49" s="44">
        <f t="shared" si="23"/>
        <v>45905</v>
      </c>
      <c r="L49" s="44">
        <f t="shared" si="24"/>
        <v>45905</v>
      </c>
      <c r="M49" s="273"/>
      <c r="N49" s="273"/>
      <c r="O49" s="273"/>
      <c r="P49" s="273"/>
      <c r="Q49" s="380" t="s">
        <v>181</v>
      </c>
      <c r="R49" s="44">
        <f t="shared" si="29"/>
        <v>45911</v>
      </c>
      <c r="S49" s="44">
        <f t="shared" si="25"/>
        <v>45911</v>
      </c>
      <c r="T49" s="44">
        <f t="shared" si="26"/>
        <v>45912</v>
      </c>
      <c r="U49" s="44">
        <f t="shared" si="27"/>
        <v>45913</v>
      </c>
    </row>
    <row r="50" spans="1:21" hidden="1" x14ac:dyDescent="0.25">
      <c r="A50" s="21" t="s">
        <v>143</v>
      </c>
      <c r="B50" s="380" t="s">
        <v>182</v>
      </c>
      <c r="C50" s="44">
        <v>45904</v>
      </c>
      <c r="D50" s="44">
        <f t="shared" si="28"/>
        <v>45904</v>
      </c>
      <c r="E50" s="44">
        <f t="shared" si="19"/>
        <v>45905</v>
      </c>
      <c r="F50" s="44">
        <f t="shared" si="20"/>
        <v>45906</v>
      </c>
      <c r="G50" s="383" t="s">
        <v>183</v>
      </c>
      <c r="H50" s="44">
        <v>45910</v>
      </c>
      <c r="I50" s="44">
        <f t="shared" si="21"/>
        <v>45911</v>
      </c>
      <c r="J50" s="44">
        <f t="shared" si="22"/>
        <v>45911</v>
      </c>
      <c r="K50" s="44">
        <f t="shared" si="23"/>
        <v>45912</v>
      </c>
      <c r="L50" s="44">
        <f t="shared" si="24"/>
        <v>45912</v>
      </c>
      <c r="M50" s="273"/>
      <c r="N50" s="273"/>
      <c r="O50" s="273"/>
      <c r="P50" s="273"/>
      <c r="Q50" s="380" t="s">
        <v>184</v>
      </c>
      <c r="R50" s="44">
        <f t="shared" si="29"/>
        <v>45918</v>
      </c>
      <c r="S50" s="44">
        <f t="shared" si="25"/>
        <v>45918</v>
      </c>
      <c r="T50" s="44">
        <f t="shared" si="26"/>
        <v>45919</v>
      </c>
      <c r="U50" s="44">
        <f t="shared" si="27"/>
        <v>45920</v>
      </c>
    </row>
    <row r="51" spans="1:21" hidden="1" x14ac:dyDescent="0.25">
      <c r="A51" s="28" t="s">
        <v>178</v>
      </c>
      <c r="B51" s="380" t="s">
        <v>185</v>
      </c>
      <c r="C51" s="44">
        <v>45911</v>
      </c>
      <c r="D51" s="44">
        <f t="shared" si="28"/>
        <v>45911</v>
      </c>
      <c r="E51" s="44">
        <f t="shared" si="19"/>
        <v>45912</v>
      </c>
      <c r="F51" s="44">
        <f t="shared" si="20"/>
        <v>45913</v>
      </c>
      <c r="G51" s="383" t="s">
        <v>186</v>
      </c>
      <c r="H51" s="44">
        <v>45917</v>
      </c>
      <c r="I51" s="44">
        <f t="shared" si="21"/>
        <v>45918</v>
      </c>
      <c r="J51" s="44">
        <f t="shared" si="22"/>
        <v>45918</v>
      </c>
      <c r="K51" s="44">
        <f t="shared" si="23"/>
        <v>45919</v>
      </c>
      <c r="L51" s="44">
        <f t="shared" si="24"/>
        <v>45919</v>
      </c>
      <c r="M51" s="273"/>
      <c r="N51" s="273"/>
      <c r="O51" s="273"/>
      <c r="P51" s="273"/>
      <c r="Q51" s="380" t="s">
        <v>187</v>
      </c>
      <c r="R51" s="44">
        <f t="shared" si="29"/>
        <v>45925</v>
      </c>
      <c r="S51" s="44">
        <f t="shared" si="25"/>
        <v>45925</v>
      </c>
      <c r="T51" s="44">
        <f t="shared" si="26"/>
        <v>45926</v>
      </c>
      <c r="U51" s="44">
        <f t="shared" si="27"/>
        <v>45927</v>
      </c>
    </row>
    <row r="52" spans="1:21" hidden="1" x14ac:dyDescent="0.25">
      <c r="A52" s="21" t="s">
        <v>143</v>
      </c>
      <c r="B52" s="380" t="s">
        <v>188</v>
      </c>
      <c r="C52" s="44">
        <v>45918</v>
      </c>
      <c r="D52" s="44">
        <f t="shared" si="28"/>
        <v>45918</v>
      </c>
      <c r="E52" s="44">
        <f t="shared" si="19"/>
        <v>45919</v>
      </c>
      <c r="F52" s="44">
        <f t="shared" si="20"/>
        <v>45920</v>
      </c>
      <c r="G52" s="383" t="s">
        <v>189</v>
      </c>
      <c r="H52" s="44">
        <v>45924</v>
      </c>
      <c r="I52" s="44">
        <f t="shared" si="21"/>
        <v>45925</v>
      </c>
      <c r="J52" s="44">
        <f t="shared" si="22"/>
        <v>45925</v>
      </c>
      <c r="K52" s="44">
        <f t="shared" si="23"/>
        <v>45926</v>
      </c>
      <c r="L52" s="44">
        <f t="shared" si="24"/>
        <v>45926</v>
      </c>
      <c r="M52" s="273"/>
      <c r="N52" s="273"/>
      <c r="O52" s="273"/>
      <c r="P52" s="273"/>
      <c r="Q52" s="380" t="s">
        <v>190</v>
      </c>
      <c r="R52" s="44">
        <f t="shared" si="29"/>
        <v>45932</v>
      </c>
      <c r="S52" s="44">
        <f t="shared" si="25"/>
        <v>45932</v>
      </c>
      <c r="T52" s="44">
        <f t="shared" si="26"/>
        <v>45933</v>
      </c>
      <c r="U52" s="44">
        <f t="shared" si="27"/>
        <v>45934</v>
      </c>
    </row>
    <row r="53" spans="1:21" hidden="1" x14ac:dyDescent="0.25">
      <c r="A53" s="28" t="s">
        <v>178</v>
      </c>
      <c r="B53" s="380" t="s">
        <v>191</v>
      </c>
      <c r="C53" s="258">
        <v>45925</v>
      </c>
      <c r="D53" s="258">
        <f t="shared" si="28"/>
        <v>45925</v>
      </c>
      <c r="E53" s="258">
        <f t="shared" si="19"/>
        <v>45926</v>
      </c>
      <c r="F53" s="258">
        <f t="shared" si="20"/>
        <v>45927</v>
      </c>
      <c r="G53" s="386" t="s">
        <v>192</v>
      </c>
      <c r="H53" s="258">
        <v>45931</v>
      </c>
      <c r="I53" s="258">
        <f t="shared" si="21"/>
        <v>45932</v>
      </c>
      <c r="J53" s="258">
        <f t="shared" si="22"/>
        <v>45932</v>
      </c>
      <c r="K53" s="258">
        <f t="shared" si="23"/>
        <v>45933</v>
      </c>
      <c r="L53" s="258">
        <f t="shared" si="24"/>
        <v>45933</v>
      </c>
      <c r="M53" s="273"/>
      <c r="N53" s="273"/>
      <c r="O53" s="273"/>
      <c r="P53" s="273"/>
      <c r="Q53" s="385" t="s">
        <v>193</v>
      </c>
      <c r="R53" s="258">
        <f t="shared" si="29"/>
        <v>45939</v>
      </c>
      <c r="S53" s="258">
        <f t="shared" si="25"/>
        <v>45939</v>
      </c>
      <c r="T53" s="258">
        <f t="shared" si="26"/>
        <v>45940</v>
      </c>
      <c r="U53" s="258">
        <f t="shared" si="27"/>
        <v>45941</v>
      </c>
    </row>
    <row r="54" spans="1:21" hidden="1" x14ac:dyDescent="0.25">
      <c r="A54" s="21" t="s">
        <v>143</v>
      </c>
      <c r="B54" s="380" t="s">
        <v>194</v>
      </c>
      <c r="C54" s="258">
        <v>45932</v>
      </c>
      <c r="D54" s="258">
        <f t="shared" si="28"/>
        <v>45932</v>
      </c>
      <c r="E54" s="258">
        <f t="shared" si="19"/>
        <v>45933</v>
      </c>
      <c r="F54" s="258">
        <f t="shared" si="20"/>
        <v>45934</v>
      </c>
      <c r="G54" s="387" t="s">
        <v>195</v>
      </c>
      <c r="H54" s="258">
        <v>45938</v>
      </c>
      <c r="I54" s="258">
        <f t="shared" si="21"/>
        <v>45939</v>
      </c>
      <c r="J54" s="258">
        <f t="shared" si="22"/>
        <v>45939</v>
      </c>
      <c r="K54" s="411" t="s">
        <v>196</v>
      </c>
      <c r="L54" s="412"/>
      <c r="M54" s="44"/>
      <c r="N54" s="44"/>
      <c r="O54" s="44"/>
      <c r="P54" s="44"/>
      <c r="Q54" s="380" t="s">
        <v>197</v>
      </c>
      <c r="R54" s="258">
        <v>45946</v>
      </c>
      <c r="S54" s="258">
        <f t="shared" si="25"/>
        <v>45946</v>
      </c>
      <c r="T54" s="258">
        <f t="shared" si="26"/>
        <v>45947</v>
      </c>
      <c r="U54" s="258">
        <f t="shared" si="27"/>
        <v>45948</v>
      </c>
    </row>
    <row r="55" spans="1:21" hidden="1" x14ac:dyDescent="0.25">
      <c r="A55" s="28" t="s">
        <v>178</v>
      </c>
      <c r="B55" s="380" t="s">
        <v>198</v>
      </c>
      <c r="C55" s="44">
        <v>45939</v>
      </c>
      <c r="D55" s="44">
        <f t="shared" si="28"/>
        <v>45939</v>
      </c>
      <c r="E55" s="44">
        <f t="shared" si="19"/>
        <v>45940</v>
      </c>
      <c r="F55" s="44">
        <f t="shared" si="20"/>
        <v>45941</v>
      </c>
      <c r="G55" s="383" t="s">
        <v>199</v>
      </c>
      <c r="H55" s="44">
        <v>45945</v>
      </c>
      <c r="I55" s="44">
        <f t="shared" si="21"/>
        <v>45946</v>
      </c>
      <c r="J55" s="44">
        <f t="shared" si="22"/>
        <v>45946</v>
      </c>
      <c r="K55" s="44">
        <f t="shared" si="23"/>
        <v>45947</v>
      </c>
      <c r="L55" s="44">
        <f t="shared" si="24"/>
        <v>45947</v>
      </c>
      <c r="M55" s="44"/>
      <c r="N55" s="44"/>
      <c r="O55" s="44"/>
      <c r="P55" s="44"/>
      <c r="Q55" s="380" t="s">
        <v>200</v>
      </c>
      <c r="R55" s="44">
        <f t="shared" si="29"/>
        <v>45953</v>
      </c>
      <c r="S55" s="44">
        <f t="shared" si="25"/>
        <v>45953</v>
      </c>
      <c r="T55" s="44">
        <f t="shared" si="26"/>
        <v>45954</v>
      </c>
      <c r="U55" s="44">
        <f t="shared" si="27"/>
        <v>45955</v>
      </c>
    </row>
    <row r="56" spans="1:21" hidden="1" x14ac:dyDescent="0.25">
      <c r="A56" s="21" t="s">
        <v>143</v>
      </c>
      <c r="B56" s="380" t="s">
        <v>201</v>
      </c>
      <c r="C56" s="44">
        <v>45946</v>
      </c>
      <c r="D56" s="44">
        <f t="shared" si="28"/>
        <v>45946</v>
      </c>
      <c r="E56" s="44">
        <f t="shared" si="19"/>
        <v>45947</v>
      </c>
      <c r="F56" s="44">
        <f t="shared" si="20"/>
        <v>45948</v>
      </c>
      <c r="G56" s="383" t="s">
        <v>202</v>
      </c>
      <c r="H56" s="44">
        <v>45952</v>
      </c>
      <c r="I56" s="44">
        <f t="shared" si="21"/>
        <v>45953</v>
      </c>
      <c r="J56" s="44">
        <f t="shared" si="22"/>
        <v>45953</v>
      </c>
      <c r="K56" s="44">
        <f t="shared" si="23"/>
        <v>45954</v>
      </c>
      <c r="L56" s="44">
        <f t="shared" si="24"/>
        <v>45954</v>
      </c>
      <c r="M56" s="273"/>
      <c r="N56" s="273"/>
      <c r="O56" s="273"/>
      <c r="P56" s="273"/>
      <c r="Q56" s="380" t="s">
        <v>203</v>
      </c>
      <c r="R56" s="44">
        <f t="shared" si="29"/>
        <v>45960</v>
      </c>
      <c r="S56" s="44">
        <f t="shared" si="25"/>
        <v>45960</v>
      </c>
      <c r="T56" s="44">
        <f t="shared" si="26"/>
        <v>45961</v>
      </c>
      <c r="U56" s="44">
        <f t="shared" si="27"/>
        <v>45962</v>
      </c>
    </row>
    <row r="57" spans="1:21" hidden="1" x14ac:dyDescent="0.25">
      <c r="A57" s="28" t="s">
        <v>178</v>
      </c>
      <c r="B57" s="380" t="s">
        <v>204</v>
      </c>
      <c r="C57" s="44">
        <v>45953</v>
      </c>
      <c r="D57" s="44">
        <f t="shared" si="28"/>
        <v>45953</v>
      </c>
      <c r="E57" s="44">
        <f t="shared" si="19"/>
        <v>45954</v>
      </c>
      <c r="F57" s="44">
        <f t="shared" si="20"/>
        <v>45955</v>
      </c>
      <c r="G57" s="383" t="s">
        <v>205</v>
      </c>
      <c r="H57" s="44">
        <v>45959</v>
      </c>
      <c r="I57" s="44">
        <f t="shared" si="21"/>
        <v>45960</v>
      </c>
      <c r="J57" s="44">
        <f t="shared" si="22"/>
        <v>45960</v>
      </c>
      <c r="K57" s="44">
        <f t="shared" si="23"/>
        <v>45961</v>
      </c>
      <c r="L57" s="44">
        <f t="shared" si="24"/>
        <v>45961</v>
      </c>
      <c r="M57" s="273"/>
      <c r="N57" s="273"/>
      <c r="O57" s="273"/>
      <c r="P57" s="273"/>
      <c r="Q57" s="380" t="s">
        <v>206</v>
      </c>
      <c r="R57" s="44">
        <f t="shared" si="29"/>
        <v>45967</v>
      </c>
      <c r="S57" s="44">
        <f t="shared" si="25"/>
        <v>45967</v>
      </c>
      <c r="T57" s="44">
        <f t="shared" si="26"/>
        <v>45968</v>
      </c>
      <c r="U57" s="44">
        <f t="shared" si="27"/>
        <v>45969</v>
      </c>
    </row>
    <row r="58" spans="1:21" x14ac:dyDescent="0.25">
      <c r="A58" s="21" t="s">
        <v>143</v>
      </c>
      <c r="B58" s="380" t="s">
        <v>207</v>
      </c>
      <c r="C58" s="44">
        <v>45960</v>
      </c>
      <c r="D58" s="44">
        <f t="shared" si="28"/>
        <v>45960</v>
      </c>
      <c r="E58" s="44">
        <f t="shared" si="19"/>
        <v>45961</v>
      </c>
      <c r="F58" s="44">
        <f t="shared" si="20"/>
        <v>45962</v>
      </c>
      <c r="G58" s="383" t="s">
        <v>208</v>
      </c>
      <c r="H58" s="44">
        <v>45966</v>
      </c>
      <c r="I58" s="44">
        <f t="shared" si="21"/>
        <v>45967</v>
      </c>
      <c r="J58" s="44">
        <f t="shared" si="22"/>
        <v>45967</v>
      </c>
      <c r="K58" s="44">
        <f t="shared" si="23"/>
        <v>45968</v>
      </c>
      <c r="L58" s="44">
        <f t="shared" si="24"/>
        <v>45968</v>
      </c>
      <c r="M58" s="273"/>
      <c r="N58" s="273"/>
      <c r="O58" s="273"/>
      <c r="P58" s="273"/>
      <c r="Q58" s="380" t="s">
        <v>209</v>
      </c>
      <c r="R58" s="388" t="s">
        <v>210</v>
      </c>
      <c r="S58" s="44">
        <v>45974</v>
      </c>
      <c r="T58" s="44">
        <v>45975</v>
      </c>
      <c r="U58" s="44">
        <v>45976</v>
      </c>
    </row>
    <row r="59" spans="1:21" x14ac:dyDescent="0.25">
      <c r="A59" s="28" t="s">
        <v>178</v>
      </c>
      <c r="B59" s="380" t="s">
        <v>211</v>
      </c>
      <c r="C59" s="44">
        <v>45967</v>
      </c>
      <c r="D59" s="44">
        <f t="shared" ref="D59:D60" si="30">C59</f>
        <v>45967</v>
      </c>
      <c r="E59" s="44">
        <f t="shared" ref="E59:E60" si="31">C59+1</f>
        <v>45968</v>
      </c>
      <c r="F59" s="44">
        <f t="shared" ref="F59:F60" si="32">D59+2</f>
        <v>45969</v>
      </c>
      <c r="G59" s="44">
        <v>45972</v>
      </c>
      <c r="H59" s="44">
        <v>45973</v>
      </c>
      <c r="I59" s="44">
        <f t="shared" ref="I59:I60" si="33">H59+1</f>
        <v>45974</v>
      </c>
      <c r="J59" s="44">
        <f t="shared" ref="J59:J60" si="34">H59+1</f>
        <v>45974</v>
      </c>
      <c r="K59" s="44">
        <f t="shared" ref="K59" si="35">H59+2</f>
        <v>45975</v>
      </c>
      <c r="L59" s="252" t="s">
        <v>212</v>
      </c>
      <c r="M59" s="273"/>
      <c r="N59" s="273"/>
      <c r="O59" s="273"/>
      <c r="P59" s="273"/>
      <c r="Q59" s="380" t="s">
        <v>213</v>
      </c>
      <c r="R59" s="44">
        <v>45981</v>
      </c>
      <c r="S59" s="44">
        <f t="shared" ref="S59:S60" si="36">R59</f>
        <v>45981</v>
      </c>
      <c r="T59" s="44">
        <f t="shared" ref="T59:T60" si="37">R59+1</f>
        <v>45982</v>
      </c>
      <c r="U59" s="44">
        <f t="shared" ref="U59:U60" si="38">T59+1</f>
        <v>45983</v>
      </c>
    </row>
    <row r="60" spans="1:21" x14ac:dyDescent="0.25">
      <c r="A60" s="21" t="s">
        <v>143</v>
      </c>
      <c r="B60" s="380" t="s">
        <v>214</v>
      </c>
      <c r="C60" s="44">
        <v>45974</v>
      </c>
      <c r="D60" s="44">
        <f t="shared" si="30"/>
        <v>45974</v>
      </c>
      <c r="E60" s="44">
        <f t="shared" si="31"/>
        <v>45975</v>
      </c>
      <c r="F60" s="44">
        <f t="shared" si="32"/>
        <v>45976</v>
      </c>
      <c r="G60" s="120" t="s">
        <v>215</v>
      </c>
      <c r="H60" s="44">
        <v>45980</v>
      </c>
      <c r="I60" s="44">
        <f t="shared" si="33"/>
        <v>45981</v>
      </c>
      <c r="J60" s="44">
        <f t="shared" si="34"/>
        <v>45981</v>
      </c>
      <c r="K60" s="408" t="s">
        <v>216</v>
      </c>
      <c r="L60" s="409"/>
      <c r="M60" s="273"/>
      <c r="N60" s="273"/>
      <c r="O60" s="273"/>
      <c r="P60" s="273"/>
      <c r="Q60" s="380" t="s">
        <v>217</v>
      </c>
      <c r="R60" s="44">
        <v>45988</v>
      </c>
      <c r="S60" s="44">
        <f t="shared" si="36"/>
        <v>45988</v>
      </c>
      <c r="T60" s="44">
        <f t="shared" si="37"/>
        <v>45989</v>
      </c>
      <c r="U60" s="44">
        <f t="shared" si="38"/>
        <v>45990</v>
      </c>
    </row>
    <row r="61" spans="1:21" x14ac:dyDescent="0.25">
      <c r="A61" s="131" t="s">
        <v>178</v>
      </c>
      <c r="B61" s="380" t="s">
        <v>218</v>
      </c>
      <c r="C61" s="44">
        <v>45981</v>
      </c>
      <c r="D61" s="44">
        <f t="shared" ref="D61:D62" si="39">C61</f>
        <v>45981</v>
      </c>
      <c r="E61" s="44">
        <f t="shared" ref="E61:E62" si="40">C61+1</f>
        <v>45982</v>
      </c>
      <c r="F61" s="44">
        <f t="shared" ref="F61:F62" si="41">D61+2</f>
        <v>45983</v>
      </c>
      <c r="G61" s="100">
        <v>45986</v>
      </c>
      <c r="H61" s="44">
        <v>45987</v>
      </c>
      <c r="I61" s="44">
        <v>45987</v>
      </c>
      <c r="J61" s="44">
        <v>45988</v>
      </c>
      <c r="K61" s="44">
        <f t="shared" ref="K61:K62" si="42">H61+2</f>
        <v>45989</v>
      </c>
      <c r="L61" s="120" t="s">
        <v>219</v>
      </c>
      <c r="M61" s="273"/>
      <c r="N61" s="273"/>
      <c r="O61" s="273"/>
      <c r="P61" s="273"/>
      <c r="Q61" s="380" t="s">
        <v>220</v>
      </c>
      <c r="R61" s="44">
        <v>45995</v>
      </c>
      <c r="S61" s="44">
        <f t="shared" ref="S61:S62" si="43">R61</f>
        <v>45995</v>
      </c>
      <c r="T61" s="44">
        <f t="shared" ref="T61:T62" si="44">R61+1</f>
        <v>45996</v>
      </c>
      <c r="U61" s="44">
        <f t="shared" ref="U61:U62" si="45">T61+1</f>
        <v>45997</v>
      </c>
    </row>
    <row r="62" spans="1:21" x14ac:dyDescent="0.25">
      <c r="A62" s="21" t="s">
        <v>143</v>
      </c>
      <c r="B62" s="380" t="s">
        <v>221</v>
      </c>
      <c r="C62" s="44">
        <v>45988</v>
      </c>
      <c r="D62" s="44">
        <f t="shared" si="39"/>
        <v>45988</v>
      </c>
      <c r="E62" s="44">
        <f t="shared" si="40"/>
        <v>45989</v>
      </c>
      <c r="F62" s="44">
        <f t="shared" si="41"/>
        <v>45990</v>
      </c>
      <c r="G62" s="252" t="s">
        <v>160</v>
      </c>
      <c r="H62" s="44">
        <v>45994</v>
      </c>
      <c r="I62" s="44">
        <f t="shared" ref="I62" si="46">H62+1</f>
        <v>45995</v>
      </c>
      <c r="J62" s="44">
        <f t="shared" ref="J62" si="47">H62+1</f>
        <v>45995</v>
      </c>
      <c r="K62" s="44">
        <f t="shared" si="42"/>
        <v>45996</v>
      </c>
      <c r="L62" s="44">
        <f t="shared" ref="L62" si="48">K62</f>
        <v>45996</v>
      </c>
      <c r="M62" s="273"/>
      <c r="N62" s="273"/>
      <c r="O62" s="273"/>
      <c r="P62" s="273"/>
      <c r="Q62" s="380" t="s">
        <v>222</v>
      </c>
      <c r="R62" s="44">
        <f t="shared" ref="R62" si="49">L62+6</f>
        <v>46002</v>
      </c>
      <c r="S62" s="44">
        <f t="shared" si="43"/>
        <v>46002</v>
      </c>
      <c r="T62" s="44">
        <f t="shared" si="44"/>
        <v>46003</v>
      </c>
      <c r="U62" s="44">
        <f t="shared" si="45"/>
        <v>46004</v>
      </c>
    </row>
    <row r="63" spans="1:21" x14ac:dyDescent="0.25">
      <c r="A63" s="28" t="s">
        <v>178</v>
      </c>
      <c r="B63" s="380" t="s">
        <v>223</v>
      </c>
      <c r="C63" s="44">
        <v>45995</v>
      </c>
      <c r="D63" s="44">
        <f t="shared" ref="D63:D66" si="50">C63</f>
        <v>45995</v>
      </c>
      <c r="E63" s="44">
        <f t="shared" ref="E63:E66" si="51">C63+1</f>
        <v>45996</v>
      </c>
      <c r="F63" s="44">
        <f t="shared" ref="F63:F66" si="52">D63+2</f>
        <v>45997</v>
      </c>
      <c r="G63" s="252" t="s">
        <v>160</v>
      </c>
      <c r="H63" s="44">
        <v>46001</v>
      </c>
      <c r="I63" s="44">
        <f t="shared" ref="I63:I66" si="53">H63+1</f>
        <v>46002</v>
      </c>
      <c r="J63" s="44">
        <f t="shared" ref="J63:J66" si="54">H63+1</f>
        <v>46002</v>
      </c>
      <c r="K63" s="44">
        <f t="shared" ref="K63:K66" si="55">H63+2</f>
        <v>46003</v>
      </c>
      <c r="L63" s="44">
        <f t="shared" ref="L63:L66" si="56">K63</f>
        <v>46003</v>
      </c>
      <c r="M63" s="273"/>
      <c r="N63" s="273"/>
      <c r="O63" s="273"/>
      <c r="P63" s="273"/>
      <c r="Q63" s="380" t="s">
        <v>224</v>
      </c>
      <c r="R63" s="44">
        <f t="shared" ref="R63:R66" si="57">L63+6</f>
        <v>46009</v>
      </c>
      <c r="S63" s="44">
        <f t="shared" ref="S63:S66" si="58">R63</f>
        <v>46009</v>
      </c>
      <c r="T63" s="44">
        <f t="shared" ref="T63:T66" si="59">R63+1</f>
        <v>46010</v>
      </c>
      <c r="U63" s="44">
        <f t="shared" ref="U63:U66" si="60">T63+1</f>
        <v>46011</v>
      </c>
    </row>
    <row r="64" spans="1:21" x14ac:dyDescent="0.25">
      <c r="A64" s="21" t="s">
        <v>143</v>
      </c>
      <c r="B64" s="380" t="s">
        <v>225</v>
      </c>
      <c r="C64" s="44">
        <v>46002</v>
      </c>
      <c r="D64" s="44">
        <f t="shared" si="50"/>
        <v>46002</v>
      </c>
      <c r="E64" s="44">
        <f t="shared" si="51"/>
        <v>46003</v>
      </c>
      <c r="F64" s="44">
        <f t="shared" si="52"/>
        <v>46004</v>
      </c>
      <c r="G64" s="383" t="s">
        <v>226</v>
      </c>
      <c r="H64" s="44">
        <v>46008</v>
      </c>
      <c r="I64" s="44">
        <f t="shared" si="53"/>
        <v>46009</v>
      </c>
      <c r="J64" s="44">
        <f t="shared" si="54"/>
        <v>46009</v>
      </c>
      <c r="K64" s="44">
        <f t="shared" si="55"/>
        <v>46010</v>
      </c>
      <c r="L64" s="44">
        <f t="shared" si="56"/>
        <v>46010</v>
      </c>
      <c r="M64" s="273"/>
      <c r="N64" s="273"/>
      <c r="O64" s="273"/>
      <c r="P64" s="273"/>
      <c r="Q64" s="380" t="s">
        <v>227</v>
      </c>
      <c r="R64" s="44">
        <f t="shared" si="57"/>
        <v>46016</v>
      </c>
      <c r="S64" s="44">
        <f t="shared" si="58"/>
        <v>46016</v>
      </c>
      <c r="T64" s="44">
        <f t="shared" si="59"/>
        <v>46017</v>
      </c>
      <c r="U64" s="44">
        <f t="shared" si="60"/>
        <v>46018</v>
      </c>
    </row>
    <row r="65" spans="1:21" x14ac:dyDescent="0.25">
      <c r="A65" s="28" t="s">
        <v>178</v>
      </c>
      <c r="B65" s="380" t="s">
        <v>228</v>
      </c>
      <c r="C65" s="44">
        <v>46009</v>
      </c>
      <c r="D65" s="44">
        <f t="shared" si="50"/>
        <v>46009</v>
      </c>
      <c r="E65" s="44">
        <f t="shared" si="51"/>
        <v>46010</v>
      </c>
      <c r="F65" s="44">
        <f t="shared" si="52"/>
        <v>46011</v>
      </c>
      <c r="G65" s="383" t="s">
        <v>229</v>
      </c>
      <c r="H65" s="44">
        <f>H64+7</f>
        <v>46015</v>
      </c>
      <c r="I65" s="44">
        <f t="shared" si="53"/>
        <v>46016</v>
      </c>
      <c r="J65" s="44">
        <f t="shared" si="54"/>
        <v>46016</v>
      </c>
      <c r="K65" s="44">
        <f t="shared" si="55"/>
        <v>46017</v>
      </c>
      <c r="L65" s="44">
        <f t="shared" si="56"/>
        <v>46017</v>
      </c>
      <c r="M65" s="273"/>
      <c r="N65" s="273"/>
      <c r="O65" s="273"/>
      <c r="P65" s="273"/>
      <c r="Q65" s="380" t="s">
        <v>230</v>
      </c>
      <c r="R65" s="44">
        <f t="shared" si="57"/>
        <v>46023</v>
      </c>
      <c r="S65" s="44">
        <f t="shared" si="58"/>
        <v>46023</v>
      </c>
      <c r="T65" s="44">
        <f t="shared" si="59"/>
        <v>46024</v>
      </c>
      <c r="U65" s="44">
        <f t="shared" si="60"/>
        <v>46025</v>
      </c>
    </row>
    <row r="66" spans="1:21" x14ac:dyDescent="0.25">
      <c r="A66" s="21" t="s">
        <v>143</v>
      </c>
      <c r="B66" s="380" t="s">
        <v>231</v>
      </c>
      <c r="C66" s="44">
        <v>46016</v>
      </c>
      <c r="D66" s="44">
        <f t="shared" si="50"/>
        <v>46016</v>
      </c>
      <c r="E66" s="44">
        <f t="shared" si="51"/>
        <v>46017</v>
      </c>
      <c r="F66" s="44">
        <f t="shared" si="52"/>
        <v>46018</v>
      </c>
      <c r="G66" s="383" t="s">
        <v>232</v>
      </c>
      <c r="H66" s="44">
        <f>H65+7</f>
        <v>46022</v>
      </c>
      <c r="I66" s="44">
        <f t="shared" si="53"/>
        <v>46023</v>
      </c>
      <c r="J66" s="44">
        <f t="shared" si="54"/>
        <v>46023</v>
      </c>
      <c r="K66" s="44">
        <f t="shared" si="55"/>
        <v>46024</v>
      </c>
      <c r="L66" s="44">
        <f t="shared" si="56"/>
        <v>46024</v>
      </c>
      <c r="M66" s="273"/>
      <c r="N66" s="273"/>
      <c r="O66" s="273"/>
      <c r="P66" s="273"/>
      <c r="Q66" s="380" t="s">
        <v>233</v>
      </c>
      <c r="R66" s="44">
        <f t="shared" si="57"/>
        <v>46030</v>
      </c>
      <c r="S66" s="44">
        <f t="shared" si="58"/>
        <v>46030</v>
      </c>
      <c r="T66" s="44">
        <f t="shared" si="59"/>
        <v>46031</v>
      </c>
      <c r="U66" s="44">
        <f t="shared" si="60"/>
        <v>46032</v>
      </c>
    </row>
    <row r="67" spans="1:21" x14ac:dyDescent="0.25">
      <c r="A67" s="389"/>
      <c r="B67" s="390"/>
      <c r="C67" s="273"/>
      <c r="D67" s="273"/>
      <c r="E67" s="273"/>
      <c r="F67" s="273"/>
      <c r="G67" s="391"/>
      <c r="H67" s="273"/>
      <c r="I67" s="273"/>
      <c r="J67" s="273"/>
      <c r="K67" s="273"/>
      <c r="L67" s="273"/>
      <c r="M67" s="273"/>
      <c r="N67" s="273"/>
      <c r="O67" s="273"/>
      <c r="P67" s="273"/>
      <c r="Q67" s="390"/>
      <c r="R67" s="273"/>
      <c r="S67" s="273"/>
      <c r="T67" s="273"/>
      <c r="U67" s="273"/>
    </row>
    <row r="68" spans="1:21" ht="16.5" x14ac:dyDescent="0.25">
      <c r="A68" s="392" t="s">
        <v>234</v>
      </c>
      <c r="B68" s="410" t="s">
        <v>235</v>
      </c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</row>
    <row r="69" spans="1:21" ht="16.5" x14ac:dyDescent="0.25">
      <c r="A69" s="33" t="s">
        <v>236</v>
      </c>
      <c r="B69" s="398" t="s">
        <v>237</v>
      </c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399"/>
      <c r="Q69" s="400"/>
      <c r="R69" s="5"/>
      <c r="S69" s="5"/>
    </row>
    <row r="70" spans="1:21" ht="16.5" x14ac:dyDescent="0.25">
      <c r="A70" s="33" t="s">
        <v>238</v>
      </c>
      <c r="B70" s="398" t="s">
        <v>239</v>
      </c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399"/>
      <c r="O70" s="399"/>
      <c r="P70" s="399"/>
      <c r="Q70" s="400"/>
      <c r="T70" s="393"/>
    </row>
    <row r="71" spans="1:21" ht="16.5" x14ac:dyDescent="0.25">
      <c r="A71" s="73" t="s">
        <v>240</v>
      </c>
      <c r="B71" s="397" t="s">
        <v>241</v>
      </c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</row>
    <row r="72" spans="1:21" ht="16.5" x14ac:dyDescent="0.25">
      <c r="A72" s="73" t="s">
        <v>242</v>
      </c>
      <c r="B72" s="397" t="s">
        <v>243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</row>
    <row r="73" spans="1:21" ht="16.5" x14ac:dyDescent="0.25">
      <c r="A73" s="73" t="s">
        <v>244</v>
      </c>
      <c r="B73" s="398" t="s">
        <v>245</v>
      </c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400"/>
    </row>
    <row r="74" spans="1:21" ht="16.5" x14ac:dyDescent="0.25">
      <c r="A74" s="73" t="s">
        <v>246</v>
      </c>
      <c r="B74" s="398" t="s">
        <v>247</v>
      </c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400"/>
    </row>
    <row r="75" spans="1:21" ht="16.5" x14ac:dyDescent="0.25">
      <c r="A75" s="374" t="s">
        <v>248</v>
      </c>
      <c r="B75" s="405" t="s">
        <v>249</v>
      </c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7"/>
    </row>
    <row r="76" spans="1:21" ht="16.5" x14ac:dyDescent="0.25">
      <c r="A76" s="374" t="s">
        <v>250</v>
      </c>
      <c r="B76" s="405" t="s">
        <v>251</v>
      </c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7"/>
    </row>
    <row r="82" spans="9:9" x14ac:dyDescent="0.25">
      <c r="I82" t="s">
        <v>252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75:Q75"/>
    <mergeCell ref="B76:Q76"/>
    <mergeCell ref="K60:L60"/>
    <mergeCell ref="B68:Q68"/>
    <mergeCell ref="B69:Q69"/>
    <mergeCell ref="B70:Q70"/>
    <mergeCell ref="B71:Q71"/>
    <mergeCell ref="A6:A7"/>
    <mergeCell ref="B6:B7"/>
    <mergeCell ref="B72:Q72"/>
    <mergeCell ref="B73:Q73"/>
    <mergeCell ref="B74:Q74"/>
    <mergeCell ref="C19:D19"/>
    <mergeCell ref="E19:F19"/>
    <mergeCell ref="M6:N6"/>
    <mergeCell ref="O6:P6"/>
  </mergeCells>
  <phoneticPr fontId="89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9"/>
  <sheetViews>
    <sheetView workbookViewId="0">
      <selection activeCell="F70" sqref="F70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1"/>
      <c r="N1" s="1"/>
      <c r="O1" s="1"/>
      <c r="P1" s="1"/>
      <c r="Q1" s="1"/>
      <c r="R1" s="2"/>
    </row>
    <row r="2" spans="1:254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38" t="s">
        <v>895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 ht="15.5" hidden="1" x14ac:dyDescent="0.25">
      <c r="A5" s="8" t="s">
        <v>790</v>
      </c>
      <c r="B5" s="8" t="s">
        <v>791</v>
      </c>
      <c r="C5" s="547" t="s">
        <v>896</v>
      </c>
      <c r="D5" s="548"/>
      <c r="E5" s="545" t="s">
        <v>897</v>
      </c>
      <c r="F5" s="546"/>
      <c r="G5" s="547" t="s">
        <v>898</v>
      </c>
      <c r="H5" s="547"/>
      <c r="I5" s="547" t="s">
        <v>899</v>
      </c>
      <c r="J5" s="548"/>
      <c r="K5" s="5"/>
      <c r="L5" s="5"/>
    </row>
    <row r="6" spans="1:254" hidden="1" x14ac:dyDescent="0.25">
      <c r="A6" s="10" t="s">
        <v>13</v>
      </c>
      <c r="B6" s="10" t="s">
        <v>14</v>
      </c>
      <c r="C6" s="422" t="s">
        <v>317</v>
      </c>
      <c r="D6" s="422"/>
      <c r="E6" s="439" t="s">
        <v>318</v>
      </c>
      <c r="F6" s="527"/>
      <c r="G6" s="422" t="s">
        <v>720</v>
      </c>
      <c r="H6" s="422"/>
      <c r="I6" s="422" t="s">
        <v>900</v>
      </c>
      <c r="J6" s="422"/>
      <c r="K6" s="13"/>
      <c r="L6" s="13"/>
    </row>
    <row r="7" spans="1:254" hidden="1" x14ac:dyDescent="0.25">
      <c r="A7" s="10"/>
      <c r="B7" s="10"/>
      <c r="C7" s="550" t="s">
        <v>901</v>
      </c>
      <c r="D7" s="550"/>
      <c r="E7" s="422" t="s">
        <v>902</v>
      </c>
      <c r="F7" s="422"/>
      <c r="G7" s="422" t="s">
        <v>903</v>
      </c>
      <c r="H7" s="422"/>
      <c r="I7" s="422" t="s">
        <v>904</v>
      </c>
      <c r="J7" s="422"/>
      <c r="K7" s="13"/>
      <c r="L7" s="13"/>
    </row>
    <row r="8" spans="1:254" ht="16.399999999999999" hidden="1" customHeight="1" x14ac:dyDescent="0.25">
      <c r="A8" s="27" t="s">
        <v>905</v>
      </c>
      <c r="B8" s="28" t="s">
        <v>906</v>
      </c>
      <c r="C8" s="22">
        <v>45618</v>
      </c>
      <c r="D8" s="44">
        <f t="shared" ref="D8:D27" si="0">C8+0</f>
        <v>45618</v>
      </c>
      <c r="E8" s="44">
        <f t="shared" ref="E8:E27" si="1">D8+3</f>
        <v>45621</v>
      </c>
      <c r="F8" s="44">
        <f t="shared" ref="F8:F27" si="2">E8</f>
        <v>45621</v>
      </c>
      <c r="G8" s="44">
        <f t="shared" ref="G8:G27" si="3">F8+6</f>
        <v>45627</v>
      </c>
      <c r="H8" s="44">
        <f t="shared" ref="H8:H27" si="4">G8+1</f>
        <v>45628</v>
      </c>
      <c r="I8" s="44">
        <f t="shared" ref="I8:I27" si="5">H8</f>
        <v>45628</v>
      </c>
      <c r="J8" s="44">
        <f t="shared" ref="J8:J27" si="6">I8+2</f>
        <v>45630</v>
      </c>
      <c r="K8" s="6"/>
      <c r="L8" s="6"/>
      <c r="M8" s="6"/>
      <c r="N8" s="6"/>
      <c r="O8" s="6"/>
    </row>
    <row r="9" spans="1:254" ht="16.399999999999999" hidden="1" customHeight="1" x14ac:dyDescent="0.25">
      <c r="A9" s="27" t="s">
        <v>907</v>
      </c>
      <c r="B9" s="28" t="s">
        <v>908</v>
      </c>
      <c r="C9" s="22">
        <v>45625</v>
      </c>
      <c r="D9" s="44">
        <f t="shared" si="0"/>
        <v>45625</v>
      </c>
      <c r="E9" s="44">
        <f t="shared" si="1"/>
        <v>45628</v>
      </c>
      <c r="F9" s="44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909</v>
      </c>
      <c r="B10" s="28" t="s">
        <v>910</v>
      </c>
      <c r="C10" s="22">
        <v>45632</v>
      </c>
      <c r="D10" s="44">
        <f t="shared" si="0"/>
        <v>45632</v>
      </c>
      <c r="E10" s="44">
        <f t="shared" si="1"/>
        <v>45635</v>
      </c>
      <c r="F10" s="44">
        <f t="shared" si="2"/>
        <v>45635</v>
      </c>
      <c r="G10" s="44">
        <f t="shared" si="3"/>
        <v>45641</v>
      </c>
      <c r="H10" s="44">
        <f t="shared" si="4"/>
        <v>45642</v>
      </c>
      <c r="I10" s="44">
        <f t="shared" si="5"/>
        <v>45642</v>
      </c>
      <c r="J10" s="44">
        <f t="shared" si="6"/>
        <v>45644</v>
      </c>
      <c r="K10" s="6"/>
      <c r="L10" s="6"/>
      <c r="M10" s="6"/>
      <c r="N10" s="6"/>
      <c r="O10" s="6"/>
    </row>
    <row r="11" spans="1:254" ht="16.399999999999999" hidden="1" customHeight="1" x14ac:dyDescent="0.25">
      <c r="A11" s="27" t="s">
        <v>911</v>
      </c>
      <c r="B11" s="28" t="s">
        <v>912</v>
      </c>
      <c r="C11" s="22">
        <v>45639</v>
      </c>
      <c r="D11" s="44">
        <f t="shared" si="0"/>
        <v>45639</v>
      </c>
      <c r="E11" s="44">
        <f t="shared" si="1"/>
        <v>45642</v>
      </c>
      <c r="F11" s="44">
        <f t="shared" si="2"/>
        <v>45642</v>
      </c>
      <c r="G11" s="44">
        <f t="shared" si="3"/>
        <v>45648</v>
      </c>
      <c r="H11" s="185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99999999999999" hidden="1" customHeight="1" x14ac:dyDescent="0.25">
      <c r="A12" s="27" t="s">
        <v>913</v>
      </c>
      <c r="B12" s="28" t="s">
        <v>914</v>
      </c>
      <c r="C12" s="22">
        <v>45646</v>
      </c>
      <c r="D12" s="44">
        <f t="shared" si="0"/>
        <v>45646</v>
      </c>
      <c r="E12" s="44">
        <f t="shared" si="1"/>
        <v>45649</v>
      </c>
      <c r="F12" s="44">
        <f t="shared" si="2"/>
        <v>45649</v>
      </c>
      <c r="G12" s="44">
        <f t="shared" si="3"/>
        <v>45655</v>
      </c>
      <c r="H12" s="44">
        <f t="shared" si="4"/>
        <v>45656</v>
      </c>
      <c r="I12" s="44">
        <f t="shared" si="5"/>
        <v>45656</v>
      </c>
      <c r="J12" s="44">
        <f t="shared" si="6"/>
        <v>45658</v>
      </c>
      <c r="K12" s="6"/>
      <c r="L12" s="6"/>
      <c r="M12" s="6"/>
      <c r="N12" s="6"/>
      <c r="O12" s="6"/>
    </row>
    <row r="13" spans="1:254" ht="16.399999999999999" hidden="1" customHeight="1" x14ac:dyDescent="0.25">
      <c r="A13" s="27" t="s">
        <v>905</v>
      </c>
      <c r="B13" s="28" t="s">
        <v>915</v>
      </c>
      <c r="C13" s="22">
        <v>45653</v>
      </c>
      <c r="D13" s="44">
        <f t="shared" si="0"/>
        <v>45653</v>
      </c>
      <c r="E13" s="44">
        <f t="shared" si="1"/>
        <v>45656</v>
      </c>
      <c r="F13" s="44">
        <f t="shared" si="2"/>
        <v>45656</v>
      </c>
      <c r="G13" s="44">
        <f t="shared" si="3"/>
        <v>45662</v>
      </c>
      <c r="H13" s="44">
        <f t="shared" si="4"/>
        <v>45663</v>
      </c>
      <c r="I13" s="44">
        <f t="shared" si="5"/>
        <v>45663</v>
      </c>
      <c r="J13" s="44">
        <f t="shared" si="6"/>
        <v>45665</v>
      </c>
      <c r="K13" s="6"/>
      <c r="L13" s="6"/>
      <c r="M13" s="6"/>
      <c r="N13" s="6"/>
      <c r="O13" s="6"/>
    </row>
    <row r="14" spans="1:254" ht="16.399999999999999" hidden="1" customHeight="1" x14ac:dyDescent="0.25">
      <c r="A14" s="27" t="s">
        <v>907</v>
      </c>
      <c r="B14" s="28" t="s">
        <v>916</v>
      </c>
      <c r="C14" s="22">
        <v>45660</v>
      </c>
      <c r="D14" s="44">
        <f t="shared" si="0"/>
        <v>45660</v>
      </c>
      <c r="E14" s="44">
        <f t="shared" si="1"/>
        <v>45663</v>
      </c>
      <c r="F14" s="44">
        <f t="shared" si="2"/>
        <v>45663</v>
      </c>
      <c r="G14" s="44">
        <f t="shared" si="3"/>
        <v>45669</v>
      </c>
      <c r="H14" s="44">
        <f t="shared" si="4"/>
        <v>45670</v>
      </c>
      <c r="I14" s="44">
        <f t="shared" si="5"/>
        <v>45670</v>
      </c>
      <c r="J14" s="185" t="s">
        <v>167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917</v>
      </c>
      <c r="B15" s="28" t="s">
        <v>918</v>
      </c>
      <c r="C15" s="22">
        <v>45667</v>
      </c>
      <c r="D15" s="44">
        <f t="shared" si="0"/>
        <v>45667</v>
      </c>
      <c r="E15" s="44">
        <f t="shared" si="1"/>
        <v>45670</v>
      </c>
      <c r="F15" s="44">
        <f t="shared" si="2"/>
        <v>45670</v>
      </c>
      <c r="G15" s="44">
        <f t="shared" si="3"/>
        <v>45676</v>
      </c>
      <c r="H15" s="44">
        <f t="shared" si="4"/>
        <v>45677</v>
      </c>
      <c r="I15" s="44">
        <f t="shared" si="5"/>
        <v>45677</v>
      </c>
      <c r="J15" s="44">
        <f t="shared" si="6"/>
        <v>45679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909</v>
      </c>
      <c r="B16" s="28" t="s">
        <v>919</v>
      </c>
      <c r="C16" s="22">
        <v>45674</v>
      </c>
      <c r="D16" s="44">
        <f t="shared" si="0"/>
        <v>45674</v>
      </c>
      <c r="E16" s="44">
        <f t="shared" si="1"/>
        <v>45677</v>
      </c>
      <c r="F16" s="44">
        <f t="shared" si="2"/>
        <v>45677</v>
      </c>
      <c r="G16" s="44">
        <f t="shared" si="3"/>
        <v>45683</v>
      </c>
      <c r="H16" s="44">
        <f t="shared" si="4"/>
        <v>45684</v>
      </c>
      <c r="I16" s="44">
        <f t="shared" si="5"/>
        <v>45684</v>
      </c>
      <c r="J16" s="44">
        <f t="shared" si="6"/>
        <v>45686</v>
      </c>
      <c r="K16" s="6"/>
      <c r="L16" s="6"/>
      <c r="M16" s="6"/>
      <c r="N16" s="6"/>
      <c r="O16" s="6"/>
    </row>
    <row r="17" spans="1:15" ht="16.399999999999999" hidden="1" customHeight="1" x14ac:dyDescent="0.25">
      <c r="A17" s="27" t="s">
        <v>913</v>
      </c>
      <c r="B17" s="28" t="s">
        <v>920</v>
      </c>
      <c r="C17" s="22">
        <v>45681</v>
      </c>
      <c r="D17" s="44">
        <f t="shared" si="0"/>
        <v>45681</v>
      </c>
      <c r="E17" s="44">
        <f t="shared" si="1"/>
        <v>45684</v>
      </c>
      <c r="F17" s="44">
        <f t="shared" si="2"/>
        <v>45684</v>
      </c>
      <c r="G17" s="44">
        <f t="shared" si="3"/>
        <v>45690</v>
      </c>
      <c r="H17" s="44">
        <f t="shared" si="4"/>
        <v>45691</v>
      </c>
      <c r="I17" s="44">
        <f t="shared" si="5"/>
        <v>45691</v>
      </c>
      <c r="J17" s="44">
        <f t="shared" si="6"/>
        <v>45693</v>
      </c>
      <c r="K17" s="6"/>
      <c r="L17" s="6"/>
      <c r="M17" s="6"/>
      <c r="N17" s="6"/>
      <c r="O17" s="6"/>
    </row>
    <row r="18" spans="1:15" ht="16.399999999999999" hidden="1" customHeight="1" x14ac:dyDescent="0.25">
      <c r="A18" s="248" t="s">
        <v>905</v>
      </c>
      <c r="B18" s="28" t="s">
        <v>921</v>
      </c>
      <c r="C18" s="22">
        <v>45688</v>
      </c>
      <c r="D18" s="44">
        <f t="shared" si="0"/>
        <v>45688</v>
      </c>
      <c r="E18" s="44">
        <f t="shared" si="1"/>
        <v>45691</v>
      </c>
      <c r="F18" s="44">
        <f t="shared" si="2"/>
        <v>45691</v>
      </c>
      <c r="G18" s="24" t="s">
        <v>40</v>
      </c>
      <c r="H18" s="24" t="s">
        <v>40</v>
      </c>
      <c r="I18" s="24" t="s">
        <v>40</v>
      </c>
      <c r="J18" s="290" t="s">
        <v>922</v>
      </c>
      <c r="K18" s="6"/>
      <c r="L18" s="6"/>
      <c r="M18" s="6"/>
      <c r="N18" s="6"/>
      <c r="O18" s="6"/>
    </row>
    <row r="19" spans="1:15" ht="16.399999999999999" hidden="1" customHeight="1" x14ac:dyDescent="0.25">
      <c r="A19" s="25" t="s">
        <v>907</v>
      </c>
      <c r="B19" s="28" t="s">
        <v>923</v>
      </c>
      <c r="C19" s="551" t="s">
        <v>282</v>
      </c>
      <c r="D19" s="552"/>
      <c r="E19" s="552"/>
      <c r="F19" s="552"/>
      <c r="G19" s="552"/>
      <c r="H19" s="552"/>
      <c r="I19" s="552"/>
      <c r="J19" s="553"/>
      <c r="K19" s="6"/>
      <c r="L19" s="6"/>
      <c r="M19" s="6"/>
      <c r="N19" s="6"/>
      <c r="O19" s="6"/>
    </row>
    <row r="20" spans="1:15" ht="16.399999999999999" hidden="1" customHeight="1" x14ac:dyDescent="0.25">
      <c r="A20" s="27" t="s">
        <v>917</v>
      </c>
      <c r="B20" s="28" t="s">
        <v>924</v>
      </c>
      <c r="C20" s="37">
        <v>45702</v>
      </c>
      <c r="D20" s="44">
        <f t="shared" si="0"/>
        <v>45702</v>
      </c>
      <c r="E20" s="44">
        <f t="shared" si="1"/>
        <v>45705</v>
      </c>
      <c r="F20" s="44">
        <f t="shared" si="2"/>
        <v>45705</v>
      </c>
      <c r="G20" s="44">
        <f t="shared" si="3"/>
        <v>45711</v>
      </c>
      <c r="H20" s="44">
        <f t="shared" si="4"/>
        <v>45712</v>
      </c>
      <c r="I20" s="44">
        <f t="shared" si="5"/>
        <v>45712</v>
      </c>
      <c r="J20" s="44">
        <f t="shared" si="6"/>
        <v>45714</v>
      </c>
      <c r="K20" s="6"/>
      <c r="L20" s="6"/>
      <c r="M20" s="6"/>
      <c r="N20" s="6"/>
      <c r="O20" s="6"/>
    </row>
    <row r="21" spans="1:15" ht="16.399999999999999" hidden="1" customHeight="1" x14ac:dyDescent="0.25">
      <c r="A21" s="291" t="s">
        <v>909</v>
      </c>
      <c r="B21" s="126" t="s">
        <v>925</v>
      </c>
      <c r="C21" s="37">
        <v>45709</v>
      </c>
      <c r="D21" s="44">
        <f t="shared" si="0"/>
        <v>45709</v>
      </c>
      <c r="E21" s="44">
        <f t="shared" si="1"/>
        <v>45712</v>
      </c>
      <c r="F21" s="44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99999999999999" hidden="1" customHeight="1" x14ac:dyDescent="0.25">
      <c r="A22" s="27" t="s">
        <v>913</v>
      </c>
      <c r="B22" s="28" t="s">
        <v>926</v>
      </c>
      <c r="C22" s="37">
        <v>45716</v>
      </c>
      <c r="D22" s="44">
        <f t="shared" si="0"/>
        <v>45716</v>
      </c>
      <c r="E22" s="44">
        <f t="shared" si="1"/>
        <v>45719</v>
      </c>
      <c r="F22" s="44">
        <f t="shared" si="2"/>
        <v>45719</v>
      </c>
      <c r="G22" s="44">
        <f t="shared" si="3"/>
        <v>45725</v>
      </c>
      <c r="H22" s="44">
        <f t="shared" si="4"/>
        <v>45726</v>
      </c>
      <c r="I22" s="44">
        <f t="shared" si="5"/>
        <v>45726</v>
      </c>
      <c r="J22" s="44">
        <f t="shared" si="6"/>
        <v>45728</v>
      </c>
      <c r="K22" s="6"/>
      <c r="L22" s="6"/>
      <c r="M22" s="6"/>
      <c r="N22" s="6"/>
      <c r="O22" s="6"/>
    </row>
    <row r="23" spans="1:15" ht="16.399999999999999" hidden="1" customHeight="1" x14ac:dyDescent="0.25">
      <c r="A23" s="248" t="s">
        <v>905</v>
      </c>
      <c r="B23" s="28" t="s">
        <v>927</v>
      </c>
      <c r="C23" s="37">
        <v>45723</v>
      </c>
      <c r="D23" s="44">
        <f t="shared" si="0"/>
        <v>45723</v>
      </c>
      <c r="E23" s="44">
        <f t="shared" si="1"/>
        <v>45726</v>
      </c>
      <c r="F23" s="44">
        <f t="shared" si="2"/>
        <v>45726</v>
      </c>
      <c r="G23" s="24" t="s">
        <v>40</v>
      </c>
      <c r="H23" s="24" t="s">
        <v>40</v>
      </c>
      <c r="I23" s="24" t="s">
        <v>40</v>
      </c>
      <c r="J23" s="170" t="s">
        <v>928</v>
      </c>
      <c r="K23" s="6"/>
      <c r="L23" s="6"/>
      <c r="M23" s="6"/>
      <c r="N23" s="6"/>
      <c r="O23" s="6"/>
    </row>
    <row r="24" spans="1:15" ht="16.399999999999999" hidden="1" customHeight="1" x14ac:dyDescent="0.25">
      <c r="A24" s="292" t="s">
        <v>929</v>
      </c>
      <c r="B24" s="131" t="s">
        <v>930</v>
      </c>
      <c r="C24" s="37">
        <v>45730</v>
      </c>
      <c r="D24" s="44">
        <f t="shared" si="0"/>
        <v>45730</v>
      </c>
      <c r="E24" s="293" t="s">
        <v>40</v>
      </c>
      <c r="F24" s="293" t="s">
        <v>40</v>
      </c>
      <c r="G24" s="37">
        <v>45747</v>
      </c>
      <c r="H24" s="44">
        <f>G24</f>
        <v>45747</v>
      </c>
      <c r="I24" s="37">
        <v>45747</v>
      </c>
      <c r="J24" s="294">
        <f>I24</f>
        <v>45747</v>
      </c>
      <c r="K24" s="6"/>
      <c r="L24" s="6"/>
      <c r="M24" s="6"/>
      <c r="N24" s="6"/>
      <c r="O24" s="6"/>
    </row>
    <row r="25" spans="1:15" ht="16.399999999999999" hidden="1" customHeight="1" x14ac:dyDescent="0.25">
      <c r="A25" s="27" t="s">
        <v>917</v>
      </c>
      <c r="B25" s="28" t="s">
        <v>931</v>
      </c>
      <c r="C25" s="37">
        <v>45737</v>
      </c>
      <c r="D25" s="44">
        <f t="shared" si="0"/>
        <v>45737</v>
      </c>
      <c r="E25" s="44">
        <f t="shared" si="1"/>
        <v>45740</v>
      </c>
      <c r="F25" s="44">
        <f t="shared" si="2"/>
        <v>45740</v>
      </c>
      <c r="G25" s="37">
        <v>45743</v>
      </c>
      <c r="H25" s="44">
        <f t="shared" si="4"/>
        <v>45744</v>
      </c>
      <c r="I25" s="37">
        <v>45745</v>
      </c>
      <c r="J25" s="170" t="s">
        <v>932</v>
      </c>
      <c r="K25" s="6"/>
      <c r="L25" s="6"/>
      <c r="M25" s="6"/>
      <c r="N25" s="6"/>
      <c r="O25" s="6"/>
    </row>
    <row r="26" spans="1:15" ht="16.399999999999999" hidden="1" customHeight="1" x14ac:dyDescent="0.25">
      <c r="A26" s="295" t="s">
        <v>909</v>
      </c>
      <c r="B26" s="28" t="s">
        <v>933</v>
      </c>
      <c r="C26" s="37">
        <v>45744</v>
      </c>
      <c r="D26" s="44">
        <f t="shared" si="0"/>
        <v>45744</v>
      </c>
      <c r="E26" s="44">
        <f t="shared" si="1"/>
        <v>45747</v>
      </c>
      <c r="F26" s="44">
        <f t="shared" si="2"/>
        <v>45747</v>
      </c>
      <c r="G26" s="44">
        <f t="shared" si="3"/>
        <v>45753</v>
      </c>
      <c r="H26" s="44">
        <f t="shared" si="4"/>
        <v>45754</v>
      </c>
      <c r="I26" s="44">
        <f t="shared" si="5"/>
        <v>45754</v>
      </c>
      <c r="J26" s="44">
        <f t="shared" si="6"/>
        <v>45756</v>
      </c>
      <c r="K26" s="6"/>
      <c r="L26" s="6"/>
      <c r="M26" s="6"/>
      <c r="N26" s="6"/>
      <c r="O26" s="6"/>
    </row>
    <row r="27" spans="1:15" ht="16.399999999999999" hidden="1" customHeight="1" x14ac:dyDescent="0.25">
      <c r="A27" s="27" t="s">
        <v>913</v>
      </c>
      <c r="B27" s="28" t="s">
        <v>934</v>
      </c>
      <c r="C27" s="43">
        <v>45751</v>
      </c>
      <c r="D27" s="44">
        <f t="shared" si="0"/>
        <v>45751</v>
      </c>
      <c r="E27" s="44">
        <f t="shared" si="1"/>
        <v>45754</v>
      </c>
      <c r="F27" s="44">
        <f t="shared" si="2"/>
        <v>45754</v>
      </c>
      <c r="G27" s="44">
        <f t="shared" si="3"/>
        <v>45760</v>
      </c>
      <c r="H27" s="44">
        <f t="shared" si="4"/>
        <v>45761</v>
      </c>
      <c r="I27" s="44">
        <f t="shared" si="5"/>
        <v>45761</v>
      </c>
      <c r="J27" s="44">
        <f t="shared" si="6"/>
        <v>45763</v>
      </c>
      <c r="K27" s="6"/>
      <c r="L27" s="6"/>
      <c r="M27" s="6"/>
      <c r="N27" s="6"/>
      <c r="O27" s="6"/>
    </row>
    <row r="28" spans="1:15" ht="16.399999999999999" hidden="1" customHeight="1" x14ac:dyDescent="0.25">
      <c r="A28" s="557" t="s">
        <v>863</v>
      </c>
      <c r="B28" s="558"/>
      <c r="C28" s="558"/>
      <c r="D28" s="558"/>
      <c r="E28" s="558"/>
      <c r="F28" s="558"/>
      <c r="G28" s="558"/>
      <c r="H28" s="558"/>
      <c r="I28" s="558"/>
      <c r="J28" s="559"/>
      <c r="K28" s="6"/>
      <c r="L28" s="6"/>
      <c r="M28" s="6"/>
      <c r="N28" s="6"/>
      <c r="O28" s="6"/>
    </row>
    <row r="29" spans="1:15" ht="16.399999999999999" hidden="1" customHeight="1" x14ac:dyDescent="0.25">
      <c r="A29" s="249" t="s">
        <v>905</v>
      </c>
      <c r="B29" s="296" t="s">
        <v>935</v>
      </c>
      <c r="C29" s="477" t="s">
        <v>936</v>
      </c>
      <c r="D29" s="478"/>
      <c r="E29" s="477" t="s">
        <v>937</v>
      </c>
      <c r="F29" s="478"/>
      <c r="G29" s="43">
        <v>45774</v>
      </c>
      <c r="H29" s="44">
        <f t="shared" ref="H29:H45" si="7">G29+1</f>
        <v>45775</v>
      </c>
      <c r="I29" s="44">
        <f t="shared" ref="I29:I44" si="8">H29</f>
        <v>45775</v>
      </c>
      <c r="J29" s="44">
        <f t="shared" ref="J29:J44" si="9">I29+2</f>
        <v>45777</v>
      </c>
      <c r="K29" s="6"/>
      <c r="L29" s="6"/>
      <c r="M29" s="6"/>
      <c r="N29" s="6"/>
      <c r="O29" s="6"/>
    </row>
    <row r="30" spans="1:15" ht="16.399999999999999" hidden="1" customHeight="1" x14ac:dyDescent="0.25">
      <c r="A30" s="25" t="s">
        <v>929</v>
      </c>
      <c r="B30" s="28" t="s">
        <v>938</v>
      </c>
      <c r="C30" s="477" t="s">
        <v>939</v>
      </c>
      <c r="D30" s="478"/>
      <c r="E30" s="477" t="s">
        <v>940</v>
      </c>
      <c r="F30" s="478"/>
      <c r="G30" s="43">
        <v>45781</v>
      </c>
      <c r="H30" s="44">
        <f t="shared" si="7"/>
        <v>45782</v>
      </c>
      <c r="I30" s="44">
        <f t="shared" si="8"/>
        <v>45782</v>
      </c>
      <c r="J30" s="44">
        <f t="shared" si="9"/>
        <v>45784</v>
      </c>
      <c r="K30" s="6"/>
      <c r="L30" s="6"/>
      <c r="M30" s="6"/>
      <c r="N30" s="6"/>
      <c r="O30" s="6"/>
    </row>
    <row r="31" spans="1:15" ht="16.399999999999999" hidden="1" customHeight="1" x14ac:dyDescent="0.25">
      <c r="A31" s="20" t="s">
        <v>909</v>
      </c>
      <c r="B31" s="28" t="s">
        <v>941</v>
      </c>
      <c r="C31" s="43">
        <v>45779</v>
      </c>
      <c r="D31" s="44">
        <f>C31+0</f>
        <v>45779</v>
      </c>
      <c r="E31" s="44">
        <f t="shared" ref="E31:E45" si="10">D31+3</f>
        <v>45782</v>
      </c>
      <c r="F31" s="44">
        <f t="shared" ref="F31:F45" si="11">E31</f>
        <v>45782</v>
      </c>
      <c r="G31" s="44">
        <f>F31+6</f>
        <v>45788</v>
      </c>
      <c r="H31" s="44">
        <f t="shared" si="7"/>
        <v>45789</v>
      </c>
      <c r="I31" s="44">
        <f t="shared" si="8"/>
        <v>45789</v>
      </c>
      <c r="J31" s="44">
        <f t="shared" si="9"/>
        <v>45791</v>
      </c>
      <c r="K31" s="6"/>
      <c r="L31" s="6"/>
      <c r="M31" s="6"/>
      <c r="N31" s="6"/>
      <c r="O31" s="6"/>
    </row>
    <row r="32" spans="1:15" ht="16.399999999999999" hidden="1" customHeight="1" x14ac:dyDescent="0.25">
      <c r="A32" s="27" t="s">
        <v>942</v>
      </c>
      <c r="B32" s="26" t="s">
        <v>943</v>
      </c>
      <c r="C32" s="43">
        <v>45786</v>
      </c>
      <c r="D32" s="44">
        <v>45786</v>
      </c>
      <c r="E32" s="44">
        <f t="shared" si="10"/>
        <v>45789</v>
      </c>
      <c r="F32" s="44">
        <f t="shared" si="11"/>
        <v>45789</v>
      </c>
      <c r="G32" s="43">
        <v>45800</v>
      </c>
      <c r="H32" s="44">
        <f t="shared" si="7"/>
        <v>45801</v>
      </c>
      <c r="I32" s="532" t="s">
        <v>944</v>
      </c>
      <c r="J32" s="534"/>
      <c r="K32" s="6"/>
      <c r="L32" s="6"/>
      <c r="M32" s="6"/>
      <c r="N32" s="6"/>
      <c r="O32" s="6"/>
    </row>
    <row r="33" spans="1:15" ht="16.399999999999999" hidden="1" customHeight="1" x14ac:dyDescent="0.25">
      <c r="A33" s="248" t="s">
        <v>913</v>
      </c>
      <c r="B33" s="28" t="s">
        <v>945</v>
      </c>
      <c r="C33" s="43">
        <v>45793</v>
      </c>
      <c r="D33" s="44">
        <v>45793</v>
      </c>
      <c r="E33" s="44">
        <f t="shared" si="10"/>
        <v>45796</v>
      </c>
      <c r="F33" s="44">
        <f t="shared" si="11"/>
        <v>45796</v>
      </c>
      <c r="G33" s="44">
        <f>F33+8</f>
        <v>45804</v>
      </c>
      <c r="H33" s="44">
        <f>G33</f>
        <v>45804</v>
      </c>
      <c r="I33" s="532" t="s">
        <v>944</v>
      </c>
      <c r="J33" s="534"/>
      <c r="K33" s="6"/>
      <c r="L33" s="6"/>
      <c r="M33" s="6"/>
      <c r="N33" s="6"/>
      <c r="O33" s="6"/>
    </row>
    <row r="34" spans="1:15" ht="16.399999999999999" hidden="1" customHeight="1" x14ac:dyDescent="0.25">
      <c r="A34" s="27" t="s">
        <v>905</v>
      </c>
      <c r="B34" s="28" t="s">
        <v>946</v>
      </c>
      <c r="C34" s="43">
        <v>45800</v>
      </c>
      <c r="D34" s="44">
        <v>45800</v>
      </c>
      <c r="E34" s="44">
        <f t="shared" si="10"/>
        <v>45803</v>
      </c>
      <c r="F34" s="44">
        <f t="shared" si="11"/>
        <v>45803</v>
      </c>
      <c r="G34" s="44">
        <f t="shared" ref="G34:G45" si="12">F34+6</f>
        <v>45809</v>
      </c>
      <c r="H34" s="44">
        <f t="shared" si="7"/>
        <v>45810</v>
      </c>
      <c r="I34" s="44">
        <f t="shared" si="8"/>
        <v>45810</v>
      </c>
      <c r="J34" s="44">
        <f t="shared" si="9"/>
        <v>45812</v>
      </c>
      <c r="K34" s="6"/>
      <c r="L34" s="6"/>
      <c r="M34" s="6"/>
      <c r="N34" s="6"/>
      <c r="O34" s="6"/>
    </row>
    <row r="35" spans="1:15" ht="16.399999999999999" hidden="1" customHeight="1" x14ac:dyDescent="0.25">
      <c r="A35" s="27" t="s">
        <v>929</v>
      </c>
      <c r="B35" s="28" t="s">
        <v>947</v>
      </c>
      <c r="C35" s="43">
        <v>45807</v>
      </c>
      <c r="D35" s="44">
        <v>45807</v>
      </c>
      <c r="E35" s="44">
        <f t="shared" si="10"/>
        <v>45810</v>
      </c>
      <c r="F35" s="44">
        <f t="shared" si="11"/>
        <v>45810</v>
      </c>
      <c r="G35" s="44">
        <f t="shared" si="12"/>
        <v>45816</v>
      </c>
      <c r="H35" s="44">
        <f t="shared" si="7"/>
        <v>45817</v>
      </c>
      <c r="I35" s="44">
        <f t="shared" si="8"/>
        <v>45817</v>
      </c>
      <c r="J35" s="44">
        <f t="shared" si="9"/>
        <v>45819</v>
      </c>
      <c r="K35" s="6"/>
      <c r="L35" s="6"/>
      <c r="M35" s="6"/>
      <c r="N35" s="6"/>
      <c r="O35" s="6"/>
    </row>
    <row r="36" spans="1:15" ht="16.399999999999999" hidden="1" customHeight="1" x14ac:dyDescent="0.25">
      <c r="A36" s="20" t="s">
        <v>909</v>
      </c>
      <c r="B36" s="28" t="s">
        <v>948</v>
      </c>
      <c r="C36" s="43">
        <v>45814</v>
      </c>
      <c r="D36" s="44">
        <f>C36</f>
        <v>45814</v>
      </c>
      <c r="E36" s="44">
        <f t="shared" si="10"/>
        <v>45817</v>
      </c>
      <c r="F36" s="44">
        <f t="shared" si="11"/>
        <v>45817</v>
      </c>
      <c r="G36" s="44">
        <f t="shared" si="12"/>
        <v>45823</v>
      </c>
      <c r="H36" s="44">
        <f t="shared" si="7"/>
        <v>45824</v>
      </c>
      <c r="I36" s="44">
        <f t="shared" si="8"/>
        <v>45824</v>
      </c>
      <c r="J36" s="44">
        <f t="shared" si="9"/>
        <v>45826</v>
      </c>
      <c r="K36" s="6"/>
      <c r="L36" s="6"/>
      <c r="M36" s="6"/>
      <c r="N36" s="6"/>
      <c r="O36" s="6"/>
    </row>
    <row r="37" spans="1:15" ht="16.399999999999999" hidden="1" customHeight="1" x14ac:dyDescent="0.25">
      <c r="A37" s="292" t="s">
        <v>949</v>
      </c>
      <c r="B37" s="28" t="s">
        <v>950</v>
      </c>
      <c r="C37" s="43">
        <v>45821</v>
      </c>
      <c r="D37" s="44">
        <f>C37</f>
        <v>45821</v>
      </c>
      <c r="E37" s="44">
        <f t="shared" si="10"/>
        <v>45824</v>
      </c>
      <c r="F37" s="44">
        <f t="shared" si="11"/>
        <v>45824</v>
      </c>
      <c r="G37" s="44">
        <f t="shared" si="12"/>
        <v>45830</v>
      </c>
      <c r="H37" s="185" t="s">
        <v>167</v>
      </c>
      <c r="I37" s="24" t="s">
        <v>40</v>
      </c>
      <c r="J37" s="24" t="s">
        <v>40</v>
      </c>
      <c r="K37" s="270"/>
      <c r="L37" s="6"/>
      <c r="M37" s="6"/>
      <c r="N37" s="6"/>
      <c r="O37" s="6"/>
    </row>
    <row r="38" spans="1:15" ht="16.399999999999999" hidden="1" customHeight="1" x14ac:dyDescent="0.25">
      <c r="A38" s="27" t="s">
        <v>951</v>
      </c>
      <c r="B38" s="28" t="s">
        <v>952</v>
      </c>
      <c r="C38" s="43">
        <v>45828</v>
      </c>
      <c r="D38" s="44">
        <f>C38</f>
        <v>45828</v>
      </c>
      <c r="E38" s="44">
        <f t="shared" si="10"/>
        <v>45831</v>
      </c>
      <c r="F38" s="44">
        <f t="shared" si="11"/>
        <v>45831</v>
      </c>
      <c r="G38" s="44">
        <f t="shared" si="12"/>
        <v>45837</v>
      </c>
      <c r="H38" s="44">
        <f t="shared" si="7"/>
        <v>45838</v>
      </c>
      <c r="I38" s="44">
        <f t="shared" si="8"/>
        <v>45838</v>
      </c>
      <c r="J38" s="44">
        <f t="shared" si="9"/>
        <v>45840</v>
      </c>
      <c r="K38" s="6"/>
      <c r="L38" s="6"/>
      <c r="M38" s="6"/>
      <c r="N38" s="6"/>
      <c r="O38" s="6"/>
    </row>
    <row r="39" spans="1:15" ht="16.399999999999999" hidden="1" customHeight="1" x14ac:dyDescent="0.25">
      <c r="A39" s="27" t="s">
        <v>905</v>
      </c>
      <c r="B39" s="28" t="s">
        <v>953</v>
      </c>
      <c r="C39" s="43">
        <v>45835</v>
      </c>
      <c r="D39" s="44">
        <f>C39</f>
        <v>45835</v>
      </c>
      <c r="E39" s="44">
        <f t="shared" si="10"/>
        <v>45838</v>
      </c>
      <c r="F39" s="44">
        <f t="shared" si="11"/>
        <v>45838</v>
      </c>
      <c r="G39" s="44">
        <f t="shared" si="12"/>
        <v>45844</v>
      </c>
      <c r="H39" s="44">
        <f t="shared" si="7"/>
        <v>45845</v>
      </c>
      <c r="I39" s="44">
        <f t="shared" si="8"/>
        <v>45845</v>
      </c>
      <c r="J39" s="44">
        <f t="shared" si="9"/>
        <v>45847</v>
      </c>
      <c r="K39" s="6"/>
      <c r="L39" s="6"/>
      <c r="M39" s="6"/>
      <c r="N39" s="6"/>
      <c r="O39" s="6"/>
    </row>
    <row r="40" spans="1:15" ht="16.399999999999999" hidden="1" customHeight="1" x14ac:dyDescent="0.25">
      <c r="A40" s="27" t="s">
        <v>929</v>
      </c>
      <c r="B40" s="28" t="s">
        <v>954</v>
      </c>
      <c r="C40" s="43">
        <v>45842</v>
      </c>
      <c r="D40" s="44">
        <v>45842</v>
      </c>
      <c r="E40" s="44">
        <f t="shared" si="10"/>
        <v>45845</v>
      </c>
      <c r="F40" s="44">
        <f t="shared" si="11"/>
        <v>45845</v>
      </c>
      <c r="G40" s="44">
        <f t="shared" si="12"/>
        <v>45851</v>
      </c>
      <c r="H40" s="44">
        <f t="shared" si="7"/>
        <v>45852</v>
      </c>
      <c r="I40" s="44">
        <f t="shared" si="8"/>
        <v>45852</v>
      </c>
      <c r="J40" s="44">
        <f t="shared" si="9"/>
        <v>45854</v>
      </c>
      <c r="K40" s="6"/>
      <c r="L40" s="6"/>
      <c r="M40" s="6"/>
      <c r="N40" s="6"/>
      <c r="O40" s="6"/>
    </row>
    <row r="41" spans="1:15" ht="16.399999999999999" hidden="1" customHeight="1" x14ac:dyDescent="0.25">
      <c r="A41" s="27" t="s">
        <v>909</v>
      </c>
      <c r="B41" s="28" t="s">
        <v>955</v>
      </c>
      <c r="C41" s="43">
        <v>45849</v>
      </c>
      <c r="D41" s="44">
        <v>45849</v>
      </c>
      <c r="E41" s="44">
        <f t="shared" si="10"/>
        <v>45852</v>
      </c>
      <c r="F41" s="44">
        <f t="shared" si="11"/>
        <v>45852</v>
      </c>
      <c r="G41" s="44">
        <f t="shared" si="12"/>
        <v>45858</v>
      </c>
      <c r="H41" s="44">
        <f t="shared" si="7"/>
        <v>45859</v>
      </c>
      <c r="I41" s="44">
        <f t="shared" si="8"/>
        <v>45859</v>
      </c>
      <c r="J41" s="44">
        <f t="shared" si="9"/>
        <v>45861</v>
      </c>
      <c r="K41" s="6"/>
      <c r="L41" s="6"/>
      <c r="M41" s="6"/>
      <c r="N41" s="6"/>
      <c r="O41" s="6"/>
    </row>
    <row r="42" spans="1:15" ht="16.399999999999999" hidden="1" customHeight="1" x14ac:dyDescent="0.25">
      <c r="A42" s="248" t="s">
        <v>956</v>
      </c>
      <c r="B42" s="28" t="s">
        <v>957</v>
      </c>
      <c r="C42" s="43">
        <v>45856</v>
      </c>
      <c r="D42" s="44">
        <v>45856</v>
      </c>
      <c r="E42" s="44">
        <f t="shared" si="10"/>
        <v>45859</v>
      </c>
      <c r="F42" s="44">
        <f t="shared" si="11"/>
        <v>45859</v>
      </c>
      <c r="G42" s="44">
        <f t="shared" si="12"/>
        <v>45865</v>
      </c>
      <c r="H42" s="44">
        <f t="shared" si="7"/>
        <v>45866</v>
      </c>
      <c r="I42" s="44">
        <f t="shared" si="8"/>
        <v>45866</v>
      </c>
      <c r="J42" s="44">
        <f t="shared" si="9"/>
        <v>45868</v>
      </c>
      <c r="K42" s="6"/>
      <c r="L42" s="6"/>
      <c r="M42" s="6"/>
      <c r="N42" s="6"/>
      <c r="O42" s="6"/>
    </row>
    <row r="43" spans="1:15" ht="16.399999999999999" hidden="1" customHeight="1" x14ac:dyDescent="0.25">
      <c r="A43" s="27" t="s">
        <v>951</v>
      </c>
      <c r="B43" s="28" t="s">
        <v>958</v>
      </c>
      <c r="C43" s="43">
        <v>45863</v>
      </c>
      <c r="D43" s="44">
        <v>45863</v>
      </c>
      <c r="E43" s="44">
        <f t="shared" si="10"/>
        <v>45866</v>
      </c>
      <c r="F43" s="44">
        <f t="shared" si="11"/>
        <v>45866</v>
      </c>
      <c r="G43" s="44">
        <f t="shared" si="12"/>
        <v>45872</v>
      </c>
      <c r="H43" s="44">
        <f t="shared" si="7"/>
        <v>45873</v>
      </c>
      <c r="I43" s="44">
        <f t="shared" si="8"/>
        <v>45873</v>
      </c>
      <c r="J43" s="44">
        <f t="shared" si="9"/>
        <v>45875</v>
      </c>
      <c r="K43" s="6"/>
      <c r="L43" s="6"/>
      <c r="M43" s="6"/>
      <c r="N43" s="6"/>
      <c r="O43" s="6"/>
    </row>
    <row r="44" spans="1:15" ht="16.399999999999999" hidden="1" customHeight="1" x14ac:dyDescent="0.25">
      <c r="A44" s="25" t="s">
        <v>905</v>
      </c>
      <c r="B44" s="26" t="s">
        <v>959</v>
      </c>
      <c r="C44" s="43">
        <v>45870</v>
      </c>
      <c r="D44" s="44">
        <v>45870</v>
      </c>
      <c r="E44" s="44">
        <f t="shared" si="10"/>
        <v>45873</v>
      </c>
      <c r="F44" s="44">
        <f t="shared" si="11"/>
        <v>45873</v>
      </c>
      <c r="G44" s="44">
        <f t="shared" si="12"/>
        <v>45879</v>
      </c>
      <c r="H44" s="44">
        <f t="shared" si="7"/>
        <v>45880</v>
      </c>
      <c r="I44" s="44">
        <f t="shared" si="8"/>
        <v>45880</v>
      </c>
      <c r="J44" s="44">
        <f t="shared" si="9"/>
        <v>45882</v>
      </c>
      <c r="K44" s="6"/>
      <c r="L44" s="6"/>
      <c r="M44" s="6"/>
      <c r="N44" s="6"/>
      <c r="O44" s="6"/>
    </row>
    <row r="45" spans="1:15" ht="16.399999999999999" hidden="1" customHeight="1" x14ac:dyDescent="0.25">
      <c r="A45" s="25" t="s">
        <v>929</v>
      </c>
      <c r="B45" s="26" t="s">
        <v>960</v>
      </c>
      <c r="C45" s="43">
        <v>45877</v>
      </c>
      <c r="D45" s="44">
        <v>45877</v>
      </c>
      <c r="E45" s="44">
        <f t="shared" si="10"/>
        <v>45880</v>
      </c>
      <c r="F45" s="44">
        <f t="shared" si="11"/>
        <v>45880</v>
      </c>
      <c r="G45" s="44">
        <f t="shared" si="12"/>
        <v>45886</v>
      </c>
      <c r="H45" s="44">
        <f t="shared" si="7"/>
        <v>45887</v>
      </c>
      <c r="I45" s="297" t="s">
        <v>40</v>
      </c>
      <c r="J45" s="185" t="s">
        <v>167</v>
      </c>
      <c r="K45" s="6"/>
      <c r="L45" s="6"/>
      <c r="M45" s="6"/>
      <c r="N45" s="6"/>
      <c r="O45" s="6"/>
    </row>
    <row r="46" spans="1:15" x14ac:dyDescent="0.25">
      <c r="A46" s="538" t="s">
        <v>961</v>
      </c>
      <c r="B46" s="539"/>
      <c r="C46" s="539"/>
      <c r="D46" s="539"/>
      <c r="E46" s="539"/>
      <c r="F46" s="539"/>
      <c r="G46" s="539"/>
      <c r="H46" s="539"/>
      <c r="I46" s="539"/>
      <c r="J46" s="539"/>
      <c r="K46" s="7"/>
      <c r="L46" s="7"/>
    </row>
    <row r="47" spans="1:15" ht="15.5" x14ac:dyDescent="0.25">
      <c r="A47" s="8" t="s">
        <v>790</v>
      </c>
      <c r="B47" s="8" t="s">
        <v>791</v>
      </c>
      <c r="C47" s="547" t="s">
        <v>896</v>
      </c>
      <c r="D47" s="548"/>
      <c r="E47" s="545" t="s">
        <v>897</v>
      </c>
      <c r="F47" s="546"/>
      <c r="G47" s="555" t="s">
        <v>899</v>
      </c>
      <c r="H47" s="556"/>
      <c r="I47" s="555" t="s">
        <v>962</v>
      </c>
      <c r="J47" s="555"/>
      <c r="K47" s="5"/>
      <c r="L47" s="5"/>
    </row>
    <row r="48" spans="1:15" x14ac:dyDescent="0.25">
      <c r="A48" s="10" t="s">
        <v>13</v>
      </c>
      <c r="B48" s="10" t="s">
        <v>14</v>
      </c>
      <c r="C48" s="422" t="s">
        <v>317</v>
      </c>
      <c r="D48" s="422"/>
      <c r="E48" s="439" t="s">
        <v>318</v>
      </c>
      <c r="F48" s="527"/>
      <c r="G48" s="550" t="s">
        <v>900</v>
      </c>
      <c r="H48" s="550"/>
      <c r="I48" s="550" t="s">
        <v>720</v>
      </c>
      <c r="J48" s="550"/>
      <c r="K48" s="13"/>
      <c r="L48" s="13"/>
    </row>
    <row r="49" spans="1:15" x14ac:dyDescent="0.25">
      <c r="A49" s="10"/>
      <c r="B49" s="10"/>
      <c r="C49" s="550" t="s">
        <v>901</v>
      </c>
      <c r="D49" s="550"/>
      <c r="E49" s="422" t="s">
        <v>963</v>
      </c>
      <c r="F49" s="422"/>
      <c r="G49" s="550" t="s">
        <v>964</v>
      </c>
      <c r="H49" s="550"/>
      <c r="I49" s="550" t="s">
        <v>965</v>
      </c>
      <c r="J49" s="550"/>
      <c r="K49" s="13"/>
      <c r="L49" s="13"/>
    </row>
    <row r="50" spans="1:15" ht="16.399999999999999" hidden="1" customHeight="1" x14ac:dyDescent="0.25">
      <c r="A50" s="27" t="s">
        <v>909</v>
      </c>
      <c r="B50" s="28" t="s">
        <v>966</v>
      </c>
      <c r="C50" s="43">
        <v>45884</v>
      </c>
      <c r="D50" s="44">
        <v>45884</v>
      </c>
      <c r="E50" s="44">
        <f t="shared" ref="E50:E55" si="13">D50+3</f>
        <v>45887</v>
      </c>
      <c r="F50" s="44">
        <f t="shared" ref="F50:F55" si="14">E50</f>
        <v>45887</v>
      </c>
      <c r="G50" s="44">
        <f t="shared" ref="G50:G55" si="15">F50+6</f>
        <v>45893</v>
      </c>
      <c r="H50" s="44">
        <f t="shared" ref="H50:H55" si="16">G50+1</f>
        <v>45894</v>
      </c>
      <c r="I50" s="44">
        <f t="shared" ref="I50:I55" si="17">H50</f>
        <v>45894</v>
      </c>
      <c r="J50" s="44">
        <f t="shared" ref="J50:J55" si="18">I50+2</f>
        <v>45896</v>
      </c>
      <c r="K50" s="6"/>
      <c r="L50" s="6"/>
      <c r="M50" s="6"/>
      <c r="N50" s="6"/>
      <c r="O50" s="6"/>
    </row>
    <row r="51" spans="1:15" ht="16.399999999999999" hidden="1" customHeight="1" x14ac:dyDescent="0.25">
      <c r="A51" s="27" t="s">
        <v>956</v>
      </c>
      <c r="B51" s="28" t="s">
        <v>967</v>
      </c>
      <c r="C51" s="43">
        <v>45891</v>
      </c>
      <c r="D51" s="44">
        <v>45891</v>
      </c>
      <c r="E51" s="44">
        <f t="shared" si="13"/>
        <v>45894</v>
      </c>
      <c r="F51" s="44">
        <f t="shared" si="14"/>
        <v>45894</v>
      </c>
      <c r="G51" s="44">
        <f t="shared" si="15"/>
        <v>45900</v>
      </c>
      <c r="H51" s="44">
        <f t="shared" si="16"/>
        <v>45901</v>
      </c>
      <c r="I51" s="44">
        <f t="shared" si="17"/>
        <v>45901</v>
      </c>
      <c r="J51" s="44">
        <f t="shared" si="18"/>
        <v>45903</v>
      </c>
      <c r="K51" s="6"/>
      <c r="L51" s="6"/>
      <c r="M51" s="6"/>
      <c r="N51" s="6"/>
      <c r="O51" s="6"/>
    </row>
    <row r="52" spans="1:15" ht="16.399999999999999" hidden="1" customHeight="1" x14ac:dyDescent="0.25">
      <c r="A52" s="27" t="s">
        <v>968</v>
      </c>
      <c r="B52" s="28" t="s">
        <v>969</v>
      </c>
      <c r="C52" s="43">
        <v>45898</v>
      </c>
      <c r="D52" s="44">
        <v>45898</v>
      </c>
      <c r="E52" s="44">
        <f t="shared" si="13"/>
        <v>45901</v>
      </c>
      <c r="F52" s="44">
        <f t="shared" si="14"/>
        <v>45901</v>
      </c>
      <c r="G52" s="44">
        <f t="shared" si="15"/>
        <v>45907</v>
      </c>
      <c r="H52" s="44">
        <f t="shared" si="16"/>
        <v>45908</v>
      </c>
      <c r="I52" s="44">
        <f t="shared" si="17"/>
        <v>45908</v>
      </c>
      <c r="J52" s="44">
        <f t="shared" si="18"/>
        <v>45910</v>
      </c>
      <c r="K52" s="6"/>
      <c r="L52" s="6"/>
      <c r="M52" s="6"/>
      <c r="N52" s="6"/>
      <c r="O52" s="6"/>
    </row>
    <row r="53" spans="1:15" ht="16.399999999999999" hidden="1" customHeight="1" x14ac:dyDescent="0.25">
      <c r="A53" s="25" t="s">
        <v>951</v>
      </c>
      <c r="B53" s="26" t="s">
        <v>970</v>
      </c>
      <c r="C53" s="43">
        <v>45905</v>
      </c>
      <c r="D53" s="44">
        <v>45905</v>
      </c>
      <c r="E53" s="44">
        <f t="shared" si="13"/>
        <v>45908</v>
      </c>
      <c r="F53" s="44">
        <f t="shared" si="14"/>
        <v>45908</v>
      </c>
      <c r="G53" s="44">
        <f t="shared" si="15"/>
        <v>45914</v>
      </c>
      <c r="H53" s="44">
        <f t="shared" si="16"/>
        <v>45915</v>
      </c>
      <c r="I53" s="44">
        <f t="shared" si="17"/>
        <v>45915</v>
      </c>
      <c r="J53" s="44">
        <f t="shared" si="18"/>
        <v>45917</v>
      </c>
      <c r="K53" s="270" t="s">
        <v>167</v>
      </c>
      <c r="L53" s="6"/>
      <c r="M53" s="6"/>
      <c r="N53" s="6"/>
      <c r="O53" s="6"/>
    </row>
    <row r="54" spans="1:15" ht="16.399999999999999" hidden="1" customHeight="1" x14ac:dyDescent="0.25">
      <c r="A54" s="27" t="s">
        <v>905</v>
      </c>
      <c r="B54" s="28" t="s">
        <v>971</v>
      </c>
      <c r="C54" s="43">
        <v>45912</v>
      </c>
      <c r="D54" s="44">
        <f>C54</f>
        <v>45912</v>
      </c>
      <c r="E54" s="44">
        <f t="shared" si="13"/>
        <v>45915</v>
      </c>
      <c r="F54" s="44">
        <f t="shared" si="14"/>
        <v>45915</v>
      </c>
      <c r="G54" s="44">
        <f t="shared" si="15"/>
        <v>45921</v>
      </c>
      <c r="H54" s="44">
        <f t="shared" si="16"/>
        <v>45922</v>
      </c>
      <c r="I54" s="44">
        <f t="shared" si="17"/>
        <v>45922</v>
      </c>
      <c r="J54" s="44">
        <f t="shared" si="18"/>
        <v>45924</v>
      </c>
      <c r="K54" s="6"/>
      <c r="L54" s="6"/>
      <c r="M54" s="6"/>
      <c r="N54" s="6"/>
      <c r="O54" s="6"/>
    </row>
    <row r="55" spans="1:15" ht="16.399999999999999" hidden="1" customHeight="1" x14ac:dyDescent="0.25">
      <c r="A55" s="27" t="s">
        <v>909</v>
      </c>
      <c r="B55" s="28" t="s">
        <v>972</v>
      </c>
      <c r="C55" s="43">
        <v>45919</v>
      </c>
      <c r="D55" s="44">
        <f>C55</f>
        <v>45919</v>
      </c>
      <c r="E55" s="44">
        <f t="shared" si="13"/>
        <v>45922</v>
      </c>
      <c r="F55" s="44">
        <f t="shared" si="14"/>
        <v>45922</v>
      </c>
      <c r="G55" s="44">
        <f t="shared" si="15"/>
        <v>45928</v>
      </c>
      <c r="H55" s="44">
        <f t="shared" si="16"/>
        <v>45929</v>
      </c>
      <c r="I55" s="44">
        <f t="shared" si="17"/>
        <v>45929</v>
      </c>
      <c r="J55" s="44">
        <f t="shared" si="18"/>
        <v>45931</v>
      </c>
      <c r="K55" s="6"/>
      <c r="L55" s="6"/>
      <c r="M55" s="6"/>
      <c r="N55" s="6"/>
      <c r="O55" s="6"/>
    </row>
    <row r="56" spans="1:15" ht="16.399999999999999" hidden="1" customHeight="1" x14ac:dyDescent="0.25">
      <c r="A56" s="27" t="s">
        <v>956</v>
      </c>
      <c r="B56" s="28" t="s">
        <v>973</v>
      </c>
      <c r="C56" s="43">
        <v>45926</v>
      </c>
      <c r="D56" s="44">
        <f t="shared" ref="D56:D57" si="19">C56</f>
        <v>45926</v>
      </c>
      <c r="E56" s="44">
        <f t="shared" ref="E56:E57" si="20">D56+3</f>
        <v>45929</v>
      </c>
      <c r="F56" s="44">
        <f t="shared" ref="F56:F57" si="21">E56</f>
        <v>45929</v>
      </c>
      <c r="G56" s="44">
        <f t="shared" ref="G56:G57" si="22">F56+6</f>
        <v>45935</v>
      </c>
      <c r="H56" s="44">
        <f t="shared" ref="H56:H57" si="23">G56+1</f>
        <v>45936</v>
      </c>
      <c r="I56" s="44">
        <f t="shared" ref="I56:I57" si="24">H56</f>
        <v>45936</v>
      </c>
      <c r="J56" s="44">
        <f t="shared" ref="J56:J57" si="25">I56+2</f>
        <v>45938</v>
      </c>
      <c r="K56" s="6"/>
      <c r="L56" s="6"/>
      <c r="M56" s="6"/>
      <c r="N56" s="6"/>
      <c r="O56" s="6"/>
    </row>
    <row r="57" spans="1:15" ht="16.399999999999999" hidden="1" customHeight="1" x14ac:dyDescent="0.25">
      <c r="A57" s="27" t="s">
        <v>968</v>
      </c>
      <c r="B57" s="28" t="s">
        <v>974</v>
      </c>
      <c r="C57" s="43">
        <v>45933</v>
      </c>
      <c r="D57" s="44">
        <f t="shared" si="19"/>
        <v>45933</v>
      </c>
      <c r="E57" s="44">
        <f t="shared" si="20"/>
        <v>45936</v>
      </c>
      <c r="F57" s="44">
        <f t="shared" si="21"/>
        <v>45936</v>
      </c>
      <c r="G57" s="44">
        <f t="shared" si="22"/>
        <v>45942</v>
      </c>
      <c r="H57" s="44">
        <f t="shared" si="23"/>
        <v>45943</v>
      </c>
      <c r="I57" s="44">
        <f t="shared" si="24"/>
        <v>45943</v>
      </c>
      <c r="J57" s="44">
        <f t="shared" si="25"/>
        <v>45945</v>
      </c>
      <c r="K57" s="6"/>
      <c r="L57" s="6"/>
      <c r="M57" s="6"/>
      <c r="N57" s="6"/>
      <c r="O57" s="6"/>
    </row>
    <row r="58" spans="1:15" ht="16.399999999999999" hidden="1" customHeight="1" x14ac:dyDescent="0.25">
      <c r="A58" s="551" t="s">
        <v>282</v>
      </c>
      <c r="B58" s="552"/>
      <c r="C58" s="552"/>
      <c r="D58" s="552"/>
      <c r="E58" s="552"/>
      <c r="F58" s="552"/>
      <c r="G58" s="552"/>
      <c r="H58" s="552"/>
      <c r="I58" s="552"/>
      <c r="J58" s="553"/>
      <c r="K58" s="6"/>
      <c r="L58" s="6"/>
      <c r="M58" s="6"/>
      <c r="N58" s="6"/>
      <c r="O58" s="6"/>
    </row>
    <row r="59" spans="1:15" ht="16.399999999999999" hidden="1" customHeight="1" x14ac:dyDescent="0.25">
      <c r="A59" s="27" t="s">
        <v>905</v>
      </c>
      <c r="B59" s="28" t="s">
        <v>975</v>
      </c>
      <c r="C59" s="43">
        <v>45947</v>
      </c>
      <c r="D59" s="44">
        <f t="shared" ref="D59:D61" si="26">C59</f>
        <v>45947</v>
      </c>
      <c r="E59" s="44">
        <f t="shared" ref="E59:E61" si="27">D59+3</f>
        <v>45950</v>
      </c>
      <c r="F59" s="44">
        <f t="shared" ref="F59:F61" si="28">E59</f>
        <v>45950</v>
      </c>
      <c r="G59" s="44">
        <f t="shared" ref="G59:G61" si="29">F59+6</f>
        <v>45956</v>
      </c>
      <c r="H59" s="44">
        <f t="shared" ref="H59:H61" si="30">G59+1</f>
        <v>45957</v>
      </c>
      <c r="I59" s="44">
        <f t="shared" ref="I59:I61" si="31">H59</f>
        <v>45957</v>
      </c>
      <c r="J59" s="44">
        <f t="shared" ref="J59:J61" si="32">I59+2</f>
        <v>45959</v>
      </c>
      <c r="K59" s="6"/>
      <c r="L59" s="6"/>
      <c r="M59" s="6"/>
      <c r="N59" s="6"/>
      <c r="O59" s="6"/>
    </row>
    <row r="60" spans="1:15" ht="16.399999999999999" customHeight="1" x14ac:dyDescent="0.25">
      <c r="A60" s="25" t="s">
        <v>909</v>
      </c>
      <c r="B60" s="26" t="s">
        <v>976</v>
      </c>
      <c r="C60" s="477" t="s">
        <v>977</v>
      </c>
      <c r="D60" s="478"/>
      <c r="E60" s="477" t="s">
        <v>978</v>
      </c>
      <c r="F60" s="478"/>
      <c r="G60" s="24" t="s">
        <v>40</v>
      </c>
      <c r="H60" s="24" t="s">
        <v>40</v>
      </c>
      <c r="I60" s="43">
        <v>45964</v>
      </c>
      <c r="J60" s="44">
        <f t="shared" si="32"/>
        <v>45966</v>
      </c>
      <c r="K60" s="6"/>
      <c r="L60" s="6"/>
      <c r="M60" s="6"/>
      <c r="N60" s="6"/>
      <c r="O60" s="6"/>
    </row>
    <row r="61" spans="1:15" ht="16.399999999999999" customHeight="1" x14ac:dyDescent="0.25">
      <c r="A61" s="27" t="s">
        <v>956</v>
      </c>
      <c r="B61" s="28" t="s">
        <v>979</v>
      </c>
      <c r="C61" s="43">
        <v>45961</v>
      </c>
      <c r="D61" s="44">
        <f t="shared" si="26"/>
        <v>45961</v>
      </c>
      <c r="E61" s="44">
        <f t="shared" si="27"/>
        <v>45964</v>
      </c>
      <c r="F61" s="44">
        <f t="shared" si="28"/>
        <v>45964</v>
      </c>
      <c r="G61" s="44">
        <f t="shared" si="29"/>
        <v>45970</v>
      </c>
      <c r="H61" s="44">
        <f t="shared" si="30"/>
        <v>45971</v>
      </c>
      <c r="I61" s="44">
        <f t="shared" si="31"/>
        <v>45971</v>
      </c>
      <c r="J61" s="44">
        <f t="shared" si="32"/>
        <v>45973</v>
      </c>
      <c r="K61" s="6"/>
      <c r="L61" s="6"/>
      <c r="M61" s="6"/>
      <c r="N61" s="6"/>
      <c r="O61" s="6"/>
    </row>
    <row r="62" spans="1:15" ht="16.399999999999999" customHeight="1" x14ac:dyDescent="0.25">
      <c r="A62" s="25" t="s">
        <v>980</v>
      </c>
      <c r="B62" s="28" t="s">
        <v>981</v>
      </c>
      <c r="C62" s="551" t="s">
        <v>282</v>
      </c>
      <c r="D62" s="552"/>
      <c r="E62" s="552"/>
      <c r="F62" s="552"/>
      <c r="G62" s="552"/>
      <c r="H62" s="552"/>
      <c r="I62" s="552"/>
      <c r="J62" s="553"/>
      <c r="K62" s="6"/>
      <c r="L62" s="6"/>
      <c r="M62" s="6"/>
      <c r="N62" s="6"/>
      <c r="O62" s="6"/>
    </row>
    <row r="63" spans="1:15" ht="16.399999999999999" customHeight="1" x14ac:dyDescent="0.25">
      <c r="A63" s="27" t="s">
        <v>968</v>
      </c>
      <c r="B63" s="28" t="s">
        <v>982</v>
      </c>
      <c r="C63" s="43">
        <v>45975</v>
      </c>
      <c r="D63" s="44">
        <f t="shared" ref="D63:D69" si="33">C63</f>
        <v>45975</v>
      </c>
      <c r="E63" s="44">
        <f t="shared" ref="E63:E69" si="34">D63+2</f>
        <v>45977</v>
      </c>
      <c r="F63" s="44">
        <f t="shared" ref="F63:F69" si="35">E63</f>
        <v>45977</v>
      </c>
      <c r="G63" s="44">
        <f t="shared" ref="G63:G69" si="36">F63+9</f>
        <v>45986</v>
      </c>
      <c r="H63" s="44">
        <f t="shared" ref="H63:H69" si="37">G63</f>
        <v>45986</v>
      </c>
      <c r="I63" s="44">
        <f t="shared" ref="I63:I69" si="38">H63+2</f>
        <v>45988</v>
      </c>
      <c r="J63" s="44">
        <f t="shared" ref="J63:J69" si="39">I63</f>
        <v>45988</v>
      </c>
      <c r="K63" s="6"/>
      <c r="L63" s="6"/>
      <c r="M63" s="6"/>
      <c r="N63" s="6"/>
      <c r="O63" s="6"/>
    </row>
    <row r="64" spans="1:15" ht="16.399999999999999" customHeight="1" x14ac:dyDescent="0.25">
      <c r="A64" s="27" t="s">
        <v>905</v>
      </c>
      <c r="B64" s="28" t="s">
        <v>983</v>
      </c>
      <c r="C64" s="43">
        <v>45982</v>
      </c>
      <c r="D64" s="44">
        <f t="shared" si="33"/>
        <v>45982</v>
      </c>
      <c r="E64" s="44">
        <f t="shared" si="34"/>
        <v>45984</v>
      </c>
      <c r="F64" s="44">
        <f t="shared" si="35"/>
        <v>45984</v>
      </c>
      <c r="G64" s="44">
        <f t="shared" si="36"/>
        <v>45993</v>
      </c>
      <c r="H64" s="44">
        <f t="shared" si="37"/>
        <v>45993</v>
      </c>
      <c r="I64" s="44">
        <f t="shared" si="38"/>
        <v>45995</v>
      </c>
      <c r="J64" s="44">
        <f t="shared" si="39"/>
        <v>45995</v>
      </c>
      <c r="K64" s="6"/>
      <c r="L64" s="6"/>
      <c r="N64" s="6"/>
      <c r="O64" s="6"/>
    </row>
    <row r="65" spans="1:19" ht="16.399999999999999" customHeight="1" x14ac:dyDescent="0.25">
      <c r="A65" s="27" t="s">
        <v>909</v>
      </c>
      <c r="B65" s="28" t="s">
        <v>984</v>
      </c>
      <c r="C65" s="43">
        <v>45989</v>
      </c>
      <c r="D65" s="44">
        <f t="shared" si="33"/>
        <v>45989</v>
      </c>
      <c r="E65" s="44">
        <f t="shared" si="34"/>
        <v>45991</v>
      </c>
      <c r="F65" s="44">
        <f t="shared" si="35"/>
        <v>45991</v>
      </c>
      <c r="G65" s="44">
        <f t="shared" si="36"/>
        <v>46000</v>
      </c>
      <c r="H65" s="44">
        <f t="shared" si="37"/>
        <v>46000</v>
      </c>
      <c r="I65" s="44">
        <f t="shared" si="38"/>
        <v>46002</v>
      </c>
      <c r="J65" s="44">
        <f t="shared" si="39"/>
        <v>46002</v>
      </c>
      <c r="K65" s="6"/>
      <c r="L65" s="6"/>
      <c r="M65" s="6"/>
      <c r="N65" s="6"/>
      <c r="O65" s="6"/>
    </row>
    <row r="66" spans="1:19" ht="16.399999999999999" customHeight="1" x14ac:dyDescent="0.25">
      <c r="A66" s="298" t="s">
        <v>985</v>
      </c>
      <c r="B66" s="28" t="s">
        <v>986</v>
      </c>
      <c r="C66" s="43">
        <v>45996</v>
      </c>
      <c r="D66" s="44">
        <f t="shared" si="33"/>
        <v>45996</v>
      </c>
      <c r="E66" s="44">
        <f t="shared" si="34"/>
        <v>45998</v>
      </c>
      <c r="F66" s="44">
        <f t="shared" si="35"/>
        <v>45998</v>
      </c>
      <c r="G66" s="44">
        <f t="shared" si="36"/>
        <v>46007</v>
      </c>
      <c r="H66" s="44">
        <f t="shared" si="37"/>
        <v>46007</v>
      </c>
      <c r="I66" s="44">
        <f t="shared" si="38"/>
        <v>46009</v>
      </c>
      <c r="J66" s="44">
        <f t="shared" si="39"/>
        <v>46009</v>
      </c>
      <c r="K66" s="6"/>
      <c r="L66" s="6"/>
      <c r="M66" s="6"/>
      <c r="N66" s="6"/>
      <c r="O66" s="6"/>
    </row>
    <row r="67" spans="1:19" ht="16.399999999999999" customHeight="1" x14ac:dyDescent="0.25">
      <c r="A67" s="25" t="s">
        <v>956</v>
      </c>
      <c r="B67" s="299" t="s">
        <v>987</v>
      </c>
      <c r="C67" s="43">
        <v>46003</v>
      </c>
      <c r="D67" s="44">
        <f t="shared" si="33"/>
        <v>46003</v>
      </c>
      <c r="E67" s="44">
        <f t="shared" si="34"/>
        <v>46005</v>
      </c>
      <c r="F67" s="44">
        <f t="shared" si="35"/>
        <v>46005</v>
      </c>
      <c r="G67" s="44">
        <f t="shared" si="36"/>
        <v>46014</v>
      </c>
      <c r="H67" s="44">
        <f t="shared" si="37"/>
        <v>46014</v>
      </c>
      <c r="I67" s="44">
        <f t="shared" si="38"/>
        <v>46016</v>
      </c>
      <c r="J67" s="44">
        <f t="shared" si="39"/>
        <v>46016</v>
      </c>
      <c r="K67" s="6"/>
      <c r="L67" s="6"/>
      <c r="M67" s="6"/>
      <c r="N67" s="6"/>
      <c r="O67" s="6"/>
    </row>
    <row r="68" spans="1:19" ht="16.399999999999999" customHeight="1" x14ac:dyDescent="0.25">
      <c r="A68" s="300" t="s">
        <v>968</v>
      </c>
      <c r="B68" s="301" t="s">
        <v>988</v>
      </c>
      <c r="C68" s="43">
        <v>46010</v>
      </c>
      <c r="D68" s="44">
        <f t="shared" si="33"/>
        <v>46010</v>
      </c>
      <c r="E68" s="44">
        <f t="shared" si="34"/>
        <v>46012</v>
      </c>
      <c r="F68" s="44">
        <f t="shared" si="35"/>
        <v>46012</v>
      </c>
      <c r="G68" s="44">
        <f t="shared" si="36"/>
        <v>46021</v>
      </c>
      <c r="H68" s="44">
        <f t="shared" si="37"/>
        <v>46021</v>
      </c>
      <c r="I68" s="44">
        <f t="shared" si="38"/>
        <v>46023</v>
      </c>
      <c r="J68" s="44">
        <f t="shared" si="39"/>
        <v>46023</v>
      </c>
      <c r="K68" s="6"/>
      <c r="L68" s="6"/>
      <c r="M68" s="6"/>
      <c r="N68" s="6"/>
      <c r="O68" s="6"/>
    </row>
    <row r="69" spans="1:19" ht="16.399999999999999" customHeight="1" x14ac:dyDescent="0.25">
      <c r="A69" s="300" t="s">
        <v>905</v>
      </c>
      <c r="B69" s="301" t="s">
        <v>989</v>
      </c>
      <c r="C69" s="43">
        <f>C68+7</f>
        <v>46017</v>
      </c>
      <c r="D69" s="44">
        <f t="shared" si="33"/>
        <v>46017</v>
      </c>
      <c r="E69" s="44">
        <f t="shared" si="34"/>
        <v>46019</v>
      </c>
      <c r="F69" s="44">
        <f t="shared" si="35"/>
        <v>46019</v>
      </c>
      <c r="G69" s="44">
        <f t="shared" si="36"/>
        <v>46028</v>
      </c>
      <c r="H69" s="44">
        <f t="shared" si="37"/>
        <v>46028</v>
      </c>
      <c r="I69" s="44">
        <f t="shared" si="38"/>
        <v>46030</v>
      </c>
      <c r="J69" s="44">
        <f t="shared" si="39"/>
        <v>46030</v>
      </c>
      <c r="K69" s="6"/>
      <c r="L69" s="6"/>
      <c r="M69" s="6"/>
      <c r="N69" s="6"/>
      <c r="O69" s="6"/>
    </row>
    <row r="70" spans="1:19" ht="16.399999999999999" customHeight="1" x14ac:dyDescent="0.25">
      <c r="A70" s="302"/>
      <c r="B70" s="208"/>
      <c r="C70" s="303"/>
      <c r="D70" s="273"/>
      <c r="E70" s="273"/>
      <c r="F70" s="273"/>
      <c r="G70" s="273"/>
      <c r="H70" s="273"/>
      <c r="I70" s="273"/>
      <c r="J70" s="273"/>
      <c r="K70" s="6"/>
      <c r="L70" s="6"/>
      <c r="M70" s="6"/>
      <c r="N70" s="6"/>
      <c r="O70" s="6"/>
    </row>
    <row r="71" spans="1:19" ht="16" x14ac:dyDescent="0.4">
      <c r="A71" s="228" t="s">
        <v>234</v>
      </c>
      <c r="B71" s="465" t="s">
        <v>990</v>
      </c>
      <c r="C71" s="465"/>
      <c r="D71" s="465"/>
      <c r="E71" s="465"/>
      <c r="F71" s="465"/>
      <c r="G71" s="465"/>
      <c r="H71" s="465"/>
      <c r="I71" s="465"/>
      <c r="J71" s="465"/>
      <c r="K71" s="465"/>
      <c r="L71" s="6"/>
      <c r="M71" s="6"/>
      <c r="N71" s="6"/>
      <c r="O71" s="6"/>
      <c r="P71" s="6"/>
      <c r="Q71" s="6"/>
    </row>
    <row r="72" spans="1:19" ht="16" hidden="1" x14ac:dyDescent="0.4">
      <c r="A72" s="229" t="s">
        <v>537</v>
      </c>
      <c r="B72" s="554" t="s">
        <v>991</v>
      </c>
      <c r="C72" s="554"/>
      <c r="D72" s="554"/>
      <c r="E72" s="554"/>
      <c r="F72" s="554"/>
      <c r="G72" s="554"/>
      <c r="H72" s="554"/>
      <c r="I72" s="554"/>
      <c r="J72" s="554"/>
      <c r="K72" s="554"/>
      <c r="L72" s="6"/>
      <c r="M72" s="6"/>
      <c r="N72" s="6"/>
      <c r="O72" s="6"/>
      <c r="P72" s="6"/>
      <c r="Q72" s="6"/>
      <c r="R72" s="6"/>
      <c r="S72" s="6"/>
    </row>
    <row r="73" spans="1:19" ht="16" x14ac:dyDescent="0.4">
      <c r="A73" s="229" t="s">
        <v>537</v>
      </c>
      <c r="B73" s="554" t="s">
        <v>992</v>
      </c>
      <c r="C73" s="554"/>
      <c r="D73" s="554"/>
      <c r="E73" s="554"/>
      <c r="F73" s="554"/>
      <c r="G73" s="554"/>
      <c r="H73" s="554"/>
      <c r="I73" s="554"/>
      <c r="J73" s="554"/>
      <c r="K73" s="554"/>
      <c r="L73" s="6"/>
      <c r="M73" s="6"/>
      <c r="N73" s="6"/>
      <c r="O73" s="6"/>
      <c r="P73" s="6"/>
      <c r="Q73" s="6"/>
      <c r="R73" s="6"/>
      <c r="S73" s="6"/>
    </row>
    <row r="74" spans="1:19" ht="16" x14ac:dyDescent="0.25">
      <c r="A74" s="31" t="s">
        <v>535</v>
      </c>
      <c r="B74" s="461" t="s">
        <v>993</v>
      </c>
      <c r="C74" s="461"/>
      <c r="D74" s="461"/>
      <c r="E74" s="461"/>
      <c r="F74" s="461"/>
      <c r="G74" s="461"/>
      <c r="H74" s="461"/>
      <c r="I74" s="461"/>
      <c r="J74" s="461"/>
      <c r="K74" s="461"/>
      <c r="L74" s="6"/>
      <c r="M74" s="6"/>
      <c r="N74" s="6"/>
      <c r="O74" s="6"/>
      <c r="P74" s="6"/>
      <c r="Q74" s="6"/>
      <c r="R74" s="6"/>
      <c r="S74" s="6"/>
    </row>
    <row r="75" spans="1:19" ht="16" x14ac:dyDescent="0.25">
      <c r="A75" s="31" t="s">
        <v>782</v>
      </c>
      <c r="B75" s="460" t="s">
        <v>994</v>
      </c>
      <c r="C75" s="460"/>
      <c r="D75" s="460"/>
      <c r="E75" s="460"/>
      <c r="F75" s="460"/>
      <c r="G75" s="460"/>
      <c r="H75" s="460"/>
      <c r="I75" s="460"/>
      <c r="J75" s="460"/>
      <c r="K75" s="460"/>
      <c r="L75" s="6"/>
      <c r="M75" s="6"/>
      <c r="N75" s="6"/>
      <c r="O75" s="6"/>
      <c r="P75" s="6"/>
      <c r="Q75" s="6"/>
    </row>
    <row r="76" spans="1:19" ht="16" hidden="1" x14ac:dyDescent="0.25">
      <c r="A76" s="31" t="s">
        <v>782</v>
      </c>
      <c r="B76" s="460" t="s">
        <v>995</v>
      </c>
      <c r="C76" s="460"/>
      <c r="D76" s="460"/>
      <c r="E76" s="460"/>
      <c r="F76" s="460"/>
      <c r="G76" s="460"/>
      <c r="H76" s="460"/>
      <c r="I76" s="460"/>
      <c r="J76" s="460"/>
      <c r="K76" s="460"/>
      <c r="L76" s="6"/>
      <c r="M76" s="6"/>
      <c r="N76" s="6"/>
      <c r="O76" s="6"/>
      <c r="P76" s="6"/>
      <c r="Q76" s="6"/>
    </row>
    <row r="77" spans="1:19" ht="16" hidden="1" x14ac:dyDescent="0.4">
      <c r="A77" s="32" t="s">
        <v>784</v>
      </c>
      <c r="B77" s="460" t="s">
        <v>996</v>
      </c>
      <c r="C77" s="460"/>
      <c r="D77" s="460"/>
      <c r="E77" s="460"/>
      <c r="F77" s="460"/>
      <c r="G77" s="460"/>
      <c r="H77" s="460"/>
      <c r="I77" s="460"/>
      <c r="J77" s="460"/>
      <c r="K77" s="460"/>
      <c r="L77" s="6"/>
      <c r="M77" s="6"/>
      <c r="N77" s="6"/>
      <c r="O77" s="6"/>
      <c r="P77" s="6"/>
      <c r="Q77" s="6"/>
    </row>
    <row r="78" spans="1:19" ht="16" x14ac:dyDescent="0.4">
      <c r="A78" s="32" t="s">
        <v>784</v>
      </c>
      <c r="B78" s="460" t="s">
        <v>997</v>
      </c>
      <c r="C78" s="460"/>
      <c r="D78" s="460"/>
      <c r="E78" s="460"/>
      <c r="F78" s="460"/>
      <c r="G78" s="460"/>
      <c r="H78" s="460"/>
      <c r="I78" s="460"/>
      <c r="J78" s="460"/>
      <c r="K78" s="460"/>
      <c r="L78" s="6"/>
      <c r="M78" s="6"/>
      <c r="N78" s="6"/>
      <c r="O78" s="6"/>
      <c r="P78" s="6"/>
      <c r="Q78" s="6"/>
    </row>
    <row r="79" spans="1:19" ht="16" x14ac:dyDescent="0.4">
      <c r="A79" s="32" t="s">
        <v>998</v>
      </c>
      <c r="B79" s="460" t="s">
        <v>999</v>
      </c>
      <c r="C79" s="460"/>
      <c r="D79" s="460"/>
      <c r="E79" s="460"/>
      <c r="F79" s="460"/>
      <c r="G79" s="460"/>
      <c r="H79" s="460"/>
      <c r="I79" s="460"/>
      <c r="J79" s="460"/>
      <c r="K79" s="460"/>
      <c r="L79" s="6"/>
      <c r="M79" s="6"/>
      <c r="N79" s="6"/>
      <c r="O79" s="6"/>
      <c r="P79" s="6"/>
      <c r="Q79" s="6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71:K71"/>
    <mergeCell ref="B77:K77"/>
    <mergeCell ref="B78:K78"/>
    <mergeCell ref="B79:K79"/>
    <mergeCell ref="B72:K72"/>
    <mergeCell ref="B73:K73"/>
    <mergeCell ref="B74:K74"/>
    <mergeCell ref="B75:K75"/>
    <mergeCell ref="B76:K76"/>
  </mergeCells>
  <phoneticPr fontId="89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69" t="s">
        <v>1000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70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271" t="s">
        <v>790</v>
      </c>
      <c r="B5" s="547" t="s">
        <v>899</v>
      </c>
      <c r="C5" s="548"/>
      <c r="D5" s="547" t="s">
        <v>899</v>
      </c>
      <c r="E5" s="548"/>
      <c r="F5" s="547" t="s">
        <v>1001</v>
      </c>
      <c r="G5" s="548"/>
      <c r="H5" s="8" t="s">
        <v>791</v>
      </c>
      <c r="I5" s="547" t="s">
        <v>1002</v>
      </c>
      <c r="J5" s="547"/>
      <c r="K5" s="545" t="s">
        <v>1003</v>
      </c>
      <c r="L5" s="571"/>
      <c r="M5" s="567"/>
      <c r="N5" s="568"/>
      <c r="O5" s="567"/>
      <c r="P5" s="567"/>
      <c r="Q5" s="567"/>
      <c r="R5" s="568"/>
      <c r="S5" s="5"/>
      <c r="T5" s="5"/>
    </row>
    <row r="6" spans="1:256" x14ac:dyDescent="0.25">
      <c r="A6" s="12" t="s">
        <v>13</v>
      </c>
      <c r="B6" s="422" t="s">
        <v>900</v>
      </c>
      <c r="C6" s="422"/>
      <c r="D6" s="544" t="s">
        <v>1004</v>
      </c>
      <c r="E6" s="544"/>
      <c r="F6" s="422" t="s">
        <v>720</v>
      </c>
      <c r="G6" s="422"/>
      <c r="H6" s="10" t="s">
        <v>14</v>
      </c>
      <c r="I6" s="422" t="s">
        <v>318</v>
      </c>
      <c r="J6" s="422"/>
      <c r="K6" s="439" t="s">
        <v>317</v>
      </c>
      <c r="L6" s="527"/>
      <c r="M6" s="560"/>
      <c r="N6" s="560"/>
      <c r="O6" s="560"/>
      <c r="P6" s="560"/>
      <c r="Q6" s="560"/>
      <c r="R6" s="560"/>
      <c r="S6" s="13"/>
      <c r="T6" s="13"/>
    </row>
    <row r="7" spans="1:256" x14ac:dyDescent="0.25">
      <c r="A7" s="12"/>
      <c r="B7" s="422" t="s">
        <v>903</v>
      </c>
      <c r="C7" s="422"/>
      <c r="D7" s="422" t="s">
        <v>902</v>
      </c>
      <c r="E7" s="422"/>
      <c r="F7" s="422" t="s">
        <v>801</v>
      </c>
      <c r="G7" s="422"/>
      <c r="H7" s="10"/>
      <c r="I7" s="422" t="s">
        <v>799</v>
      </c>
      <c r="J7" s="422"/>
      <c r="K7" s="422" t="s">
        <v>1005</v>
      </c>
      <c r="L7" s="422"/>
      <c r="M7" s="560"/>
      <c r="N7" s="560"/>
      <c r="O7" s="560"/>
      <c r="P7" s="560"/>
      <c r="Q7" s="560"/>
      <c r="R7" s="560"/>
      <c r="S7" s="13"/>
      <c r="T7" s="13"/>
    </row>
    <row r="8" spans="1:256" hidden="1" x14ac:dyDescent="0.25">
      <c r="A8" s="27" t="s">
        <v>1006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32" t="s">
        <v>1007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7" t="s">
        <v>1008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99" t="s">
        <v>1009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7" t="s">
        <v>1010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1" t="s">
        <v>1011</v>
      </c>
      <c r="G10" s="562"/>
      <c r="H10" s="562"/>
      <c r="I10" s="562"/>
      <c r="J10" s="562"/>
      <c r="K10" s="562"/>
      <c r="L10" s="563"/>
    </row>
    <row r="11" spans="1:256" hidden="1" x14ac:dyDescent="0.25">
      <c r="A11" s="27" t="s">
        <v>809</v>
      </c>
      <c r="B11" s="230" t="s">
        <v>1012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88" t="s">
        <v>1013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7" t="s">
        <v>1006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32" t="s">
        <v>1014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7" t="s">
        <v>1008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99" t="s">
        <v>1015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7" t="s">
        <v>809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99" t="s">
        <v>1016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7" t="s">
        <v>1006</v>
      </c>
      <c r="B15" s="22">
        <v>45305</v>
      </c>
      <c r="C15" s="22">
        <f>B15+1</f>
        <v>45306</v>
      </c>
      <c r="D15" s="22">
        <f t="shared" si="1"/>
        <v>45306</v>
      </c>
      <c r="E15" s="230" t="s">
        <v>167</v>
      </c>
      <c r="F15" s="564"/>
      <c r="G15" s="565"/>
      <c r="H15" s="565"/>
      <c r="I15" s="565"/>
      <c r="J15" s="565"/>
      <c r="K15" s="565"/>
      <c r="L15" s="566"/>
    </row>
    <row r="16" spans="1:256" hidden="1" x14ac:dyDescent="0.25">
      <c r="A16" s="248" t="s">
        <v>1017</v>
      </c>
      <c r="B16" s="24" t="s">
        <v>40</v>
      </c>
      <c r="C16" s="24" t="s">
        <v>40</v>
      </c>
      <c r="D16" s="22" t="s">
        <v>1012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99" t="s">
        <v>1018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7" t="s">
        <v>1008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99" t="s">
        <v>1019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7" t="s">
        <v>809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99" t="s">
        <v>1020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7" t="s">
        <v>1017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99" t="s">
        <v>1021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7" t="s">
        <v>1008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99" t="s">
        <v>1022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87"/>
    </row>
    <row r="21" spans="1:15" hidden="1" x14ac:dyDescent="0.25">
      <c r="A21" s="25" t="s">
        <v>1010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99" t="s">
        <v>1023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7" t="s">
        <v>1017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99" t="s">
        <v>1024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7" t="s">
        <v>1008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99" t="s">
        <v>1025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248" t="s">
        <v>809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99" t="s">
        <v>1026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7" t="s">
        <v>1017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99" t="s">
        <v>1027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7" t="s">
        <v>1008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99" t="s">
        <v>1028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248" t="s">
        <v>809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99" t="s">
        <v>1029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7" t="s">
        <v>1017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99" t="s">
        <v>1030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275" t="s">
        <v>1008</v>
      </c>
      <c r="B29" s="289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99" t="s">
        <v>1031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7" t="s">
        <v>809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99" t="s">
        <v>1032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30" t="s">
        <v>167</v>
      </c>
    </row>
    <row r="31" spans="1:15" hidden="1" x14ac:dyDescent="0.25">
      <c r="A31" s="27" t="s">
        <v>1017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99" t="s">
        <v>1033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275" t="s">
        <v>1008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99" t="s">
        <v>1034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5" t="s">
        <v>1035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99" t="s">
        <v>1036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7" t="s">
        <v>1017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99" t="s">
        <v>1037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7" t="s">
        <v>1008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99" t="s">
        <v>1038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7" t="s">
        <v>1035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99" t="s">
        <v>1039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7" t="s">
        <v>1017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99" t="s">
        <v>1040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7" t="s">
        <v>1008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99" t="s">
        <v>1041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7" t="s">
        <v>1035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99" t="s">
        <v>805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7" t="s">
        <v>1017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99" t="s">
        <v>1042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7" t="s">
        <v>1008</v>
      </c>
      <c r="B41" s="100">
        <v>45480</v>
      </c>
      <c r="C41" s="100">
        <f t="shared" si="15"/>
        <v>45481</v>
      </c>
      <c r="D41" s="100">
        <f t="shared" si="16"/>
        <v>45481</v>
      </c>
      <c r="E41" s="100">
        <f t="shared" si="17"/>
        <v>45481</v>
      </c>
      <c r="F41" s="100">
        <f t="shared" si="13"/>
        <v>45481</v>
      </c>
      <c r="G41" s="100">
        <f t="shared" si="14"/>
        <v>45482</v>
      </c>
      <c r="H41" s="99" t="s">
        <v>1043</v>
      </c>
      <c r="I41" s="100">
        <f t="shared" si="9"/>
        <v>45491</v>
      </c>
      <c r="J41" s="100">
        <f t="shared" si="11"/>
        <v>45492</v>
      </c>
      <c r="K41" s="100">
        <f t="shared" si="12"/>
        <v>45493</v>
      </c>
      <c r="L41" s="100">
        <f t="shared" si="10"/>
        <v>45493</v>
      </c>
    </row>
    <row r="42" spans="1:12" hidden="1" x14ac:dyDescent="0.25">
      <c r="A42" s="27" t="s">
        <v>1035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99" t="s">
        <v>1044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5" t="s">
        <v>1045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99" t="s">
        <v>1046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7" t="s">
        <v>1008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99" t="s">
        <v>1047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7" t="s">
        <v>1035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99" t="s">
        <v>1048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7" t="s">
        <v>1045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99" t="s">
        <v>1049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7" t="s">
        <v>1008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99" t="s">
        <v>1050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7" t="s">
        <v>1035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99" t="s">
        <v>1051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7" t="s">
        <v>1045</v>
      </c>
      <c r="B49" s="100">
        <v>45536</v>
      </c>
      <c r="C49" s="100">
        <f t="shared" si="15"/>
        <v>45537</v>
      </c>
      <c r="D49" s="100">
        <f t="shared" si="16"/>
        <v>45537</v>
      </c>
      <c r="E49" s="100">
        <f t="shared" si="17"/>
        <v>45537</v>
      </c>
      <c r="F49" s="100">
        <f t="shared" si="13"/>
        <v>45537</v>
      </c>
      <c r="G49" s="100">
        <f t="shared" si="14"/>
        <v>45538</v>
      </c>
      <c r="H49" s="132" t="s">
        <v>1052</v>
      </c>
      <c r="I49" s="100">
        <f t="shared" si="9"/>
        <v>45547</v>
      </c>
      <c r="J49" s="100">
        <f t="shared" si="11"/>
        <v>45548</v>
      </c>
      <c r="K49" s="100">
        <f t="shared" si="12"/>
        <v>45549</v>
      </c>
      <c r="L49" s="100">
        <f t="shared" si="10"/>
        <v>45549</v>
      </c>
    </row>
    <row r="50" spans="1:21" hidden="1" x14ac:dyDescent="0.25">
      <c r="A50" s="27" t="s">
        <v>1008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99" t="s">
        <v>1053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7" t="s">
        <v>1035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99" t="s">
        <v>1054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7" t="s">
        <v>1045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99" t="s">
        <v>1055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7" t="s">
        <v>1008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99" t="s">
        <v>1056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7" t="s">
        <v>1035</v>
      </c>
      <c r="B54" s="44">
        <v>45571</v>
      </c>
      <c r="C54" s="44">
        <f t="shared" si="15"/>
        <v>45572</v>
      </c>
      <c r="D54" s="44">
        <f t="shared" si="16"/>
        <v>45572</v>
      </c>
      <c r="E54" s="44">
        <f t="shared" si="17"/>
        <v>45572</v>
      </c>
      <c r="F54" s="44">
        <f t="shared" si="13"/>
        <v>45572</v>
      </c>
      <c r="G54" s="44">
        <f t="shared" si="14"/>
        <v>45573</v>
      </c>
      <c r="H54" s="132" t="s">
        <v>1057</v>
      </c>
      <c r="I54" s="44">
        <f t="shared" si="9"/>
        <v>45582</v>
      </c>
      <c r="J54" s="44">
        <f t="shared" si="11"/>
        <v>45583</v>
      </c>
      <c r="K54" s="44">
        <f t="shared" si="12"/>
        <v>45584</v>
      </c>
      <c r="L54" s="44">
        <f t="shared" si="10"/>
        <v>45584</v>
      </c>
    </row>
    <row r="55" spans="1:21" hidden="1" x14ac:dyDescent="0.25">
      <c r="A55" s="27" t="s">
        <v>1045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99" t="s">
        <v>1058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7" t="s">
        <v>1008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99" t="s">
        <v>1059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7" t="s">
        <v>1035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99" t="s">
        <v>1060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7" t="s">
        <v>1045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99" t="s">
        <v>1061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7" t="s">
        <v>1008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99" t="s">
        <v>1062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249" t="s">
        <v>1063</v>
      </c>
      <c r="B60" s="199">
        <v>45613</v>
      </c>
      <c r="C60" s="199">
        <f t="shared" si="15"/>
        <v>45614</v>
      </c>
      <c r="D60" s="199">
        <f t="shared" si="16"/>
        <v>45614</v>
      </c>
      <c r="E60" s="199">
        <f t="shared" si="17"/>
        <v>45614</v>
      </c>
      <c r="F60" s="199">
        <f t="shared" si="13"/>
        <v>45614</v>
      </c>
      <c r="G60" s="199">
        <f t="shared" si="14"/>
        <v>45615</v>
      </c>
      <c r="H60" s="164" t="s">
        <v>1064</v>
      </c>
      <c r="I60" s="199">
        <f t="shared" si="9"/>
        <v>45624</v>
      </c>
      <c r="J60" s="199">
        <f t="shared" si="11"/>
        <v>45625</v>
      </c>
      <c r="K60" s="24" t="s">
        <v>40</v>
      </c>
      <c r="L60" s="24" t="s">
        <v>40</v>
      </c>
    </row>
    <row r="61" spans="1:21" x14ac:dyDescent="0.25">
      <c r="A61" s="287"/>
      <c r="B61" s="287"/>
      <c r="C61" s="287"/>
      <c r="D61" s="287"/>
      <c r="E61" s="287"/>
      <c r="F61" s="287"/>
      <c r="G61" s="287"/>
      <c r="H61" s="287"/>
    </row>
    <row r="62" spans="1:21" ht="16.399999999999999" customHeight="1" x14ac:dyDescent="0.4">
      <c r="A62" s="30" t="s">
        <v>234</v>
      </c>
      <c r="B62" s="465" t="s">
        <v>1065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229" t="s">
        <v>537</v>
      </c>
      <c r="B63" s="554" t="s">
        <v>1066</v>
      </c>
      <c r="C63" s="554"/>
      <c r="D63" s="554"/>
      <c r="E63" s="554"/>
      <c r="F63" s="554"/>
      <c r="G63" s="554"/>
      <c r="H63" s="554"/>
      <c r="I63" s="554"/>
      <c r="J63" s="554"/>
      <c r="K63" s="554"/>
      <c r="L63" s="554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1" t="s">
        <v>535</v>
      </c>
      <c r="B64" s="460" t="s">
        <v>1067</v>
      </c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1" t="s">
        <v>782</v>
      </c>
      <c r="B65" s="531" t="s">
        <v>994</v>
      </c>
      <c r="C65" s="531"/>
      <c r="D65" s="531"/>
      <c r="E65" s="531"/>
      <c r="F65" s="531"/>
      <c r="G65" s="531"/>
      <c r="H65" s="531"/>
      <c r="I65" s="531"/>
      <c r="J65" s="531"/>
      <c r="K65" s="531"/>
      <c r="L65" s="531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1" t="s">
        <v>782</v>
      </c>
      <c r="B66" s="531" t="s">
        <v>1068</v>
      </c>
      <c r="C66" s="531"/>
      <c r="D66" s="531"/>
      <c r="E66" s="531"/>
      <c r="F66" s="531"/>
      <c r="G66" s="531"/>
      <c r="H66" s="531"/>
      <c r="I66" s="531"/>
      <c r="J66" s="531"/>
      <c r="K66" s="531"/>
      <c r="L66" s="531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1" t="s">
        <v>782</v>
      </c>
      <c r="B67" s="516" t="s">
        <v>1069</v>
      </c>
      <c r="C67" s="517"/>
      <c r="D67" s="517"/>
      <c r="E67" s="517"/>
      <c r="F67" s="517"/>
      <c r="G67" s="517"/>
      <c r="H67" s="517"/>
      <c r="I67" s="517"/>
      <c r="J67" s="517"/>
      <c r="K67" s="517"/>
      <c r="L67" s="518"/>
      <c r="M67" s="6"/>
      <c r="N67" s="6"/>
      <c r="O67" s="6"/>
      <c r="P67" s="6"/>
      <c r="Q67" s="6"/>
      <c r="R67" s="6"/>
      <c r="S67" s="6"/>
    </row>
    <row r="68" spans="1:19" ht="16" x14ac:dyDescent="0.4">
      <c r="A68" s="32" t="s">
        <v>784</v>
      </c>
      <c r="B68" s="467" t="s">
        <v>997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9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9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4"/>
  <sheetViews>
    <sheetView topLeftCell="A29" workbookViewId="0">
      <selection activeCell="A68" sqref="A68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92"/>
      <c r="C1" s="492"/>
      <c r="D1" s="492"/>
      <c r="E1" s="492"/>
      <c r="F1" s="492"/>
      <c r="G1" s="492"/>
      <c r="H1" s="492"/>
      <c r="I1" s="492"/>
      <c r="J1" s="492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493"/>
      <c r="C2" s="493"/>
      <c r="D2" s="493"/>
      <c r="E2" s="493"/>
      <c r="F2" s="493"/>
      <c r="G2" s="493"/>
      <c r="H2" s="493"/>
      <c r="I2" s="493"/>
      <c r="J2" s="493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569" t="s">
        <v>1070</v>
      </c>
      <c r="B4" s="509"/>
      <c r="C4" s="509"/>
      <c r="D4" s="509"/>
      <c r="E4" s="509"/>
      <c r="F4" s="509"/>
      <c r="G4" s="509"/>
      <c r="H4" s="509"/>
      <c r="I4" s="509"/>
      <c r="J4" s="570"/>
      <c r="K4" s="7"/>
      <c r="L4" s="7"/>
      <c r="M4" s="7"/>
      <c r="N4" s="7"/>
      <c r="O4" s="7"/>
      <c r="P4" s="7"/>
      <c r="Q4" s="7"/>
      <c r="R4" s="7"/>
    </row>
    <row r="5" spans="1:254" ht="15.5" hidden="1" x14ac:dyDescent="0.25">
      <c r="A5" s="271" t="s">
        <v>790</v>
      </c>
      <c r="B5" s="547" t="s">
        <v>899</v>
      </c>
      <c r="C5" s="548"/>
      <c r="D5" s="583" t="s">
        <v>1071</v>
      </c>
      <c r="E5" s="584"/>
      <c r="F5" s="8" t="s">
        <v>791</v>
      </c>
      <c r="G5" s="545" t="s">
        <v>896</v>
      </c>
      <c r="H5" s="571"/>
      <c r="I5" s="545" t="s">
        <v>897</v>
      </c>
      <c r="J5" s="546"/>
      <c r="K5" s="567"/>
      <c r="L5" s="568"/>
      <c r="M5" s="567"/>
      <c r="N5" s="567"/>
      <c r="O5" s="567"/>
      <c r="P5" s="568"/>
      <c r="Q5" s="5"/>
      <c r="R5" s="5"/>
    </row>
    <row r="6" spans="1:254" hidden="1" x14ac:dyDescent="0.25">
      <c r="A6" s="12" t="s">
        <v>13</v>
      </c>
      <c r="B6" s="544" t="s">
        <v>1004</v>
      </c>
      <c r="C6" s="544"/>
      <c r="D6" s="422" t="s">
        <v>720</v>
      </c>
      <c r="E6" s="422"/>
      <c r="F6" s="10" t="s">
        <v>14</v>
      </c>
      <c r="G6" s="439" t="s">
        <v>317</v>
      </c>
      <c r="H6" s="527"/>
      <c r="I6" s="439" t="s">
        <v>318</v>
      </c>
      <c r="J6" s="527"/>
      <c r="K6" s="560"/>
      <c r="L6" s="560"/>
      <c r="M6" s="560"/>
      <c r="N6" s="560"/>
      <c r="O6" s="560"/>
      <c r="P6" s="560"/>
      <c r="Q6" s="13"/>
      <c r="R6" s="13"/>
    </row>
    <row r="7" spans="1:254" hidden="1" x14ac:dyDescent="0.25">
      <c r="A7" s="12"/>
      <c r="B7" s="422" t="s">
        <v>902</v>
      </c>
      <c r="C7" s="422"/>
      <c r="D7" s="422" t="s">
        <v>802</v>
      </c>
      <c r="E7" s="422"/>
      <c r="F7" s="10"/>
      <c r="G7" s="422" t="s">
        <v>1072</v>
      </c>
      <c r="H7" s="422"/>
      <c r="I7" s="422" t="s">
        <v>802</v>
      </c>
      <c r="J7" s="422"/>
      <c r="K7" s="560"/>
      <c r="L7" s="560"/>
      <c r="M7" s="560"/>
      <c r="N7" s="560"/>
      <c r="O7" s="560"/>
      <c r="P7" s="560"/>
      <c r="Q7" s="13"/>
      <c r="R7" s="13"/>
    </row>
    <row r="8" spans="1:254" hidden="1" x14ac:dyDescent="0.25">
      <c r="A8" s="27" t="s">
        <v>1073</v>
      </c>
      <c r="B8" s="22" t="e">
        <f>#REF!</f>
        <v>#REF!</v>
      </c>
      <c r="C8" s="22" t="e">
        <f t="shared" ref="C8:C13" si="0">B8</f>
        <v>#REF!</v>
      </c>
      <c r="D8" s="44">
        <v>45622</v>
      </c>
      <c r="E8" s="22">
        <f>D8+1</f>
        <v>45623</v>
      </c>
      <c r="F8" s="99" t="s">
        <v>1074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5">
      <c r="A9" s="27" t="s">
        <v>1075</v>
      </c>
      <c r="B9" s="44" t="e">
        <f>#REF!</f>
        <v>#REF!</v>
      </c>
      <c r="C9" s="44" t="e">
        <f t="shared" si="0"/>
        <v>#REF!</v>
      </c>
      <c r="D9" s="44">
        <v>45629</v>
      </c>
      <c r="E9" s="44">
        <f t="shared" ref="E9:J9" si="3">D9+1</f>
        <v>45630</v>
      </c>
      <c r="F9" s="99" t="s">
        <v>1076</v>
      </c>
      <c r="G9" s="44">
        <f t="shared" si="1"/>
        <v>45640</v>
      </c>
      <c r="H9" s="44">
        <f t="shared" si="2"/>
        <v>45642</v>
      </c>
      <c r="I9" s="44">
        <f t="shared" si="3"/>
        <v>45643</v>
      </c>
      <c r="J9" s="22">
        <f t="shared" si="3"/>
        <v>45644</v>
      </c>
    </row>
    <row r="10" spans="1:254" hidden="1" x14ac:dyDescent="0.25">
      <c r="A10" s="27" t="s">
        <v>1077</v>
      </c>
      <c r="B10" s="22" t="e">
        <f>#REF!</f>
        <v>#REF!</v>
      </c>
      <c r="C10" s="22" t="e">
        <f t="shared" si="0"/>
        <v>#REF!</v>
      </c>
      <c r="D10" s="44">
        <v>45636</v>
      </c>
      <c r="E10" s="22">
        <f t="shared" ref="E10:E18" si="4">D10+1</f>
        <v>45637</v>
      </c>
      <c r="F10" s="272" t="s">
        <v>1078</v>
      </c>
      <c r="G10" s="44">
        <f t="shared" si="1"/>
        <v>45647</v>
      </c>
      <c r="H10" s="44">
        <f t="shared" si="2"/>
        <v>45649</v>
      </c>
      <c r="I10" s="44">
        <f t="shared" ref="I10:J13" si="5">H10+1</f>
        <v>45650</v>
      </c>
      <c r="J10" s="22">
        <f t="shared" si="5"/>
        <v>45651</v>
      </c>
    </row>
    <row r="11" spans="1:254" hidden="1" x14ac:dyDescent="0.25">
      <c r="A11" s="27" t="s">
        <v>1073</v>
      </c>
      <c r="B11" s="22" t="e">
        <f>#REF!</f>
        <v>#REF!</v>
      </c>
      <c r="C11" s="22" t="e">
        <f t="shared" si="0"/>
        <v>#REF!</v>
      </c>
      <c r="D11" s="44">
        <v>45643</v>
      </c>
      <c r="E11" s="22">
        <f t="shared" si="4"/>
        <v>45644</v>
      </c>
      <c r="F11" s="99" t="s">
        <v>1079</v>
      </c>
      <c r="G11" s="44">
        <f t="shared" si="1"/>
        <v>45654</v>
      </c>
      <c r="H11" s="44">
        <f t="shared" si="2"/>
        <v>45656</v>
      </c>
      <c r="I11" s="44">
        <f t="shared" si="5"/>
        <v>45657</v>
      </c>
      <c r="J11" s="22">
        <f t="shared" si="5"/>
        <v>45658</v>
      </c>
    </row>
    <row r="12" spans="1:254" hidden="1" x14ac:dyDescent="0.25">
      <c r="A12" s="27" t="s">
        <v>1075</v>
      </c>
      <c r="B12" s="22" t="e">
        <f>#REF!</f>
        <v>#REF!</v>
      </c>
      <c r="C12" s="22" t="e">
        <f t="shared" si="0"/>
        <v>#REF!</v>
      </c>
      <c r="D12" s="44">
        <v>45650</v>
      </c>
      <c r="E12" s="22">
        <f t="shared" si="4"/>
        <v>45651</v>
      </c>
      <c r="F12" s="99" t="s">
        <v>1080</v>
      </c>
      <c r="G12" s="44">
        <f t="shared" si="1"/>
        <v>45661</v>
      </c>
      <c r="H12" s="44">
        <f t="shared" si="2"/>
        <v>45663</v>
      </c>
      <c r="I12" s="44">
        <f t="shared" si="5"/>
        <v>45664</v>
      </c>
      <c r="J12" s="22">
        <f t="shared" si="5"/>
        <v>45665</v>
      </c>
    </row>
    <row r="13" spans="1:254" hidden="1" x14ac:dyDescent="0.25">
      <c r="A13" s="27" t="s">
        <v>1077</v>
      </c>
      <c r="B13" s="22" t="e">
        <f>#REF!</f>
        <v>#REF!</v>
      </c>
      <c r="C13" s="22" t="e">
        <f t="shared" si="0"/>
        <v>#REF!</v>
      </c>
      <c r="D13" s="44">
        <v>45657</v>
      </c>
      <c r="E13" s="22">
        <f t="shared" si="4"/>
        <v>45658</v>
      </c>
      <c r="F13" s="272" t="s">
        <v>1081</v>
      </c>
      <c r="G13" s="44">
        <f t="shared" si="1"/>
        <v>45668</v>
      </c>
      <c r="H13" s="44">
        <f t="shared" si="2"/>
        <v>45670</v>
      </c>
      <c r="I13" s="44">
        <f t="shared" si="5"/>
        <v>45671</v>
      </c>
      <c r="J13" s="22">
        <f t="shared" si="5"/>
        <v>45672</v>
      </c>
    </row>
    <row r="14" spans="1:254" hidden="1" x14ac:dyDescent="0.25">
      <c r="A14" s="27" t="s">
        <v>1073</v>
      </c>
      <c r="B14" s="22"/>
      <c r="C14" s="22"/>
      <c r="D14" s="44">
        <v>45664</v>
      </c>
      <c r="E14" s="22">
        <f t="shared" si="4"/>
        <v>45665</v>
      </c>
      <c r="F14" s="99" t="s">
        <v>1082</v>
      </c>
      <c r="G14" s="44">
        <f t="shared" si="1"/>
        <v>45675</v>
      </c>
      <c r="H14" s="44">
        <f t="shared" si="2"/>
        <v>45677</v>
      </c>
      <c r="I14" s="44">
        <f t="shared" ref="I14:I18" si="6">H14+1</f>
        <v>45678</v>
      </c>
      <c r="J14" s="22">
        <f t="shared" ref="J14:J18" si="7">I14+1</f>
        <v>45679</v>
      </c>
    </row>
    <row r="15" spans="1:254" hidden="1" x14ac:dyDescent="0.25">
      <c r="A15" s="27" t="s">
        <v>1075</v>
      </c>
      <c r="B15" s="22"/>
      <c r="C15" s="22"/>
      <c r="D15" s="44">
        <v>45671</v>
      </c>
      <c r="E15" s="22">
        <f t="shared" si="4"/>
        <v>45672</v>
      </c>
      <c r="F15" s="99" t="s">
        <v>1083</v>
      </c>
      <c r="G15" s="44">
        <f t="shared" si="1"/>
        <v>45682</v>
      </c>
      <c r="H15" s="44">
        <f t="shared" si="2"/>
        <v>45684</v>
      </c>
      <c r="I15" s="44">
        <f t="shared" si="6"/>
        <v>45685</v>
      </c>
      <c r="J15" s="22">
        <f t="shared" si="7"/>
        <v>45686</v>
      </c>
    </row>
    <row r="16" spans="1:254" hidden="1" x14ac:dyDescent="0.25">
      <c r="A16" s="27" t="s">
        <v>1077</v>
      </c>
      <c r="B16" s="22"/>
      <c r="C16" s="22"/>
      <c r="D16" s="44">
        <v>45678</v>
      </c>
      <c r="E16" s="22">
        <f t="shared" si="4"/>
        <v>45679</v>
      </c>
      <c r="F16" s="272" t="s">
        <v>1084</v>
      </c>
      <c r="G16" s="44">
        <f t="shared" si="1"/>
        <v>45689</v>
      </c>
      <c r="H16" s="185" t="s">
        <v>167</v>
      </c>
      <c r="I16" s="24" t="s">
        <v>40</v>
      </c>
      <c r="J16" s="24" t="s">
        <v>40</v>
      </c>
    </row>
    <row r="17" spans="1:18" hidden="1" x14ac:dyDescent="0.25">
      <c r="A17" s="557" t="s">
        <v>282</v>
      </c>
      <c r="B17" s="558"/>
      <c r="C17" s="558"/>
      <c r="D17" s="558"/>
      <c r="E17" s="558"/>
      <c r="F17" s="558"/>
      <c r="G17" s="558"/>
      <c r="H17" s="558"/>
      <c r="I17" s="558"/>
      <c r="J17" s="559"/>
    </row>
    <row r="18" spans="1:18" hidden="1" x14ac:dyDescent="0.25">
      <c r="A18" s="27" t="s">
        <v>1073</v>
      </c>
      <c r="B18" s="22"/>
      <c r="C18" s="22"/>
      <c r="D18" s="44">
        <v>45692</v>
      </c>
      <c r="E18" s="44">
        <f t="shared" si="4"/>
        <v>45693</v>
      </c>
      <c r="F18" s="132" t="s">
        <v>1085</v>
      </c>
      <c r="G18" s="44">
        <f t="shared" ref="G18:G25" si="8">E18+10</f>
        <v>45703</v>
      </c>
      <c r="H18" s="44">
        <f t="shared" ref="H18:H28" si="9">G18+2</f>
        <v>45705</v>
      </c>
      <c r="I18" s="44">
        <f t="shared" si="6"/>
        <v>45706</v>
      </c>
      <c r="J18" s="44">
        <f t="shared" si="7"/>
        <v>45707</v>
      </c>
    </row>
    <row r="19" spans="1:18" hidden="1" x14ac:dyDescent="0.25">
      <c r="A19" s="557" t="s">
        <v>282</v>
      </c>
      <c r="B19" s="558"/>
      <c r="C19" s="558"/>
      <c r="D19" s="558"/>
      <c r="E19" s="558"/>
      <c r="F19" s="558"/>
      <c r="G19" s="558"/>
      <c r="H19" s="558"/>
      <c r="I19" s="558"/>
      <c r="J19" s="559"/>
    </row>
    <row r="20" spans="1:18" hidden="1" x14ac:dyDescent="0.25">
      <c r="A20" s="27" t="s">
        <v>1075</v>
      </c>
      <c r="B20" s="22"/>
      <c r="C20" s="22"/>
      <c r="D20" s="44">
        <v>45706</v>
      </c>
      <c r="E20" s="22">
        <f t="shared" ref="E20:J20" si="10">D20+1</f>
        <v>45707</v>
      </c>
      <c r="F20" s="99" t="s">
        <v>1086</v>
      </c>
      <c r="G20" s="44">
        <f t="shared" si="8"/>
        <v>45717</v>
      </c>
      <c r="H20" s="44">
        <f t="shared" si="9"/>
        <v>45719</v>
      </c>
      <c r="I20" s="44">
        <f t="shared" si="10"/>
        <v>45720</v>
      </c>
      <c r="J20" s="22">
        <f t="shared" si="10"/>
        <v>45721</v>
      </c>
    </row>
    <row r="21" spans="1:18" hidden="1" x14ac:dyDescent="0.25">
      <c r="A21" s="27" t="s">
        <v>1073</v>
      </c>
      <c r="B21" s="22"/>
      <c r="C21" s="22"/>
      <c r="D21" s="44">
        <v>45713</v>
      </c>
      <c r="E21" s="22">
        <f>D21+1</f>
        <v>45714</v>
      </c>
      <c r="F21" s="164" t="s">
        <v>1087</v>
      </c>
      <c r="G21" s="44">
        <f t="shared" si="8"/>
        <v>45724</v>
      </c>
      <c r="H21" s="44">
        <f t="shared" si="9"/>
        <v>45726</v>
      </c>
      <c r="I21" s="230" t="s">
        <v>167</v>
      </c>
      <c r="J21" s="22"/>
    </row>
    <row r="22" spans="1:18" hidden="1" x14ac:dyDescent="0.25">
      <c r="A22" s="27" t="s">
        <v>1077</v>
      </c>
      <c r="B22" s="22"/>
      <c r="C22" s="22"/>
      <c r="D22" s="44">
        <v>45720</v>
      </c>
      <c r="E22" s="22">
        <f t="shared" ref="E22:J22" si="11">D22+1</f>
        <v>45721</v>
      </c>
      <c r="F22" s="272" t="s">
        <v>1088</v>
      </c>
      <c r="G22" s="44">
        <f t="shared" si="8"/>
        <v>45731</v>
      </c>
      <c r="H22" s="44">
        <f t="shared" si="9"/>
        <v>45733</v>
      </c>
      <c r="I22" s="44">
        <f t="shared" si="11"/>
        <v>45734</v>
      </c>
      <c r="J22" s="22">
        <f t="shared" si="11"/>
        <v>45735</v>
      </c>
    </row>
    <row r="23" spans="1:18" hidden="1" x14ac:dyDescent="0.25">
      <c r="A23" s="27" t="s">
        <v>1075</v>
      </c>
      <c r="B23" s="22"/>
      <c r="C23" s="22"/>
      <c r="D23" s="44">
        <v>45727</v>
      </c>
      <c r="E23" s="22">
        <f t="shared" ref="E23:E25" si="12">D23+1</f>
        <v>45728</v>
      </c>
      <c r="F23" s="99" t="s">
        <v>1089</v>
      </c>
      <c r="G23" s="44">
        <f t="shared" si="8"/>
        <v>45738</v>
      </c>
      <c r="H23" s="44">
        <f t="shared" si="9"/>
        <v>45740</v>
      </c>
      <c r="I23" s="44">
        <f t="shared" ref="I23:J25" si="13">H23+1</f>
        <v>45741</v>
      </c>
      <c r="J23" s="22">
        <f t="shared" si="13"/>
        <v>45742</v>
      </c>
    </row>
    <row r="24" spans="1:18" hidden="1" x14ac:dyDescent="0.25">
      <c r="A24" s="25" t="s">
        <v>1090</v>
      </c>
      <c r="B24" s="22"/>
      <c r="C24" s="22"/>
      <c r="D24" s="44">
        <v>45734</v>
      </c>
      <c r="E24" s="22">
        <f t="shared" si="12"/>
        <v>45735</v>
      </c>
      <c r="F24" s="99" t="s">
        <v>1091</v>
      </c>
      <c r="G24" s="44">
        <f t="shared" si="8"/>
        <v>45745</v>
      </c>
      <c r="H24" s="44">
        <f t="shared" si="9"/>
        <v>45747</v>
      </c>
      <c r="I24" s="44">
        <f t="shared" si="13"/>
        <v>45748</v>
      </c>
      <c r="J24" s="22">
        <f t="shared" si="13"/>
        <v>45749</v>
      </c>
    </row>
    <row r="25" spans="1:18" hidden="1" x14ac:dyDescent="0.25">
      <c r="A25" s="27" t="s">
        <v>1077</v>
      </c>
      <c r="B25" s="22"/>
      <c r="C25" s="22"/>
      <c r="D25" s="44">
        <v>45741</v>
      </c>
      <c r="E25" s="22">
        <f t="shared" si="12"/>
        <v>45742</v>
      </c>
      <c r="F25" s="272" t="s">
        <v>1092</v>
      </c>
      <c r="G25" s="44">
        <f t="shared" si="8"/>
        <v>45752</v>
      </c>
      <c r="H25" s="44">
        <f t="shared" si="9"/>
        <v>45754</v>
      </c>
      <c r="I25" s="44">
        <f t="shared" si="13"/>
        <v>45755</v>
      </c>
      <c r="J25" s="22">
        <f t="shared" si="13"/>
        <v>45756</v>
      </c>
    </row>
    <row r="26" spans="1:18" hidden="1" x14ac:dyDescent="0.25">
      <c r="A26" s="27" t="s">
        <v>1075</v>
      </c>
      <c r="B26" s="273"/>
      <c r="C26" s="273"/>
      <c r="D26" s="44">
        <v>45748</v>
      </c>
      <c r="E26" s="120" t="s">
        <v>1093</v>
      </c>
      <c r="F26" s="132" t="s">
        <v>1094</v>
      </c>
      <c r="G26" s="44">
        <v>45759</v>
      </c>
      <c r="H26" s="185" t="s">
        <v>1095</v>
      </c>
      <c r="I26" s="44">
        <v>45762</v>
      </c>
      <c r="J26" s="44">
        <v>45763</v>
      </c>
    </row>
    <row r="27" spans="1:18" hidden="1" x14ac:dyDescent="0.25">
      <c r="A27" s="25" t="s">
        <v>1090</v>
      </c>
      <c r="B27" s="273"/>
      <c r="C27" s="273"/>
      <c r="D27" s="44">
        <v>45755</v>
      </c>
      <c r="E27" s="120" t="s">
        <v>1096</v>
      </c>
      <c r="F27" s="274" t="s">
        <v>1097</v>
      </c>
      <c r="G27" s="44">
        <v>45766</v>
      </c>
      <c r="H27" s="185" t="s">
        <v>1095</v>
      </c>
      <c r="I27" s="44">
        <v>45769</v>
      </c>
      <c r="J27" s="44">
        <f t="shared" ref="I27:J28" si="14">I27+1</f>
        <v>45770</v>
      </c>
    </row>
    <row r="28" spans="1:18" hidden="1" x14ac:dyDescent="0.25">
      <c r="A28" s="27" t="s">
        <v>1077</v>
      </c>
      <c r="B28" s="273"/>
      <c r="C28" s="273"/>
      <c r="D28" s="44">
        <v>45762</v>
      </c>
      <c r="E28" s="120" t="s">
        <v>1098</v>
      </c>
      <c r="F28" s="272" t="s">
        <v>1099</v>
      </c>
      <c r="G28" s="44">
        <v>45773</v>
      </c>
      <c r="H28" s="44">
        <f t="shared" si="9"/>
        <v>45775</v>
      </c>
      <c r="I28" s="44">
        <f t="shared" si="14"/>
        <v>45776</v>
      </c>
      <c r="J28" s="44">
        <f t="shared" si="14"/>
        <v>45777</v>
      </c>
    </row>
    <row r="29" spans="1:18" x14ac:dyDescent="0.25">
      <c r="A29" s="569" t="s">
        <v>1070</v>
      </c>
      <c r="B29" s="509"/>
      <c r="C29" s="509"/>
      <c r="D29" s="509"/>
      <c r="E29" s="509"/>
      <c r="F29" s="509"/>
      <c r="G29" s="509"/>
      <c r="H29" s="509"/>
      <c r="I29" s="509"/>
      <c r="J29" s="570"/>
      <c r="K29" s="7"/>
      <c r="L29" s="7"/>
      <c r="M29" s="7"/>
      <c r="N29" s="7"/>
      <c r="O29" s="7"/>
      <c r="P29" s="7"/>
      <c r="Q29" s="7"/>
      <c r="R29" s="7"/>
    </row>
    <row r="30" spans="1:18" ht="15.5" x14ac:dyDescent="0.25">
      <c r="A30" s="271" t="s">
        <v>790</v>
      </c>
      <c r="B30" s="547" t="s">
        <v>899</v>
      </c>
      <c r="C30" s="548"/>
      <c r="D30" s="581" t="s">
        <v>1100</v>
      </c>
      <c r="E30" s="582"/>
      <c r="F30" s="8" t="s">
        <v>791</v>
      </c>
      <c r="G30" s="545" t="s">
        <v>896</v>
      </c>
      <c r="H30" s="571"/>
      <c r="I30" s="545" t="s">
        <v>897</v>
      </c>
      <c r="J30" s="546"/>
      <c r="K30" s="567"/>
      <c r="L30" s="568"/>
      <c r="M30" s="567"/>
      <c r="N30" s="567"/>
      <c r="O30" s="567"/>
      <c r="P30" s="568"/>
      <c r="Q30" s="5"/>
      <c r="R30" s="5"/>
    </row>
    <row r="31" spans="1:18" x14ac:dyDescent="0.25">
      <c r="A31" s="12" t="s">
        <v>13</v>
      </c>
      <c r="B31" s="544" t="s">
        <v>1004</v>
      </c>
      <c r="C31" s="544"/>
      <c r="D31" s="422" t="s">
        <v>720</v>
      </c>
      <c r="E31" s="422"/>
      <c r="F31" s="10" t="s">
        <v>14</v>
      </c>
      <c r="G31" s="439" t="s">
        <v>317</v>
      </c>
      <c r="H31" s="527"/>
      <c r="I31" s="439" t="s">
        <v>318</v>
      </c>
      <c r="J31" s="527"/>
      <c r="K31" s="560"/>
      <c r="L31" s="560"/>
      <c r="M31" s="560"/>
      <c r="N31" s="560"/>
      <c r="O31" s="560"/>
      <c r="P31" s="560"/>
      <c r="Q31" s="13"/>
      <c r="R31" s="13"/>
    </row>
    <row r="32" spans="1:18" x14ac:dyDescent="0.25">
      <c r="A32" s="12"/>
      <c r="B32" s="422" t="s">
        <v>902</v>
      </c>
      <c r="C32" s="422"/>
      <c r="D32" s="422" t="s">
        <v>802</v>
      </c>
      <c r="E32" s="422"/>
      <c r="F32" s="10"/>
      <c r="G32" s="422" t="s">
        <v>1072</v>
      </c>
      <c r="H32" s="422"/>
      <c r="I32" s="422" t="s">
        <v>802</v>
      </c>
      <c r="J32" s="422"/>
      <c r="K32" s="560"/>
      <c r="L32" s="560"/>
      <c r="M32" s="560"/>
      <c r="N32" s="560"/>
      <c r="O32" s="560"/>
      <c r="P32" s="560"/>
      <c r="Q32" s="13"/>
      <c r="R32" s="13"/>
    </row>
    <row r="33" spans="1:10" hidden="1" x14ac:dyDescent="0.25">
      <c r="A33" s="27" t="s">
        <v>1075</v>
      </c>
      <c r="B33" s="273"/>
      <c r="C33" s="273"/>
      <c r="D33" s="44">
        <v>45769</v>
      </c>
      <c r="E33" s="44">
        <f>D33+1</f>
        <v>45770</v>
      </c>
      <c r="F33" s="132" t="s">
        <v>1101</v>
      </c>
      <c r="G33" s="44">
        <f>E33+10</f>
        <v>45780</v>
      </c>
      <c r="H33" s="185" t="s">
        <v>1095</v>
      </c>
      <c r="I33" s="22">
        <v>45783</v>
      </c>
      <c r="J33" s="44">
        <f>I33+1</f>
        <v>45784</v>
      </c>
    </row>
    <row r="34" spans="1:10" hidden="1" x14ac:dyDescent="0.25">
      <c r="A34" s="25" t="s">
        <v>1090</v>
      </c>
      <c r="B34" s="273"/>
      <c r="C34" s="273"/>
      <c r="D34" s="44">
        <v>45776</v>
      </c>
      <c r="E34" s="44">
        <f>D34+1</f>
        <v>45777</v>
      </c>
      <c r="F34" s="132" t="s">
        <v>1102</v>
      </c>
      <c r="G34" s="44">
        <f>E34+10</f>
        <v>45787</v>
      </c>
      <c r="H34" s="185" t="s">
        <v>1095</v>
      </c>
      <c r="I34" s="22">
        <v>45790</v>
      </c>
      <c r="J34" s="44">
        <f>I34+1</f>
        <v>45791</v>
      </c>
    </row>
    <row r="35" spans="1:10" hidden="1" x14ac:dyDescent="0.25">
      <c r="A35" s="27" t="s">
        <v>1077</v>
      </c>
      <c r="B35" s="273"/>
      <c r="C35" s="273"/>
      <c r="D35" s="44">
        <v>45783</v>
      </c>
      <c r="E35" s="44">
        <v>45784</v>
      </c>
      <c r="F35" s="155" t="s">
        <v>1009</v>
      </c>
      <c r="G35" s="44">
        <f>E35+10</f>
        <v>45794</v>
      </c>
      <c r="H35" s="44">
        <f>G35+2</f>
        <v>45796</v>
      </c>
      <c r="I35" s="44">
        <f>H35+1</f>
        <v>45797</v>
      </c>
      <c r="J35" s="44">
        <f>I35+1</f>
        <v>45798</v>
      </c>
    </row>
    <row r="36" spans="1:10" hidden="1" x14ac:dyDescent="0.25">
      <c r="A36" s="275" t="s">
        <v>1075</v>
      </c>
      <c r="B36" s="273"/>
      <c r="C36" s="273"/>
      <c r="D36" s="258">
        <v>45790</v>
      </c>
      <c r="E36" s="258">
        <v>45791</v>
      </c>
      <c r="F36" s="276" t="s">
        <v>1103</v>
      </c>
      <c r="G36" s="258">
        <f>E36+10</f>
        <v>45801</v>
      </c>
      <c r="H36" s="258">
        <f>G36+2</f>
        <v>45803</v>
      </c>
      <c r="I36" s="258">
        <f>H36+1</f>
        <v>45804</v>
      </c>
      <c r="J36" s="258">
        <f>I36+1</f>
        <v>45805</v>
      </c>
    </row>
    <row r="37" spans="1:10" hidden="1" x14ac:dyDescent="0.25">
      <c r="A37" s="580" t="s">
        <v>854</v>
      </c>
      <c r="B37" s="580"/>
      <c r="C37" s="580"/>
      <c r="D37" s="580"/>
      <c r="E37" s="580"/>
      <c r="F37" s="580"/>
      <c r="G37" s="580"/>
      <c r="H37" s="580"/>
      <c r="I37" s="580"/>
      <c r="J37" s="580"/>
    </row>
    <row r="38" spans="1:10" hidden="1" x14ac:dyDescent="0.25">
      <c r="A38" s="266" t="s">
        <v>1090</v>
      </c>
      <c r="B38" s="273"/>
      <c r="C38" s="273"/>
      <c r="D38" s="277">
        <v>45804</v>
      </c>
      <c r="E38" s="277">
        <f>D38+1</f>
        <v>45805</v>
      </c>
      <c r="F38" s="278" t="s">
        <v>1104</v>
      </c>
      <c r="G38" s="277">
        <f t="shared" ref="G38:G46" si="15">E38+10</f>
        <v>45815</v>
      </c>
      <c r="H38" s="277">
        <f>G38+2</f>
        <v>45817</v>
      </c>
      <c r="I38" s="277">
        <f t="shared" ref="I38:J41" si="16">H38+1</f>
        <v>45818</v>
      </c>
      <c r="J38" s="277">
        <f t="shared" si="16"/>
        <v>45819</v>
      </c>
    </row>
    <row r="39" spans="1:10" hidden="1" x14ac:dyDescent="0.25">
      <c r="A39" s="27" t="s">
        <v>1077</v>
      </c>
      <c r="B39" s="273"/>
      <c r="C39" s="273"/>
      <c r="D39" s="44">
        <v>45811</v>
      </c>
      <c r="E39" s="185" t="s">
        <v>1105</v>
      </c>
      <c r="F39" s="155" t="s">
        <v>1015</v>
      </c>
      <c r="G39" s="44">
        <v>45822</v>
      </c>
      <c r="H39" s="44">
        <f>G39+2</f>
        <v>45824</v>
      </c>
      <c r="I39" s="44">
        <f t="shared" si="16"/>
        <v>45825</v>
      </c>
      <c r="J39" s="44">
        <f t="shared" si="16"/>
        <v>45826</v>
      </c>
    </row>
    <row r="40" spans="1:10" hidden="1" x14ac:dyDescent="0.25">
      <c r="A40" s="27" t="s">
        <v>1075</v>
      </c>
      <c r="B40" s="273"/>
      <c r="C40" s="273"/>
      <c r="D40" s="44">
        <v>45818</v>
      </c>
      <c r="E40" s="277">
        <f>D40+1</f>
        <v>45819</v>
      </c>
      <c r="F40" s="132" t="s">
        <v>1106</v>
      </c>
      <c r="G40" s="44">
        <f t="shared" si="15"/>
        <v>45829</v>
      </c>
      <c r="H40" s="279" t="s">
        <v>1095</v>
      </c>
      <c r="I40" s="44">
        <v>45832</v>
      </c>
      <c r="J40" s="44">
        <f t="shared" si="16"/>
        <v>45833</v>
      </c>
    </row>
    <row r="41" spans="1:10" hidden="1" x14ac:dyDescent="0.25">
      <c r="A41" s="280" t="s">
        <v>1090</v>
      </c>
      <c r="B41" s="273"/>
      <c r="C41" s="273"/>
      <c r="D41" s="258">
        <v>45825</v>
      </c>
      <c r="E41" s="281">
        <f>D41+1</f>
        <v>45826</v>
      </c>
      <c r="F41" s="276" t="s">
        <v>1107</v>
      </c>
      <c r="G41" s="258">
        <f t="shared" si="15"/>
        <v>45836</v>
      </c>
      <c r="H41" s="279" t="s">
        <v>1095</v>
      </c>
      <c r="I41" s="277">
        <v>45839</v>
      </c>
      <c r="J41" s="258">
        <f t="shared" si="16"/>
        <v>45840</v>
      </c>
    </row>
    <row r="42" spans="1:10" hidden="1" x14ac:dyDescent="0.25">
      <c r="A42" s="578" t="s">
        <v>854</v>
      </c>
      <c r="B42" s="578"/>
      <c r="C42" s="578"/>
      <c r="D42" s="578"/>
      <c r="E42" s="578"/>
      <c r="F42" s="578"/>
      <c r="G42" s="578"/>
      <c r="H42" s="578"/>
      <c r="I42" s="578"/>
      <c r="J42" s="578"/>
    </row>
    <row r="43" spans="1:10" hidden="1" x14ac:dyDescent="0.25">
      <c r="A43" s="251" t="s">
        <v>1077</v>
      </c>
      <c r="B43" s="273"/>
      <c r="C43" s="273"/>
      <c r="D43" s="277">
        <v>45839</v>
      </c>
      <c r="E43" s="277">
        <v>45840</v>
      </c>
      <c r="F43" s="282" t="s">
        <v>1019</v>
      </c>
      <c r="G43" s="277">
        <f t="shared" si="15"/>
        <v>45850</v>
      </c>
      <c r="H43" s="277">
        <f>G43+2</f>
        <v>45852</v>
      </c>
      <c r="I43" s="277">
        <f>H43+1</f>
        <v>45853</v>
      </c>
      <c r="J43" s="277">
        <f t="shared" ref="J43:J50" si="17">I43+1</f>
        <v>45854</v>
      </c>
    </row>
    <row r="44" spans="1:10" hidden="1" x14ac:dyDescent="0.25">
      <c r="A44" s="283" t="s">
        <v>1075</v>
      </c>
      <c r="B44" s="273"/>
      <c r="C44" s="273"/>
      <c r="D44" s="44">
        <v>45846</v>
      </c>
      <c r="E44" s="277">
        <v>45847</v>
      </c>
      <c r="F44" s="132" t="s">
        <v>1108</v>
      </c>
      <c r="G44" s="44">
        <f t="shared" si="15"/>
        <v>45857</v>
      </c>
      <c r="H44" s="279" t="s">
        <v>1095</v>
      </c>
      <c r="I44" s="44">
        <v>45860</v>
      </c>
      <c r="J44" s="44">
        <f t="shared" si="17"/>
        <v>45861</v>
      </c>
    </row>
    <row r="45" spans="1:10" hidden="1" x14ac:dyDescent="0.25">
      <c r="A45" s="283" t="s">
        <v>1090</v>
      </c>
      <c r="B45" s="273"/>
      <c r="C45" s="273"/>
      <c r="D45" s="44">
        <v>45853</v>
      </c>
      <c r="E45" s="277">
        <v>45854</v>
      </c>
      <c r="F45" s="132" t="s">
        <v>1109</v>
      </c>
      <c r="G45" s="44">
        <f t="shared" si="15"/>
        <v>45864</v>
      </c>
      <c r="H45" s="279" t="s">
        <v>1095</v>
      </c>
      <c r="I45" s="44">
        <v>45867</v>
      </c>
      <c r="J45" s="44">
        <f t="shared" si="17"/>
        <v>45868</v>
      </c>
    </row>
    <row r="46" spans="1:10" hidden="1" x14ac:dyDescent="0.25">
      <c r="A46" s="275" t="s">
        <v>1077</v>
      </c>
      <c r="B46" s="273"/>
      <c r="C46" s="273"/>
      <c r="D46" s="258">
        <v>45860</v>
      </c>
      <c r="E46" s="281">
        <v>45861</v>
      </c>
      <c r="F46" s="284" t="s">
        <v>1022</v>
      </c>
      <c r="G46" s="258">
        <f t="shared" si="15"/>
        <v>45871</v>
      </c>
      <c r="H46" s="258">
        <f>G46+2</f>
        <v>45873</v>
      </c>
      <c r="I46" s="258">
        <f>H46+1</f>
        <v>45874</v>
      </c>
      <c r="J46" s="258">
        <f t="shared" si="17"/>
        <v>45875</v>
      </c>
    </row>
    <row r="47" spans="1:10" hidden="1" x14ac:dyDescent="0.25">
      <c r="A47" s="578" t="s">
        <v>854</v>
      </c>
      <c r="B47" s="578"/>
      <c r="C47" s="578"/>
      <c r="D47" s="578"/>
      <c r="E47" s="578"/>
      <c r="F47" s="578"/>
      <c r="G47" s="578"/>
      <c r="H47" s="578"/>
      <c r="I47" s="578"/>
      <c r="J47" s="578"/>
    </row>
    <row r="48" spans="1:10" hidden="1" x14ac:dyDescent="0.25">
      <c r="A48" s="251" t="s">
        <v>1075</v>
      </c>
      <c r="B48" s="273"/>
      <c r="C48" s="273"/>
      <c r="D48" s="277">
        <v>45874</v>
      </c>
      <c r="E48" s="277">
        <v>45875</v>
      </c>
      <c r="F48" s="278" t="s">
        <v>1110</v>
      </c>
      <c r="G48" s="277">
        <f t="shared" ref="G48:G56" si="18">E48+10</f>
        <v>45885</v>
      </c>
      <c r="H48" s="185" t="s">
        <v>1095</v>
      </c>
      <c r="I48" s="277">
        <v>45888</v>
      </c>
      <c r="J48" s="277">
        <f t="shared" si="17"/>
        <v>45889</v>
      </c>
    </row>
    <row r="49" spans="1:10" hidden="1" x14ac:dyDescent="0.25">
      <c r="A49" s="251" t="s">
        <v>1077</v>
      </c>
      <c r="B49" s="273"/>
      <c r="C49" s="273"/>
      <c r="D49" s="44">
        <v>45881</v>
      </c>
      <c r="E49" s="277">
        <v>45882</v>
      </c>
      <c r="F49" s="282" t="s">
        <v>1025</v>
      </c>
      <c r="G49" s="277">
        <f t="shared" si="18"/>
        <v>45892</v>
      </c>
      <c r="H49" s="277">
        <f t="shared" ref="H49:H56" si="19">G49+2</f>
        <v>45894</v>
      </c>
      <c r="I49" s="277">
        <f t="shared" ref="I49:I56" si="20">H49+1</f>
        <v>45895</v>
      </c>
      <c r="J49" s="277">
        <f t="shared" si="17"/>
        <v>45896</v>
      </c>
    </row>
    <row r="50" spans="1:10" hidden="1" x14ac:dyDescent="0.25">
      <c r="A50" s="27" t="s">
        <v>1090</v>
      </c>
      <c r="B50" s="259"/>
      <c r="C50" s="259"/>
      <c r="D50" s="44">
        <v>45888</v>
      </c>
      <c r="E50" s="44">
        <f t="shared" ref="E50:E56" si="21">D50+1</f>
        <v>45889</v>
      </c>
      <c r="F50" s="132" t="s">
        <v>1111</v>
      </c>
      <c r="G50" s="44">
        <f t="shared" si="18"/>
        <v>45899</v>
      </c>
      <c r="H50" s="185" t="s">
        <v>1095</v>
      </c>
      <c r="I50" s="44">
        <v>45902</v>
      </c>
      <c r="J50" s="44">
        <f t="shared" si="17"/>
        <v>45903</v>
      </c>
    </row>
    <row r="51" spans="1:10" hidden="1" x14ac:dyDescent="0.25">
      <c r="A51" s="578" t="s">
        <v>854</v>
      </c>
      <c r="B51" s="578"/>
      <c r="C51" s="578"/>
      <c r="D51" s="578"/>
      <c r="E51" s="578"/>
      <c r="F51" s="578"/>
      <c r="G51" s="578"/>
      <c r="H51" s="578"/>
      <c r="I51" s="578"/>
      <c r="J51" s="578"/>
    </row>
    <row r="52" spans="1:10" hidden="1" x14ac:dyDescent="0.25">
      <c r="A52" s="253" t="s">
        <v>1075</v>
      </c>
      <c r="B52" s="285"/>
      <c r="C52" s="285"/>
      <c r="D52" s="44">
        <v>45902</v>
      </c>
      <c r="E52" s="277">
        <f t="shared" si="21"/>
        <v>45903</v>
      </c>
      <c r="F52" s="286" t="s">
        <v>1112</v>
      </c>
      <c r="G52" s="277">
        <f t="shared" si="18"/>
        <v>45913</v>
      </c>
      <c r="H52" s="277">
        <f t="shared" si="19"/>
        <v>45915</v>
      </c>
      <c r="I52" s="277">
        <f t="shared" si="20"/>
        <v>45916</v>
      </c>
      <c r="J52" s="277">
        <f t="shared" ref="J52:J56" si="22">I52+1</f>
        <v>45917</v>
      </c>
    </row>
    <row r="53" spans="1:10" hidden="1" x14ac:dyDescent="0.25">
      <c r="A53" s="251" t="s">
        <v>1077</v>
      </c>
      <c r="B53" s="285"/>
      <c r="C53" s="285"/>
      <c r="D53" s="44">
        <v>45909</v>
      </c>
      <c r="E53" s="277">
        <f t="shared" si="21"/>
        <v>45910</v>
      </c>
      <c r="F53" s="155" t="s">
        <v>1028</v>
      </c>
      <c r="G53" s="277">
        <f t="shared" si="18"/>
        <v>45920</v>
      </c>
      <c r="H53" s="277">
        <f t="shared" si="19"/>
        <v>45922</v>
      </c>
      <c r="I53" s="277">
        <f t="shared" si="20"/>
        <v>45923</v>
      </c>
      <c r="J53" s="277">
        <f t="shared" si="22"/>
        <v>45924</v>
      </c>
    </row>
    <row r="54" spans="1:10" hidden="1" x14ac:dyDescent="0.25">
      <c r="A54" s="27" t="s">
        <v>1090</v>
      </c>
      <c r="B54" s="285"/>
      <c r="C54" s="285"/>
      <c r="D54" s="44">
        <v>45916</v>
      </c>
      <c r="E54" s="277">
        <f t="shared" si="21"/>
        <v>45917</v>
      </c>
      <c r="F54" s="132" t="s">
        <v>1113</v>
      </c>
      <c r="G54" s="277">
        <f t="shared" si="18"/>
        <v>45927</v>
      </c>
      <c r="H54" s="277">
        <f t="shared" si="19"/>
        <v>45929</v>
      </c>
      <c r="I54" s="277">
        <f t="shared" si="20"/>
        <v>45930</v>
      </c>
      <c r="J54" s="277">
        <f t="shared" si="22"/>
        <v>45931</v>
      </c>
    </row>
    <row r="55" spans="1:10" hidden="1" x14ac:dyDescent="0.25">
      <c r="A55" s="275" t="s">
        <v>1075</v>
      </c>
      <c r="B55" s="285"/>
      <c r="C55" s="285"/>
      <c r="D55" s="258">
        <v>45923</v>
      </c>
      <c r="E55" s="281">
        <f t="shared" si="21"/>
        <v>45924</v>
      </c>
      <c r="F55" s="276" t="s">
        <v>1114</v>
      </c>
      <c r="G55" s="281">
        <f t="shared" si="18"/>
        <v>45934</v>
      </c>
      <c r="H55" s="281">
        <f t="shared" si="19"/>
        <v>45936</v>
      </c>
      <c r="I55" s="281">
        <f t="shared" si="20"/>
        <v>45937</v>
      </c>
      <c r="J55" s="281">
        <f t="shared" si="22"/>
        <v>45938</v>
      </c>
    </row>
    <row r="56" spans="1:10" hidden="1" x14ac:dyDescent="0.25">
      <c r="A56" s="27" t="s">
        <v>1077</v>
      </c>
      <c r="B56" s="259"/>
      <c r="C56" s="259"/>
      <c r="D56" s="44">
        <v>45930</v>
      </c>
      <c r="E56" s="44">
        <f t="shared" si="21"/>
        <v>45931</v>
      </c>
      <c r="F56" s="155" t="s">
        <v>1031</v>
      </c>
      <c r="G56" s="44">
        <f t="shared" si="18"/>
        <v>45941</v>
      </c>
      <c r="H56" s="44">
        <f t="shared" si="19"/>
        <v>45943</v>
      </c>
      <c r="I56" s="44">
        <f t="shared" si="20"/>
        <v>45944</v>
      </c>
      <c r="J56" s="44">
        <f t="shared" si="22"/>
        <v>45945</v>
      </c>
    </row>
    <row r="57" spans="1:10" hidden="1" x14ac:dyDescent="0.25">
      <c r="A57" s="27" t="s">
        <v>1090</v>
      </c>
      <c r="B57" s="259"/>
      <c r="C57" s="259"/>
      <c r="D57" s="277">
        <v>45937</v>
      </c>
      <c r="E57" s="185" t="s">
        <v>167</v>
      </c>
      <c r="F57" s="132" t="s">
        <v>1115</v>
      </c>
      <c r="G57" s="481" t="s">
        <v>282</v>
      </c>
      <c r="H57" s="579"/>
      <c r="I57" s="579"/>
      <c r="J57" s="482"/>
    </row>
    <row r="58" spans="1:10" hidden="1" x14ac:dyDescent="0.25">
      <c r="A58" s="578" t="s">
        <v>854</v>
      </c>
      <c r="B58" s="578"/>
      <c r="C58" s="578"/>
      <c r="D58" s="578"/>
      <c r="E58" s="578"/>
      <c r="F58" s="578"/>
      <c r="G58" s="578"/>
      <c r="H58" s="578"/>
      <c r="I58" s="578"/>
      <c r="J58" s="578"/>
    </row>
    <row r="59" spans="1:10" x14ac:dyDescent="0.25">
      <c r="A59" s="251" t="s">
        <v>1075</v>
      </c>
      <c r="B59" s="285"/>
      <c r="C59" s="285"/>
      <c r="D59" s="44">
        <v>45951</v>
      </c>
      <c r="E59" s="44">
        <f t="shared" ref="E59:J59" si="23">D59+1</f>
        <v>45952</v>
      </c>
      <c r="F59" s="278" t="s">
        <v>1116</v>
      </c>
      <c r="G59" s="44">
        <f>E59+10</f>
        <v>45962</v>
      </c>
      <c r="H59" s="44">
        <f>G59+2</f>
        <v>45964</v>
      </c>
      <c r="I59" s="44">
        <f t="shared" si="23"/>
        <v>45965</v>
      </c>
      <c r="J59" s="44">
        <f t="shared" si="23"/>
        <v>45966</v>
      </c>
    </row>
    <row r="60" spans="1:10" x14ac:dyDescent="0.25">
      <c r="A60" s="251" t="s">
        <v>1077</v>
      </c>
      <c r="B60" s="285"/>
      <c r="C60" s="285"/>
      <c r="D60" s="44">
        <v>45958</v>
      </c>
      <c r="E60" s="44">
        <f>D60+1</f>
        <v>45959</v>
      </c>
      <c r="F60" s="155" t="s">
        <v>1034</v>
      </c>
      <c r="G60" s="44">
        <f>E60+10</f>
        <v>45969</v>
      </c>
      <c r="H60" s="44">
        <f>G60+2</f>
        <v>45971</v>
      </c>
      <c r="I60" s="44">
        <f>H60+1</f>
        <v>45972</v>
      </c>
      <c r="J60" s="44">
        <f>I60+1</f>
        <v>45973</v>
      </c>
    </row>
    <row r="61" spans="1:10" x14ac:dyDescent="0.25">
      <c r="A61" s="25" t="s">
        <v>1117</v>
      </c>
      <c r="B61" s="285"/>
      <c r="C61" s="285"/>
      <c r="D61" s="44">
        <v>45965</v>
      </c>
      <c r="E61" s="44">
        <f>D61+1</f>
        <v>45966</v>
      </c>
      <c r="F61" s="132" t="s">
        <v>1118</v>
      </c>
      <c r="G61" s="44">
        <f>E61+10</f>
        <v>45976</v>
      </c>
      <c r="H61" s="44">
        <f>G61+2</f>
        <v>45978</v>
      </c>
      <c r="I61" s="44">
        <f>H61+1</f>
        <v>45979</v>
      </c>
      <c r="J61" s="44">
        <f>I61+1</f>
        <v>45980</v>
      </c>
    </row>
    <row r="62" spans="1:10" x14ac:dyDescent="0.25">
      <c r="A62" s="251" t="s">
        <v>1075</v>
      </c>
      <c r="B62" s="285"/>
      <c r="C62" s="285"/>
      <c r="D62" s="44">
        <v>45972</v>
      </c>
      <c r="E62" s="44">
        <f t="shared" ref="E62:E68" si="24">D62+1</f>
        <v>45973</v>
      </c>
      <c r="F62" s="132" t="s">
        <v>1119</v>
      </c>
      <c r="G62" s="44">
        <f t="shared" ref="G62:G64" si="25">E62+10</f>
        <v>45983</v>
      </c>
      <c r="H62" s="44">
        <f t="shared" ref="H62:H68" si="26">G62+2</f>
        <v>45985</v>
      </c>
      <c r="I62" s="44">
        <f t="shared" ref="I62:J62" si="27">H62+1</f>
        <v>45986</v>
      </c>
      <c r="J62" s="44">
        <f t="shared" si="27"/>
        <v>45987</v>
      </c>
    </row>
    <row r="63" spans="1:10" x14ac:dyDescent="0.25">
      <c r="A63" s="251" t="s">
        <v>1077</v>
      </c>
      <c r="B63" s="285"/>
      <c r="C63" s="285"/>
      <c r="D63" s="44">
        <v>45979</v>
      </c>
      <c r="E63" s="120" t="s">
        <v>1120</v>
      </c>
      <c r="F63" s="155" t="s">
        <v>1038</v>
      </c>
      <c r="G63" s="44">
        <v>45990</v>
      </c>
      <c r="H63" s="44">
        <f t="shared" si="26"/>
        <v>45992</v>
      </c>
      <c r="I63" s="44">
        <f t="shared" ref="I63:J63" si="28">H63+1</f>
        <v>45993</v>
      </c>
      <c r="J63" s="44">
        <f t="shared" si="28"/>
        <v>45994</v>
      </c>
    </row>
    <row r="64" spans="1:10" x14ac:dyDescent="0.25">
      <c r="A64" s="25" t="s">
        <v>1117</v>
      </c>
      <c r="B64" s="285"/>
      <c r="C64" s="285"/>
      <c r="D64" s="44">
        <v>45986</v>
      </c>
      <c r="E64" s="44">
        <f t="shared" si="24"/>
        <v>45987</v>
      </c>
      <c r="F64" s="132" t="s">
        <v>1121</v>
      </c>
      <c r="G64" s="44">
        <f t="shared" si="25"/>
        <v>45997</v>
      </c>
      <c r="H64" s="44">
        <f t="shared" si="26"/>
        <v>45999</v>
      </c>
      <c r="I64" s="44">
        <f t="shared" ref="I64:J65" si="29">H64+1</f>
        <v>46000</v>
      </c>
      <c r="J64" s="44">
        <f t="shared" si="29"/>
        <v>46001</v>
      </c>
    </row>
    <row r="65" spans="1:21" x14ac:dyDescent="0.25">
      <c r="A65" s="251" t="s">
        <v>1075</v>
      </c>
      <c r="B65" s="285"/>
      <c r="C65" s="285"/>
      <c r="D65" s="44">
        <v>45993</v>
      </c>
      <c r="E65" s="44">
        <f t="shared" si="24"/>
        <v>45994</v>
      </c>
      <c r="F65" s="132" t="s">
        <v>1122</v>
      </c>
      <c r="G65" s="44">
        <f t="shared" ref="G65:G68" si="30">E65+10</f>
        <v>46004</v>
      </c>
      <c r="H65" s="44">
        <f t="shared" si="26"/>
        <v>46006</v>
      </c>
      <c r="I65" s="44">
        <f t="shared" si="29"/>
        <v>46007</v>
      </c>
      <c r="J65" s="44">
        <f t="shared" si="29"/>
        <v>46008</v>
      </c>
    </row>
    <row r="66" spans="1:21" x14ac:dyDescent="0.25">
      <c r="A66" s="251" t="s">
        <v>1077</v>
      </c>
      <c r="B66" s="285"/>
      <c r="C66" s="285"/>
      <c r="D66" s="44">
        <v>46000</v>
      </c>
      <c r="E66" s="44">
        <f t="shared" si="24"/>
        <v>46001</v>
      </c>
      <c r="F66" s="155" t="s">
        <v>1041</v>
      </c>
      <c r="G66" s="44">
        <f t="shared" si="30"/>
        <v>46011</v>
      </c>
      <c r="H66" s="44">
        <f t="shared" si="26"/>
        <v>46013</v>
      </c>
      <c r="I66" s="44">
        <f t="shared" ref="I66:I68" si="31">H66+1</f>
        <v>46014</v>
      </c>
      <c r="J66" s="44">
        <f t="shared" ref="J66:J68" si="32">I66+1</f>
        <v>46015</v>
      </c>
    </row>
    <row r="67" spans="1:21" x14ac:dyDescent="0.25">
      <c r="A67" s="251" t="s">
        <v>1117</v>
      </c>
      <c r="B67" s="285"/>
      <c r="C67" s="285"/>
      <c r="D67" s="44">
        <v>46007</v>
      </c>
      <c r="E67" s="44">
        <f t="shared" si="24"/>
        <v>46008</v>
      </c>
      <c r="F67" s="132" t="s">
        <v>1123</v>
      </c>
      <c r="G67" s="44">
        <f t="shared" si="30"/>
        <v>46018</v>
      </c>
      <c r="H67" s="44">
        <f t="shared" si="26"/>
        <v>46020</v>
      </c>
      <c r="I67" s="44">
        <f t="shared" si="31"/>
        <v>46021</v>
      </c>
      <c r="J67" s="44">
        <f t="shared" si="32"/>
        <v>46022</v>
      </c>
    </row>
    <row r="68" spans="1:21" x14ac:dyDescent="0.25">
      <c r="A68" s="251" t="s">
        <v>1075</v>
      </c>
      <c r="B68" s="285"/>
      <c r="C68" s="285"/>
      <c r="D68" s="44">
        <f>D67+7</f>
        <v>46014</v>
      </c>
      <c r="E68" s="44">
        <f t="shared" si="24"/>
        <v>46015</v>
      </c>
      <c r="F68" s="132" t="s">
        <v>1124</v>
      </c>
      <c r="G68" s="44">
        <f t="shared" si="30"/>
        <v>46025</v>
      </c>
      <c r="H68" s="44">
        <f t="shared" si="26"/>
        <v>46027</v>
      </c>
      <c r="I68" s="44">
        <f t="shared" si="31"/>
        <v>46028</v>
      </c>
      <c r="J68" s="44">
        <f t="shared" si="32"/>
        <v>46029</v>
      </c>
    </row>
    <row r="69" spans="1:21" x14ac:dyDescent="0.25">
      <c r="A69" s="287"/>
      <c r="B69" s="287"/>
      <c r="C69" s="287"/>
      <c r="D69" s="287"/>
      <c r="E69" s="287"/>
      <c r="F69" s="287"/>
    </row>
    <row r="70" spans="1:21" ht="16.399999999999999" customHeight="1" x14ac:dyDescent="0.4">
      <c r="A70" s="30" t="s">
        <v>234</v>
      </c>
      <c r="B70" s="465" t="s">
        <v>1125</v>
      </c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6"/>
      <c r="N70" s="6"/>
      <c r="O70" s="6"/>
      <c r="P70" s="6"/>
      <c r="Q70" s="6"/>
      <c r="R70" s="6"/>
      <c r="S70" s="6"/>
    </row>
    <row r="71" spans="1:21" ht="16.399999999999999" customHeight="1" x14ac:dyDescent="0.4">
      <c r="A71" s="229" t="s">
        <v>537</v>
      </c>
      <c r="B71" s="554" t="s">
        <v>1126</v>
      </c>
      <c r="C71" s="554"/>
      <c r="D71" s="554"/>
      <c r="E71" s="554"/>
      <c r="F71" s="554"/>
      <c r="G71" s="554"/>
      <c r="H71" s="554"/>
      <c r="I71" s="554"/>
      <c r="J71" s="554"/>
      <c r="K71" s="554"/>
      <c r="L71" s="554"/>
      <c r="M71" s="6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25">
      <c r="A72" s="31" t="s">
        <v>535</v>
      </c>
      <c r="B72" s="460" t="s">
        <v>993</v>
      </c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6"/>
      <c r="N72" s="6"/>
      <c r="O72" s="6"/>
      <c r="P72" s="6"/>
      <c r="Q72" s="6"/>
      <c r="R72" s="6"/>
      <c r="S72" s="6"/>
      <c r="T72" s="6"/>
      <c r="U72" s="6"/>
    </row>
    <row r="73" spans="1:21" ht="16" x14ac:dyDescent="0.4">
      <c r="A73" s="32" t="s">
        <v>784</v>
      </c>
      <c r="B73" s="572" t="s">
        <v>1127</v>
      </c>
      <c r="C73" s="573"/>
      <c r="D73" s="573"/>
      <c r="E73" s="573"/>
      <c r="F73" s="573"/>
      <c r="G73" s="573"/>
      <c r="H73" s="573"/>
      <c r="I73" s="573"/>
      <c r="J73" s="573"/>
      <c r="K73" s="573"/>
      <c r="L73" s="574"/>
      <c r="M73" s="6"/>
      <c r="N73" s="6"/>
      <c r="O73" s="6"/>
      <c r="P73" s="6"/>
      <c r="Q73" s="6"/>
      <c r="R73" s="6"/>
      <c r="S73" s="6"/>
    </row>
    <row r="74" spans="1:21" ht="16" x14ac:dyDescent="0.4">
      <c r="A74" s="32" t="s">
        <v>784</v>
      </c>
      <c r="B74" s="575" t="s">
        <v>1128</v>
      </c>
      <c r="C74" s="576"/>
      <c r="D74" s="576"/>
      <c r="E74" s="576"/>
      <c r="F74" s="576"/>
      <c r="G74" s="576"/>
      <c r="H74" s="576"/>
      <c r="I74" s="576"/>
      <c r="J74" s="576"/>
      <c r="K74" s="576"/>
      <c r="L74" s="577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72:L72"/>
    <mergeCell ref="B73:L73"/>
    <mergeCell ref="B74:L74"/>
    <mergeCell ref="A51:J51"/>
    <mergeCell ref="G57:J57"/>
    <mergeCell ref="A58:J58"/>
    <mergeCell ref="B70:L70"/>
    <mergeCell ref="B71:L71"/>
  </mergeCells>
  <phoneticPr fontId="8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1"/>
  <sheetViews>
    <sheetView topLeftCell="A2" workbookViewId="0">
      <selection activeCell="A54" sqref="A54:XFD54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1"/>
      <c r="Q1" s="1"/>
      <c r="R1" s="1"/>
      <c r="S1" s="1"/>
      <c r="T1" s="1"/>
      <c r="U1" s="1"/>
    </row>
    <row r="2" spans="1:21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3"/>
      <c r="Q2" s="3"/>
      <c r="R2" s="3"/>
      <c r="S2" s="3"/>
      <c r="T2" s="3"/>
      <c r="U2" s="3"/>
    </row>
    <row r="3" spans="1:21" ht="15.5" x14ac:dyDescent="0.25">
      <c r="A3" s="509" t="s">
        <v>1129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6"/>
      <c r="O3" s="6"/>
      <c r="P3" s="7"/>
      <c r="Q3" s="7"/>
    </row>
    <row r="4" spans="1:21" ht="15.5" x14ac:dyDescent="0.25">
      <c r="A4" s="8" t="s">
        <v>790</v>
      </c>
      <c r="B4" s="8" t="s">
        <v>791</v>
      </c>
      <c r="C4" s="545" t="s">
        <v>1130</v>
      </c>
      <c r="D4" s="591"/>
      <c r="E4" s="547" t="s">
        <v>1131</v>
      </c>
      <c r="F4" s="548"/>
      <c r="G4" s="8" t="s">
        <v>791</v>
      </c>
      <c r="H4" s="545" t="s">
        <v>1132</v>
      </c>
      <c r="I4" s="546"/>
      <c r="J4" s="545" t="s">
        <v>1133</v>
      </c>
      <c r="K4" s="546"/>
      <c r="L4" s="548" t="s">
        <v>1134</v>
      </c>
      <c r="M4" s="548"/>
      <c r="N4" s="6"/>
      <c r="O4" s="6"/>
    </row>
    <row r="5" spans="1:21" ht="15.5" x14ac:dyDescent="0.25">
      <c r="A5" s="10" t="s">
        <v>13</v>
      </c>
      <c r="B5" s="10" t="s">
        <v>14</v>
      </c>
      <c r="C5" s="439" t="s">
        <v>317</v>
      </c>
      <c r="D5" s="435"/>
      <c r="E5" s="422" t="s">
        <v>318</v>
      </c>
      <c r="F5" s="422"/>
      <c r="G5" s="10" t="s">
        <v>14</v>
      </c>
      <c r="H5" s="439" t="s">
        <v>1135</v>
      </c>
      <c r="I5" s="527"/>
      <c r="J5" s="439" t="s">
        <v>1136</v>
      </c>
      <c r="K5" s="527"/>
      <c r="L5" s="422" t="s">
        <v>317</v>
      </c>
      <c r="M5" s="422"/>
      <c r="N5" s="6"/>
      <c r="O5" s="6"/>
    </row>
    <row r="6" spans="1:21" ht="15.5" x14ac:dyDescent="0.25">
      <c r="A6" s="10" t="s">
        <v>1137</v>
      </c>
      <c r="B6" s="55"/>
      <c r="C6" s="542" t="s">
        <v>1138</v>
      </c>
      <c r="D6" s="590"/>
      <c r="E6" s="542" t="s">
        <v>1139</v>
      </c>
      <c r="F6" s="590"/>
      <c r="G6" s="55"/>
      <c r="H6" s="542" t="s">
        <v>1140</v>
      </c>
      <c r="I6" s="543"/>
      <c r="J6" s="542" t="s">
        <v>1141</v>
      </c>
      <c r="K6" s="543"/>
      <c r="L6" s="544" t="s">
        <v>1138</v>
      </c>
      <c r="M6" s="544"/>
      <c r="N6" s="6"/>
      <c r="O6" s="6"/>
    </row>
    <row r="7" spans="1:21" ht="15.5" hidden="1" x14ac:dyDescent="0.25">
      <c r="A7" s="27" t="s">
        <v>1142</v>
      </c>
      <c r="B7" s="36" t="s">
        <v>1143</v>
      </c>
      <c r="C7" s="41">
        <v>45604</v>
      </c>
      <c r="D7" s="40">
        <f t="shared" ref="D7:D19" si="0">C7+1</f>
        <v>45605</v>
      </c>
      <c r="E7" s="24" t="s">
        <v>40</v>
      </c>
      <c r="F7" s="24" t="s">
        <v>40</v>
      </c>
      <c r="G7" s="36" t="s">
        <v>1144</v>
      </c>
      <c r="H7" s="22">
        <v>45618</v>
      </c>
      <c r="I7" s="40">
        <f t="shared" ref="I7:I19" si="1">H7+2</f>
        <v>45620</v>
      </c>
      <c r="J7" s="40">
        <f t="shared" ref="J7:J19" si="2">I7+2</f>
        <v>45622</v>
      </c>
      <c r="K7" s="40">
        <f t="shared" ref="K7:K19" si="3">J7</f>
        <v>45622</v>
      </c>
      <c r="L7" s="40">
        <f t="shared" ref="L7:L19" si="4">K7+10</f>
        <v>45632</v>
      </c>
      <c r="M7" s="40">
        <f t="shared" ref="M7:M19" si="5">L7+1</f>
        <v>45633</v>
      </c>
      <c r="N7" s="6"/>
      <c r="O7" s="6"/>
    </row>
    <row r="8" spans="1:21" ht="15.5" hidden="1" x14ac:dyDescent="0.25">
      <c r="A8" s="27" t="s">
        <v>1145</v>
      </c>
      <c r="B8" s="77" t="s">
        <v>1146</v>
      </c>
      <c r="C8" s="22">
        <v>45611</v>
      </c>
      <c r="D8" s="37">
        <f t="shared" si="0"/>
        <v>45612</v>
      </c>
      <c r="E8" s="37">
        <f t="shared" ref="E8:E19" si="6">D8+2</f>
        <v>45614</v>
      </c>
      <c r="F8" s="37">
        <f t="shared" ref="F8:F19" si="7">E8</f>
        <v>45614</v>
      </c>
      <c r="G8" s="77" t="s">
        <v>1147</v>
      </c>
      <c r="H8" s="37">
        <f t="shared" ref="H8:H19" si="8">F8+11</f>
        <v>45625</v>
      </c>
      <c r="I8" s="37">
        <f t="shared" si="1"/>
        <v>45627</v>
      </c>
      <c r="J8" s="37">
        <f t="shared" si="2"/>
        <v>45629</v>
      </c>
      <c r="K8" s="37">
        <f t="shared" si="3"/>
        <v>45629</v>
      </c>
      <c r="L8" s="37">
        <f t="shared" si="4"/>
        <v>45639</v>
      </c>
      <c r="M8" s="37">
        <f t="shared" si="5"/>
        <v>45640</v>
      </c>
      <c r="N8" s="6"/>
      <c r="O8" s="6"/>
    </row>
    <row r="9" spans="1:21" ht="15.5" hidden="1" x14ac:dyDescent="0.25">
      <c r="A9" s="27" t="s">
        <v>1148</v>
      </c>
      <c r="B9" s="36" t="s">
        <v>1149</v>
      </c>
      <c r="C9" s="22">
        <v>45618</v>
      </c>
      <c r="D9" s="37">
        <f t="shared" si="0"/>
        <v>45619</v>
      </c>
      <c r="E9" s="37">
        <f t="shared" si="6"/>
        <v>45621</v>
      </c>
      <c r="F9" s="37">
        <f t="shared" si="7"/>
        <v>45621</v>
      </c>
      <c r="G9" s="36" t="s">
        <v>1150</v>
      </c>
      <c r="H9" s="37">
        <f t="shared" si="8"/>
        <v>45632</v>
      </c>
      <c r="I9" s="37">
        <f t="shared" si="1"/>
        <v>45634</v>
      </c>
      <c r="J9" s="37">
        <f t="shared" si="2"/>
        <v>45636</v>
      </c>
      <c r="K9" s="37">
        <f t="shared" si="3"/>
        <v>45636</v>
      </c>
      <c r="L9" s="37">
        <f t="shared" si="4"/>
        <v>45646</v>
      </c>
      <c r="M9" s="37">
        <f t="shared" si="5"/>
        <v>45647</v>
      </c>
      <c r="N9" s="6"/>
      <c r="O9" s="6"/>
    </row>
    <row r="10" spans="1:21" ht="15.5" hidden="1" x14ac:dyDescent="0.25">
      <c r="A10" s="27" t="s">
        <v>1151</v>
      </c>
      <c r="B10" s="77" t="s">
        <v>1152</v>
      </c>
      <c r="C10" s="22">
        <v>45625</v>
      </c>
      <c r="D10" s="37">
        <f t="shared" si="0"/>
        <v>45626</v>
      </c>
      <c r="E10" s="37">
        <f t="shared" si="6"/>
        <v>45628</v>
      </c>
      <c r="F10" s="37">
        <f t="shared" si="7"/>
        <v>45628</v>
      </c>
      <c r="G10" s="77" t="s">
        <v>1153</v>
      </c>
      <c r="H10" s="37">
        <f t="shared" si="8"/>
        <v>45639</v>
      </c>
      <c r="I10" s="37">
        <f t="shared" si="1"/>
        <v>45641</v>
      </c>
      <c r="J10" s="37">
        <f t="shared" si="2"/>
        <v>45643</v>
      </c>
      <c r="K10" s="37">
        <f t="shared" si="3"/>
        <v>45643</v>
      </c>
      <c r="L10" s="37">
        <f t="shared" si="4"/>
        <v>45653</v>
      </c>
      <c r="M10" s="37">
        <f t="shared" si="5"/>
        <v>45654</v>
      </c>
      <c r="N10" s="6"/>
      <c r="O10" s="6"/>
    </row>
    <row r="11" spans="1:21" ht="15.5" hidden="1" x14ac:dyDescent="0.25">
      <c r="A11" s="27" t="s">
        <v>1142</v>
      </c>
      <c r="B11" s="42" t="s">
        <v>1154</v>
      </c>
      <c r="C11" s="44">
        <v>45632</v>
      </c>
      <c r="D11" s="43">
        <f t="shared" si="0"/>
        <v>45633</v>
      </c>
      <c r="E11" s="43">
        <f t="shared" si="6"/>
        <v>45635</v>
      </c>
      <c r="F11" s="43">
        <f t="shared" si="7"/>
        <v>45635</v>
      </c>
      <c r="G11" s="42" t="s">
        <v>1155</v>
      </c>
      <c r="H11" s="43">
        <f t="shared" si="8"/>
        <v>45646</v>
      </c>
      <c r="I11" s="43">
        <f t="shared" si="1"/>
        <v>45648</v>
      </c>
      <c r="J11" s="43">
        <f t="shared" si="2"/>
        <v>45650</v>
      </c>
      <c r="K11" s="43">
        <f t="shared" si="3"/>
        <v>45650</v>
      </c>
      <c r="L11" s="43">
        <f t="shared" si="4"/>
        <v>45660</v>
      </c>
      <c r="M11" s="43">
        <f t="shared" si="5"/>
        <v>45661</v>
      </c>
      <c r="N11" s="6"/>
      <c r="O11" s="6"/>
    </row>
    <row r="12" spans="1:21" ht="15.5" hidden="1" x14ac:dyDescent="0.25">
      <c r="A12" s="27" t="s">
        <v>1145</v>
      </c>
      <c r="B12" s="77" t="s">
        <v>1156</v>
      </c>
      <c r="C12" s="22">
        <v>45639</v>
      </c>
      <c r="D12" s="37">
        <f t="shared" si="0"/>
        <v>45640</v>
      </c>
      <c r="E12" s="37">
        <f t="shared" si="6"/>
        <v>45642</v>
      </c>
      <c r="F12" s="37">
        <f t="shared" si="7"/>
        <v>45642</v>
      </c>
      <c r="G12" s="77" t="s">
        <v>1157</v>
      </c>
      <c r="H12" s="37">
        <f t="shared" si="8"/>
        <v>45653</v>
      </c>
      <c r="I12" s="37">
        <f t="shared" si="1"/>
        <v>45655</v>
      </c>
      <c r="J12" s="37">
        <f t="shared" si="2"/>
        <v>45657</v>
      </c>
      <c r="K12" s="37">
        <f t="shared" si="3"/>
        <v>45657</v>
      </c>
      <c r="L12" s="37">
        <f t="shared" si="4"/>
        <v>45667</v>
      </c>
      <c r="M12" s="37">
        <f t="shared" si="5"/>
        <v>45668</v>
      </c>
      <c r="N12" s="6"/>
      <c r="O12" s="6"/>
    </row>
    <row r="13" spans="1:21" ht="15.5" hidden="1" x14ac:dyDescent="0.25">
      <c r="A13" s="27" t="s">
        <v>1148</v>
      </c>
      <c r="B13" s="36" t="s">
        <v>1158</v>
      </c>
      <c r="C13" s="22">
        <v>45646</v>
      </c>
      <c r="D13" s="37">
        <f t="shared" si="0"/>
        <v>45647</v>
      </c>
      <c r="E13" s="24" t="s">
        <v>40</v>
      </c>
      <c r="F13" s="24" t="s">
        <v>40</v>
      </c>
      <c r="G13" s="36" t="s">
        <v>1159</v>
      </c>
      <c r="H13" s="22">
        <v>45660</v>
      </c>
      <c r="I13" s="37">
        <f t="shared" si="1"/>
        <v>45662</v>
      </c>
      <c r="J13" s="37">
        <f t="shared" si="2"/>
        <v>45664</v>
      </c>
      <c r="K13" s="37">
        <f t="shared" si="3"/>
        <v>45664</v>
      </c>
      <c r="L13" s="37">
        <f t="shared" si="4"/>
        <v>45674</v>
      </c>
      <c r="M13" s="37">
        <f t="shared" si="5"/>
        <v>45675</v>
      </c>
      <c r="N13" s="6"/>
      <c r="O13" s="6"/>
    </row>
    <row r="14" spans="1:21" ht="15.5" hidden="1" x14ac:dyDescent="0.25">
      <c r="A14" s="27" t="s">
        <v>1151</v>
      </c>
      <c r="B14" s="77" t="s">
        <v>1160</v>
      </c>
      <c r="C14" s="22">
        <v>45653</v>
      </c>
      <c r="D14" s="37">
        <f t="shared" si="0"/>
        <v>45654</v>
      </c>
      <c r="E14" s="37">
        <f t="shared" si="6"/>
        <v>45656</v>
      </c>
      <c r="F14" s="37">
        <f t="shared" si="7"/>
        <v>45656</v>
      </c>
      <c r="G14" s="77" t="s">
        <v>1161</v>
      </c>
      <c r="H14" s="37">
        <f t="shared" si="8"/>
        <v>45667</v>
      </c>
      <c r="I14" s="37">
        <f t="shared" si="1"/>
        <v>45669</v>
      </c>
      <c r="J14" s="37">
        <f t="shared" si="2"/>
        <v>45671</v>
      </c>
      <c r="K14" s="37">
        <f t="shared" si="3"/>
        <v>45671</v>
      </c>
      <c r="L14" s="37">
        <f t="shared" si="4"/>
        <v>45681</v>
      </c>
      <c r="M14" s="37">
        <f t="shared" si="5"/>
        <v>45682</v>
      </c>
      <c r="N14" s="6"/>
      <c r="O14" s="6"/>
    </row>
    <row r="15" spans="1:21" ht="15.5" hidden="1" x14ac:dyDescent="0.25">
      <c r="A15" s="27" t="s">
        <v>1142</v>
      </c>
      <c r="B15" s="42" t="s">
        <v>1162</v>
      </c>
      <c r="C15" s="22">
        <v>45660</v>
      </c>
      <c r="D15" s="37">
        <f t="shared" si="0"/>
        <v>45661</v>
      </c>
      <c r="E15" s="24" t="s">
        <v>40</v>
      </c>
      <c r="F15" s="24" t="s">
        <v>40</v>
      </c>
      <c r="G15" s="42" t="s">
        <v>1163</v>
      </c>
      <c r="H15" s="22">
        <v>45674</v>
      </c>
      <c r="I15" s="37">
        <f t="shared" si="1"/>
        <v>45676</v>
      </c>
      <c r="J15" s="37">
        <f t="shared" si="2"/>
        <v>45678</v>
      </c>
      <c r="K15" s="37">
        <f t="shared" si="3"/>
        <v>45678</v>
      </c>
      <c r="L15" s="37">
        <f t="shared" si="4"/>
        <v>45688</v>
      </c>
      <c r="M15" s="37">
        <f t="shared" si="5"/>
        <v>45689</v>
      </c>
      <c r="N15" s="6"/>
      <c r="O15" s="6"/>
    </row>
    <row r="16" spans="1:21" ht="15.5" hidden="1" x14ac:dyDescent="0.25">
      <c r="A16" s="27" t="s">
        <v>1145</v>
      </c>
      <c r="B16" s="77" t="s">
        <v>1164</v>
      </c>
      <c r="C16" s="22">
        <v>45667</v>
      </c>
      <c r="D16" s="37">
        <f t="shared" si="0"/>
        <v>45668</v>
      </c>
      <c r="E16" s="37">
        <f t="shared" si="6"/>
        <v>45670</v>
      </c>
      <c r="F16" s="37">
        <f t="shared" si="7"/>
        <v>45670</v>
      </c>
      <c r="G16" s="77" t="s">
        <v>1165</v>
      </c>
      <c r="H16" s="37">
        <f t="shared" si="8"/>
        <v>45681</v>
      </c>
      <c r="I16" s="37">
        <f t="shared" si="1"/>
        <v>45683</v>
      </c>
      <c r="J16" s="37">
        <f t="shared" si="2"/>
        <v>45685</v>
      </c>
      <c r="K16" s="37">
        <f t="shared" si="3"/>
        <v>45685</v>
      </c>
      <c r="L16" s="37">
        <f t="shared" si="4"/>
        <v>45695</v>
      </c>
      <c r="M16" s="37">
        <f t="shared" si="5"/>
        <v>45696</v>
      </c>
      <c r="N16" s="6"/>
      <c r="O16" s="6"/>
    </row>
    <row r="17" spans="1:15" ht="15.5" hidden="1" x14ac:dyDescent="0.25">
      <c r="A17" s="27" t="s">
        <v>1148</v>
      </c>
      <c r="B17" s="36" t="s">
        <v>1166</v>
      </c>
      <c r="C17" s="22">
        <v>45674</v>
      </c>
      <c r="D17" s="37">
        <f t="shared" si="0"/>
        <v>45675</v>
      </c>
      <c r="E17" s="37">
        <f t="shared" si="6"/>
        <v>45677</v>
      </c>
      <c r="F17" s="37">
        <f t="shared" si="7"/>
        <v>45677</v>
      </c>
      <c r="G17" s="36" t="s">
        <v>1167</v>
      </c>
      <c r="H17" s="37">
        <f t="shared" si="8"/>
        <v>45688</v>
      </c>
      <c r="I17" s="37">
        <f t="shared" si="1"/>
        <v>45690</v>
      </c>
      <c r="J17" s="37">
        <f t="shared" si="2"/>
        <v>45692</v>
      </c>
      <c r="K17" s="37">
        <f t="shared" si="3"/>
        <v>45692</v>
      </c>
      <c r="L17" s="37">
        <f t="shared" si="4"/>
        <v>45702</v>
      </c>
      <c r="M17" s="37">
        <f t="shared" si="5"/>
        <v>45703</v>
      </c>
      <c r="N17" s="6"/>
      <c r="O17" s="6"/>
    </row>
    <row r="18" spans="1:15" ht="15.5" hidden="1" x14ac:dyDescent="0.25">
      <c r="A18" s="27" t="s">
        <v>1151</v>
      </c>
      <c r="B18" s="77" t="s">
        <v>1168</v>
      </c>
      <c r="C18" s="22">
        <v>45681</v>
      </c>
      <c r="D18" s="37">
        <f t="shared" si="0"/>
        <v>45682</v>
      </c>
      <c r="E18" s="37">
        <f t="shared" si="6"/>
        <v>45684</v>
      </c>
      <c r="F18" s="37">
        <f t="shared" si="7"/>
        <v>45684</v>
      </c>
      <c r="G18" s="77" t="s">
        <v>1169</v>
      </c>
      <c r="H18" s="37">
        <f t="shared" si="8"/>
        <v>45695</v>
      </c>
      <c r="I18" s="37">
        <f t="shared" si="1"/>
        <v>45697</v>
      </c>
      <c r="J18" s="37">
        <f t="shared" si="2"/>
        <v>45699</v>
      </c>
      <c r="K18" s="37">
        <f t="shared" si="3"/>
        <v>45699</v>
      </c>
      <c r="L18" s="37">
        <f t="shared" si="4"/>
        <v>45709</v>
      </c>
      <c r="M18" s="37">
        <f t="shared" si="5"/>
        <v>45710</v>
      </c>
      <c r="N18" s="6"/>
      <c r="O18" s="6"/>
    </row>
    <row r="19" spans="1:15" ht="15.5" hidden="1" x14ac:dyDescent="0.25">
      <c r="A19" s="27" t="s">
        <v>1142</v>
      </c>
      <c r="B19" s="42" t="s">
        <v>1170</v>
      </c>
      <c r="C19" s="44">
        <v>45688</v>
      </c>
      <c r="D19" s="43">
        <f t="shared" si="0"/>
        <v>45689</v>
      </c>
      <c r="E19" s="43">
        <f t="shared" si="6"/>
        <v>45691</v>
      </c>
      <c r="F19" s="43">
        <f t="shared" si="7"/>
        <v>45691</v>
      </c>
      <c r="G19" s="42" t="s">
        <v>1171</v>
      </c>
      <c r="H19" s="43">
        <f t="shared" si="8"/>
        <v>45702</v>
      </c>
      <c r="I19" s="43">
        <f t="shared" si="1"/>
        <v>45704</v>
      </c>
      <c r="J19" s="43">
        <f t="shared" si="2"/>
        <v>45706</v>
      </c>
      <c r="K19" s="43">
        <f t="shared" si="3"/>
        <v>45706</v>
      </c>
      <c r="L19" s="43">
        <f t="shared" si="4"/>
        <v>45716</v>
      </c>
      <c r="M19" s="43">
        <f t="shared" si="5"/>
        <v>45717</v>
      </c>
      <c r="N19" s="6"/>
      <c r="O19" s="6"/>
    </row>
    <row r="20" spans="1:15" ht="15.5" hidden="1" x14ac:dyDescent="0.25">
      <c r="A20" s="557" t="s">
        <v>394</v>
      </c>
      <c r="B20" s="558"/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9"/>
      <c r="N20" s="6"/>
      <c r="O20" s="6"/>
    </row>
    <row r="21" spans="1:15" ht="15.5" hidden="1" x14ac:dyDescent="0.25">
      <c r="A21" s="27" t="s">
        <v>1145</v>
      </c>
      <c r="B21" s="77" t="s">
        <v>1172</v>
      </c>
      <c r="C21" s="22">
        <v>45702</v>
      </c>
      <c r="D21" s="37">
        <f t="shared" ref="D21:D31" si="9">C21+1</f>
        <v>45703</v>
      </c>
      <c r="E21" s="37">
        <f t="shared" ref="E21:E34" si="10">D21+2</f>
        <v>45705</v>
      </c>
      <c r="F21" s="37">
        <f t="shared" ref="F21:F34" si="11">E21</f>
        <v>45705</v>
      </c>
      <c r="G21" s="77" t="s">
        <v>1173</v>
      </c>
      <c r="H21" s="37">
        <f t="shared" ref="H21:H34" si="12">F21+11</f>
        <v>45716</v>
      </c>
      <c r="I21" s="37">
        <f t="shared" ref="I21:I34" si="13">H21+2</f>
        <v>45718</v>
      </c>
      <c r="J21" s="37">
        <f t="shared" ref="J21:J34" si="14">I21+2</f>
        <v>45720</v>
      </c>
      <c r="K21" s="37">
        <f t="shared" ref="K21:K34" si="15">J21</f>
        <v>45720</v>
      </c>
      <c r="L21" s="37">
        <f t="shared" ref="L21:L34" si="16">K21+10</f>
        <v>45730</v>
      </c>
      <c r="M21" s="37">
        <f t="shared" ref="M21:M34" si="17">L21+1</f>
        <v>45731</v>
      </c>
      <c r="N21" s="6"/>
      <c r="O21" s="6"/>
    </row>
    <row r="22" spans="1:15" ht="15.5" hidden="1" x14ac:dyDescent="0.25">
      <c r="A22" s="27" t="s">
        <v>1148</v>
      </c>
      <c r="B22" s="36" t="s">
        <v>1174</v>
      </c>
      <c r="C22" s="22">
        <v>45709</v>
      </c>
      <c r="D22" s="37">
        <f t="shared" si="9"/>
        <v>45710</v>
      </c>
      <c r="E22" s="37">
        <f t="shared" si="10"/>
        <v>45712</v>
      </c>
      <c r="F22" s="37">
        <f t="shared" si="11"/>
        <v>45712</v>
      </c>
      <c r="G22" s="36" t="s">
        <v>1175</v>
      </c>
      <c r="H22" s="37">
        <f t="shared" si="12"/>
        <v>45723</v>
      </c>
      <c r="I22" s="37">
        <f t="shared" si="13"/>
        <v>45725</v>
      </c>
      <c r="J22" s="37">
        <f t="shared" si="14"/>
        <v>45727</v>
      </c>
      <c r="K22" s="37">
        <f t="shared" si="15"/>
        <v>45727</v>
      </c>
      <c r="L22" s="37">
        <f t="shared" si="16"/>
        <v>45737</v>
      </c>
      <c r="M22" s="37">
        <f t="shared" si="17"/>
        <v>45738</v>
      </c>
      <c r="N22" s="6"/>
      <c r="O22" s="6"/>
    </row>
    <row r="23" spans="1:15" ht="15.5" hidden="1" x14ac:dyDescent="0.25">
      <c r="A23" s="27" t="s">
        <v>1151</v>
      </c>
      <c r="B23" s="77" t="s">
        <v>1176</v>
      </c>
      <c r="C23" s="22">
        <v>45716</v>
      </c>
      <c r="D23" s="37">
        <f t="shared" si="9"/>
        <v>45717</v>
      </c>
      <c r="E23" s="37">
        <f t="shared" si="10"/>
        <v>45719</v>
      </c>
      <c r="F23" s="37">
        <f t="shared" si="11"/>
        <v>45719</v>
      </c>
      <c r="G23" s="77" t="s">
        <v>1177</v>
      </c>
      <c r="H23" s="37">
        <f t="shared" si="12"/>
        <v>45730</v>
      </c>
      <c r="I23" s="37">
        <f t="shared" si="13"/>
        <v>45732</v>
      </c>
      <c r="J23" s="37">
        <f t="shared" si="14"/>
        <v>45734</v>
      </c>
      <c r="K23" s="37">
        <f t="shared" si="15"/>
        <v>45734</v>
      </c>
      <c r="L23" s="37">
        <f t="shared" si="16"/>
        <v>45744</v>
      </c>
      <c r="M23" s="37">
        <f t="shared" si="17"/>
        <v>45745</v>
      </c>
      <c r="N23" s="6"/>
      <c r="O23" s="6"/>
    </row>
    <row r="24" spans="1:15" ht="15.5" hidden="1" x14ac:dyDescent="0.25">
      <c r="A24" s="27" t="s">
        <v>1142</v>
      </c>
      <c r="B24" s="42" t="s">
        <v>1178</v>
      </c>
      <c r="C24" s="22">
        <v>45723</v>
      </c>
      <c r="D24" s="37">
        <f t="shared" si="9"/>
        <v>45724</v>
      </c>
      <c r="E24" s="37">
        <f t="shared" si="10"/>
        <v>45726</v>
      </c>
      <c r="F24" s="37">
        <f t="shared" si="11"/>
        <v>45726</v>
      </c>
      <c r="G24" s="42" t="s">
        <v>1179</v>
      </c>
      <c r="H24" s="37">
        <f t="shared" si="12"/>
        <v>45737</v>
      </c>
      <c r="I24" s="37">
        <f t="shared" si="13"/>
        <v>45739</v>
      </c>
      <c r="J24" s="37">
        <f t="shared" si="14"/>
        <v>45741</v>
      </c>
      <c r="K24" s="37">
        <f t="shared" si="15"/>
        <v>45741</v>
      </c>
      <c r="L24" s="37">
        <f t="shared" si="16"/>
        <v>45751</v>
      </c>
      <c r="M24" s="37">
        <f t="shared" si="17"/>
        <v>45752</v>
      </c>
      <c r="N24" s="6"/>
      <c r="O24" s="6"/>
    </row>
    <row r="25" spans="1:15" ht="15.5" hidden="1" x14ac:dyDescent="0.25">
      <c r="A25" s="27" t="s">
        <v>1145</v>
      </c>
      <c r="B25" s="77" t="s">
        <v>1180</v>
      </c>
      <c r="C25" s="22">
        <v>45730</v>
      </c>
      <c r="D25" s="37">
        <f t="shared" si="9"/>
        <v>45731</v>
      </c>
      <c r="E25" s="37">
        <f t="shared" si="10"/>
        <v>45733</v>
      </c>
      <c r="F25" s="37">
        <f t="shared" si="11"/>
        <v>45733</v>
      </c>
      <c r="G25" s="77" t="s">
        <v>1181</v>
      </c>
      <c r="H25" s="37">
        <f t="shared" si="12"/>
        <v>45744</v>
      </c>
      <c r="I25" s="37">
        <f t="shared" si="13"/>
        <v>45746</v>
      </c>
      <c r="J25" s="37">
        <f t="shared" si="14"/>
        <v>45748</v>
      </c>
      <c r="K25" s="37">
        <f t="shared" si="15"/>
        <v>45748</v>
      </c>
      <c r="L25" s="37">
        <f t="shared" si="16"/>
        <v>45758</v>
      </c>
      <c r="M25" s="37">
        <f t="shared" si="17"/>
        <v>45759</v>
      </c>
      <c r="N25" s="6"/>
      <c r="O25" s="6"/>
    </row>
    <row r="26" spans="1:15" ht="15.5" hidden="1" x14ac:dyDescent="0.25">
      <c r="A26" s="27" t="s">
        <v>1148</v>
      </c>
      <c r="B26" s="36" t="s">
        <v>1182</v>
      </c>
      <c r="C26" s="22">
        <v>45737</v>
      </c>
      <c r="D26" s="37">
        <f t="shared" si="9"/>
        <v>45738</v>
      </c>
      <c r="E26" s="37">
        <f t="shared" si="10"/>
        <v>45740</v>
      </c>
      <c r="F26" s="37">
        <f t="shared" si="11"/>
        <v>45740</v>
      </c>
      <c r="G26" s="36" t="s">
        <v>1183</v>
      </c>
      <c r="H26" s="37">
        <f t="shared" si="12"/>
        <v>45751</v>
      </c>
      <c r="I26" s="37">
        <f t="shared" si="13"/>
        <v>45753</v>
      </c>
      <c r="J26" s="37">
        <f t="shared" si="14"/>
        <v>45755</v>
      </c>
      <c r="K26" s="37">
        <f t="shared" si="15"/>
        <v>45755</v>
      </c>
      <c r="L26" s="37">
        <f t="shared" si="16"/>
        <v>45765</v>
      </c>
      <c r="M26" s="37">
        <f t="shared" si="17"/>
        <v>45766</v>
      </c>
      <c r="N26" s="6"/>
      <c r="O26" s="6"/>
    </row>
    <row r="27" spans="1:15" ht="15.5" hidden="1" x14ac:dyDescent="0.25">
      <c r="A27" s="27" t="s">
        <v>1151</v>
      </c>
      <c r="B27" s="77" t="s">
        <v>1184</v>
      </c>
      <c r="C27" s="22">
        <v>45744</v>
      </c>
      <c r="D27" s="37">
        <f t="shared" si="9"/>
        <v>45745</v>
      </c>
      <c r="E27" s="37">
        <f t="shared" si="10"/>
        <v>45747</v>
      </c>
      <c r="F27" s="37">
        <f t="shared" si="11"/>
        <v>45747</v>
      </c>
      <c r="G27" s="77" t="s">
        <v>1185</v>
      </c>
      <c r="H27" s="37">
        <f t="shared" si="12"/>
        <v>45758</v>
      </c>
      <c r="I27" s="37">
        <f t="shared" si="13"/>
        <v>45760</v>
      </c>
      <c r="J27" s="37">
        <f t="shared" si="14"/>
        <v>45762</v>
      </c>
      <c r="K27" s="37">
        <f t="shared" si="15"/>
        <v>45762</v>
      </c>
      <c r="L27" s="37">
        <f t="shared" si="16"/>
        <v>45772</v>
      </c>
      <c r="M27" s="37">
        <f t="shared" si="17"/>
        <v>45773</v>
      </c>
      <c r="N27" s="6"/>
      <c r="O27" s="6"/>
    </row>
    <row r="28" spans="1:15" ht="15.5" hidden="1" x14ac:dyDescent="0.25">
      <c r="A28" s="27" t="s">
        <v>1142</v>
      </c>
      <c r="B28" s="42" t="s">
        <v>1186</v>
      </c>
      <c r="C28" s="44">
        <v>45751</v>
      </c>
      <c r="D28" s="43">
        <f t="shared" si="9"/>
        <v>45752</v>
      </c>
      <c r="E28" s="43">
        <f t="shared" si="10"/>
        <v>45754</v>
      </c>
      <c r="F28" s="43">
        <f t="shared" si="11"/>
        <v>45754</v>
      </c>
      <c r="G28" s="42" t="s">
        <v>1187</v>
      </c>
      <c r="H28" s="43">
        <f t="shared" si="12"/>
        <v>45765</v>
      </c>
      <c r="I28" s="43">
        <f t="shared" si="13"/>
        <v>45767</v>
      </c>
      <c r="J28" s="43">
        <f t="shared" si="14"/>
        <v>45769</v>
      </c>
      <c r="K28" s="43">
        <f t="shared" si="15"/>
        <v>45769</v>
      </c>
      <c r="L28" s="43">
        <f t="shared" si="16"/>
        <v>45779</v>
      </c>
      <c r="M28" s="43">
        <f t="shared" si="17"/>
        <v>45780</v>
      </c>
      <c r="N28" s="6"/>
      <c r="O28" s="6"/>
    </row>
    <row r="29" spans="1:15" ht="15.5" hidden="1" x14ac:dyDescent="0.25">
      <c r="A29" s="27" t="s">
        <v>1145</v>
      </c>
      <c r="B29" s="42" t="s">
        <v>1188</v>
      </c>
      <c r="C29" s="44">
        <v>45758</v>
      </c>
      <c r="D29" s="43">
        <f t="shared" si="9"/>
        <v>45759</v>
      </c>
      <c r="E29" s="43">
        <f t="shared" si="10"/>
        <v>45761</v>
      </c>
      <c r="F29" s="43">
        <f t="shared" si="11"/>
        <v>45761</v>
      </c>
      <c r="G29" s="42" t="s">
        <v>1189</v>
      </c>
      <c r="H29" s="43">
        <f t="shared" si="12"/>
        <v>45772</v>
      </c>
      <c r="I29" s="43">
        <f t="shared" si="13"/>
        <v>45774</v>
      </c>
      <c r="J29" s="43">
        <f t="shared" si="14"/>
        <v>45776</v>
      </c>
      <c r="K29" s="43">
        <f t="shared" si="15"/>
        <v>45776</v>
      </c>
      <c r="L29" s="43">
        <f t="shared" si="16"/>
        <v>45786</v>
      </c>
      <c r="M29" s="43">
        <f t="shared" si="17"/>
        <v>45787</v>
      </c>
      <c r="N29" s="6"/>
      <c r="O29" s="6"/>
    </row>
    <row r="30" spans="1:15" ht="15.5" hidden="1" x14ac:dyDescent="0.25">
      <c r="A30" s="27" t="s">
        <v>1148</v>
      </c>
      <c r="B30" s="42" t="s">
        <v>1190</v>
      </c>
      <c r="C30" s="44">
        <v>45765</v>
      </c>
      <c r="D30" s="43">
        <f t="shared" si="9"/>
        <v>45766</v>
      </c>
      <c r="E30" s="43">
        <f t="shared" si="10"/>
        <v>45768</v>
      </c>
      <c r="F30" s="43">
        <f t="shared" si="11"/>
        <v>45768</v>
      </c>
      <c r="G30" s="42" t="s">
        <v>1191</v>
      </c>
      <c r="H30" s="43">
        <f t="shared" si="12"/>
        <v>45779</v>
      </c>
      <c r="I30" s="43">
        <f t="shared" si="13"/>
        <v>45781</v>
      </c>
      <c r="J30" s="43">
        <f t="shared" si="14"/>
        <v>45783</v>
      </c>
      <c r="K30" s="43">
        <f t="shared" si="15"/>
        <v>45783</v>
      </c>
      <c r="L30" s="43">
        <f t="shared" si="16"/>
        <v>45793</v>
      </c>
      <c r="M30" s="43">
        <f t="shared" si="17"/>
        <v>45794</v>
      </c>
      <c r="N30" s="6"/>
      <c r="O30" s="6"/>
    </row>
    <row r="31" spans="1:15" ht="15.5" hidden="1" x14ac:dyDescent="0.25">
      <c r="A31" s="248" t="s">
        <v>1151</v>
      </c>
      <c r="B31" s="42" t="s">
        <v>1192</v>
      </c>
      <c r="C31" s="44">
        <v>45772</v>
      </c>
      <c r="D31" s="43">
        <f t="shared" si="9"/>
        <v>45773</v>
      </c>
      <c r="E31" s="43">
        <f t="shared" si="10"/>
        <v>45775</v>
      </c>
      <c r="F31" s="43">
        <f t="shared" si="11"/>
        <v>45775</v>
      </c>
      <c r="G31" s="42" t="s">
        <v>1193</v>
      </c>
      <c r="H31" s="43">
        <f t="shared" si="12"/>
        <v>45786</v>
      </c>
      <c r="I31" s="43">
        <f t="shared" si="13"/>
        <v>45788</v>
      </c>
      <c r="J31" s="43">
        <f t="shared" si="14"/>
        <v>45790</v>
      </c>
      <c r="K31" s="43">
        <f t="shared" si="15"/>
        <v>45790</v>
      </c>
      <c r="L31" s="48" t="s">
        <v>389</v>
      </c>
      <c r="M31" s="44">
        <v>45804</v>
      </c>
      <c r="N31" s="153" t="s">
        <v>1194</v>
      </c>
      <c r="O31" s="269"/>
    </row>
    <row r="32" spans="1:15" ht="15.5" hidden="1" x14ac:dyDescent="0.25">
      <c r="A32" s="27" t="s">
        <v>1142</v>
      </c>
      <c r="B32" s="42" t="s">
        <v>1195</v>
      </c>
      <c r="C32" s="44">
        <v>45779</v>
      </c>
      <c r="D32" s="43">
        <v>45780</v>
      </c>
      <c r="E32" s="43">
        <f t="shared" si="10"/>
        <v>45782</v>
      </c>
      <c r="F32" s="43">
        <f t="shared" si="11"/>
        <v>45782</v>
      </c>
      <c r="G32" s="42" t="s">
        <v>1196</v>
      </c>
      <c r="H32" s="43">
        <f t="shared" si="12"/>
        <v>45793</v>
      </c>
      <c r="I32" s="43">
        <f t="shared" si="13"/>
        <v>45795</v>
      </c>
      <c r="J32" s="43">
        <f t="shared" si="14"/>
        <v>45797</v>
      </c>
      <c r="K32" s="43">
        <f t="shared" si="15"/>
        <v>45797</v>
      </c>
      <c r="L32" s="43">
        <f t="shared" si="16"/>
        <v>45807</v>
      </c>
      <c r="M32" s="43">
        <f t="shared" si="17"/>
        <v>45808</v>
      </c>
      <c r="N32" s="6"/>
      <c r="O32" s="6"/>
    </row>
    <row r="33" spans="1:15" ht="15.5" hidden="1" x14ac:dyDescent="0.25">
      <c r="A33" s="25" t="s">
        <v>1145</v>
      </c>
      <c r="B33" s="42" t="s">
        <v>1197</v>
      </c>
      <c r="C33" s="44">
        <v>45786</v>
      </c>
      <c r="D33" s="43">
        <v>45787</v>
      </c>
      <c r="E33" s="43">
        <f t="shared" si="10"/>
        <v>45789</v>
      </c>
      <c r="F33" s="43">
        <f t="shared" si="11"/>
        <v>45789</v>
      </c>
      <c r="G33" s="42" t="s">
        <v>1198</v>
      </c>
      <c r="H33" s="43">
        <f t="shared" si="12"/>
        <v>45800</v>
      </c>
      <c r="I33" s="43">
        <f t="shared" si="13"/>
        <v>45802</v>
      </c>
      <c r="J33" s="43">
        <f t="shared" si="14"/>
        <v>45804</v>
      </c>
      <c r="K33" s="43">
        <f t="shared" si="15"/>
        <v>45804</v>
      </c>
      <c r="L33" s="44">
        <v>45814</v>
      </c>
      <c r="M33" s="43">
        <f t="shared" si="17"/>
        <v>45815</v>
      </c>
      <c r="N33" s="270"/>
      <c r="O33" s="6"/>
    </row>
    <row r="34" spans="1:15" ht="15.5" hidden="1" x14ac:dyDescent="0.25">
      <c r="A34" s="27" t="s">
        <v>1148</v>
      </c>
      <c r="B34" s="42" t="s">
        <v>1199</v>
      </c>
      <c r="C34" s="44">
        <v>45793</v>
      </c>
      <c r="D34" s="43">
        <v>45794</v>
      </c>
      <c r="E34" s="43">
        <f t="shared" si="10"/>
        <v>45796</v>
      </c>
      <c r="F34" s="43">
        <f t="shared" si="11"/>
        <v>45796</v>
      </c>
      <c r="G34" s="42" t="s">
        <v>1200</v>
      </c>
      <c r="H34" s="43">
        <f t="shared" si="12"/>
        <v>45807</v>
      </c>
      <c r="I34" s="43">
        <f t="shared" si="13"/>
        <v>45809</v>
      </c>
      <c r="J34" s="43">
        <f t="shared" si="14"/>
        <v>45811</v>
      </c>
      <c r="K34" s="43">
        <f t="shared" si="15"/>
        <v>45811</v>
      </c>
      <c r="L34" s="43">
        <f t="shared" si="16"/>
        <v>45821</v>
      </c>
      <c r="M34" s="43">
        <f t="shared" si="17"/>
        <v>45822</v>
      </c>
      <c r="N34" s="6"/>
      <c r="O34" s="6"/>
    </row>
    <row r="35" spans="1:15" ht="15.5" hidden="1" x14ac:dyDescent="0.25">
      <c r="A35" s="27" t="s">
        <v>1201</v>
      </c>
      <c r="B35" s="42" t="s">
        <v>1202</v>
      </c>
      <c r="C35" s="44">
        <v>45800</v>
      </c>
      <c r="D35" s="43">
        <f t="shared" ref="D35:D56" si="18">C35+1</f>
        <v>45801</v>
      </c>
      <c r="E35" s="43">
        <f>D35+1</f>
        <v>45802</v>
      </c>
      <c r="F35" s="43">
        <f t="shared" ref="F35:F54" si="19">E35</f>
        <v>45802</v>
      </c>
      <c r="G35" s="42" t="s">
        <v>1203</v>
      </c>
      <c r="H35" s="44">
        <v>45814</v>
      </c>
      <c r="I35" s="43">
        <f t="shared" ref="I35:J37" si="20">H35+2</f>
        <v>45816</v>
      </c>
      <c r="J35" s="43">
        <f t="shared" si="20"/>
        <v>45818</v>
      </c>
      <c r="K35" s="43">
        <f t="shared" ref="K35:K54" si="21">J35</f>
        <v>45818</v>
      </c>
      <c r="L35" s="43">
        <f t="shared" ref="L35:L54" si="22">K35+10</f>
        <v>45828</v>
      </c>
      <c r="M35" s="43">
        <f t="shared" ref="M35:M54" si="23">L35+1</f>
        <v>45829</v>
      </c>
      <c r="N35" s="6"/>
      <c r="O35" s="6"/>
    </row>
    <row r="36" spans="1:15" ht="15.5" hidden="1" x14ac:dyDescent="0.25">
      <c r="A36" s="27" t="s">
        <v>1142</v>
      </c>
      <c r="B36" s="42" t="s">
        <v>1204</v>
      </c>
      <c r="C36" s="44">
        <v>45807</v>
      </c>
      <c r="D36" s="43">
        <v>45808</v>
      </c>
      <c r="E36" s="43">
        <f t="shared" ref="E36:E54" si="24">D36+2</f>
        <v>45810</v>
      </c>
      <c r="F36" s="43">
        <f t="shared" si="19"/>
        <v>45810</v>
      </c>
      <c r="G36" s="42" t="s">
        <v>1205</v>
      </c>
      <c r="H36" s="43">
        <f t="shared" ref="H36:H54" si="25">F36+11</f>
        <v>45821</v>
      </c>
      <c r="I36" s="43">
        <f t="shared" si="20"/>
        <v>45823</v>
      </c>
      <c r="J36" s="43">
        <f t="shared" si="20"/>
        <v>45825</v>
      </c>
      <c r="K36" s="43">
        <f t="shared" si="21"/>
        <v>45825</v>
      </c>
      <c r="L36" s="43">
        <f t="shared" si="22"/>
        <v>45835</v>
      </c>
      <c r="M36" s="43">
        <f t="shared" si="23"/>
        <v>45836</v>
      </c>
      <c r="N36" s="6"/>
      <c r="O36" s="6"/>
    </row>
    <row r="37" spans="1:15" ht="15.5" hidden="1" x14ac:dyDescent="0.25">
      <c r="A37" s="248" t="s">
        <v>1145</v>
      </c>
      <c r="B37" s="42" t="s">
        <v>1206</v>
      </c>
      <c r="C37" s="44">
        <v>45814</v>
      </c>
      <c r="D37" s="43">
        <f t="shared" si="18"/>
        <v>45815</v>
      </c>
      <c r="E37" s="43">
        <f t="shared" si="24"/>
        <v>45817</v>
      </c>
      <c r="F37" s="43">
        <f t="shared" si="19"/>
        <v>45817</v>
      </c>
      <c r="G37" s="42" t="s">
        <v>1207</v>
      </c>
      <c r="H37" s="43">
        <f t="shared" si="25"/>
        <v>45828</v>
      </c>
      <c r="I37" s="43">
        <f t="shared" si="20"/>
        <v>45830</v>
      </c>
      <c r="J37" s="43">
        <f t="shared" si="20"/>
        <v>45832</v>
      </c>
      <c r="K37" s="165" t="s">
        <v>167</v>
      </c>
      <c r="L37" s="43"/>
      <c r="M37" s="43"/>
      <c r="N37" s="6"/>
      <c r="O37" s="6"/>
    </row>
    <row r="38" spans="1:15" ht="15.5" hidden="1" x14ac:dyDescent="0.25">
      <c r="A38" s="27" t="s">
        <v>1148</v>
      </c>
      <c r="B38" s="42" t="s">
        <v>1208</v>
      </c>
      <c r="C38" s="44">
        <v>45821</v>
      </c>
      <c r="D38" s="43">
        <f t="shared" si="18"/>
        <v>45822</v>
      </c>
      <c r="E38" s="43">
        <f t="shared" si="24"/>
        <v>45824</v>
      </c>
      <c r="F38" s="43">
        <f t="shared" si="19"/>
        <v>45824</v>
      </c>
      <c r="G38" s="42" t="s">
        <v>1209</v>
      </c>
      <c r="H38" s="43">
        <f t="shared" si="25"/>
        <v>45835</v>
      </c>
      <c r="I38" s="43">
        <f t="shared" ref="I38:I54" si="26">H38+2</f>
        <v>45837</v>
      </c>
      <c r="J38" s="43">
        <f t="shared" ref="J38:J54" si="27">I38+2</f>
        <v>45839</v>
      </c>
      <c r="K38" s="43">
        <f t="shared" si="21"/>
        <v>45839</v>
      </c>
      <c r="L38" s="43">
        <f t="shared" si="22"/>
        <v>45849</v>
      </c>
      <c r="M38" s="43">
        <f t="shared" si="23"/>
        <v>45850</v>
      </c>
      <c r="N38" s="6"/>
      <c r="O38" s="6"/>
    </row>
    <row r="39" spans="1:15" ht="15.5" hidden="1" x14ac:dyDescent="0.25">
      <c r="A39" s="27" t="s">
        <v>1201</v>
      </c>
      <c r="B39" s="42" t="s">
        <v>1210</v>
      </c>
      <c r="C39" s="44">
        <v>45828</v>
      </c>
      <c r="D39" s="43">
        <f t="shared" si="18"/>
        <v>45829</v>
      </c>
      <c r="E39" s="43">
        <f t="shared" si="24"/>
        <v>45831</v>
      </c>
      <c r="F39" s="43">
        <f t="shared" si="19"/>
        <v>45831</v>
      </c>
      <c r="G39" s="42" t="s">
        <v>1211</v>
      </c>
      <c r="H39" s="43">
        <f t="shared" si="25"/>
        <v>45842</v>
      </c>
      <c r="I39" s="43">
        <f t="shared" si="26"/>
        <v>45844</v>
      </c>
      <c r="J39" s="43">
        <f t="shared" si="27"/>
        <v>45846</v>
      </c>
      <c r="K39" s="43">
        <f t="shared" si="21"/>
        <v>45846</v>
      </c>
      <c r="L39" s="43">
        <f t="shared" si="22"/>
        <v>45856</v>
      </c>
      <c r="M39" s="43">
        <f t="shared" si="23"/>
        <v>45857</v>
      </c>
      <c r="N39" s="6"/>
      <c r="O39" s="6"/>
    </row>
    <row r="40" spans="1:15" ht="15.5" hidden="1" x14ac:dyDescent="0.25">
      <c r="A40" s="27" t="s">
        <v>1142</v>
      </c>
      <c r="B40" s="42" t="s">
        <v>1212</v>
      </c>
      <c r="C40" s="44">
        <v>45835</v>
      </c>
      <c r="D40" s="43">
        <f t="shared" si="18"/>
        <v>45836</v>
      </c>
      <c r="E40" s="43">
        <f t="shared" si="24"/>
        <v>45838</v>
      </c>
      <c r="F40" s="43">
        <f t="shared" si="19"/>
        <v>45838</v>
      </c>
      <c r="G40" s="42" t="s">
        <v>1213</v>
      </c>
      <c r="H40" s="43">
        <f t="shared" si="25"/>
        <v>45849</v>
      </c>
      <c r="I40" s="43">
        <f t="shared" si="26"/>
        <v>45851</v>
      </c>
      <c r="J40" s="43">
        <f t="shared" si="27"/>
        <v>45853</v>
      </c>
      <c r="K40" s="43">
        <f t="shared" si="21"/>
        <v>45853</v>
      </c>
      <c r="L40" s="43">
        <f t="shared" si="22"/>
        <v>45863</v>
      </c>
      <c r="M40" s="43">
        <f t="shared" si="23"/>
        <v>45864</v>
      </c>
      <c r="N40" s="6"/>
      <c r="O40" s="6"/>
    </row>
    <row r="41" spans="1:15" ht="15.5" hidden="1" x14ac:dyDescent="0.25">
      <c r="A41" s="25" t="s">
        <v>1214</v>
      </c>
      <c r="B41" s="42" t="s">
        <v>1215</v>
      </c>
      <c r="C41" s="44">
        <f>C40+7</f>
        <v>45842</v>
      </c>
      <c r="D41" s="43">
        <f t="shared" si="18"/>
        <v>45843</v>
      </c>
      <c r="E41" s="43">
        <f t="shared" si="24"/>
        <v>45845</v>
      </c>
      <c r="F41" s="43">
        <f t="shared" si="19"/>
        <v>45845</v>
      </c>
      <c r="G41" s="42" t="s">
        <v>1216</v>
      </c>
      <c r="H41" s="43">
        <f t="shared" si="25"/>
        <v>45856</v>
      </c>
      <c r="I41" s="43">
        <f t="shared" si="26"/>
        <v>45858</v>
      </c>
      <c r="J41" s="43">
        <f t="shared" si="27"/>
        <v>45860</v>
      </c>
      <c r="K41" s="43">
        <f t="shared" si="21"/>
        <v>45860</v>
      </c>
      <c r="L41" s="43">
        <f t="shared" si="22"/>
        <v>45870</v>
      </c>
      <c r="M41" s="43">
        <f t="shared" si="23"/>
        <v>45871</v>
      </c>
      <c r="N41" s="6"/>
      <c r="O41" s="6"/>
    </row>
    <row r="42" spans="1:15" hidden="1" x14ac:dyDescent="0.25">
      <c r="A42" s="27" t="s">
        <v>1148</v>
      </c>
      <c r="B42" s="42" t="s">
        <v>1217</v>
      </c>
      <c r="C42" s="44">
        <v>45849</v>
      </c>
      <c r="D42" s="43">
        <f t="shared" si="18"/>
        <v>45850</v>
      </c>
      <c r="E42" s="43">
        <f t="shared" si="24"/>
        <v>45852</v>
      </c>
      <c r="F42" s="43">
        <f t="shared" si="19"/>
        <v>45852</v>
      </c>
      <c r="G42" s="42" t="s">
        <v>1218</v>
      </c>
      <c r="H42" s="43">
        <f t="shared" si="25"/>
        <v>45863</v>
      </c>
      <c r="I42" s="43">
        <f t="shared" si="26"/>
        <v>45865</v>
      </c>
      <c r="J42" s="43">
        <f t="shared" si="27"/>
        <v>45867</v>
      </c>
      <c r="K42" s="43">
        <f t="shared" si="21"/>
        <v>45867</v>
      </c>
      <c r="L42" s="43">
        <f t="shared" si="22"/>
        <v>45877</v>
      </c>
      <c r="M42" s="43">
        <f t="shared" si="23"/>
        <v>45878</v>
      </c>
    </row>
    <row r="43" spans="1:15" hidden="1" x14ac:dyDescent="0.25">
      <c r="A43" s="27" t="s">
        <v>1201</v>
      </c>
      <c r="B43" s="42" t="s">
        <v>1219</v>
      </c>
      <c r="C43" s="44">
        <v>45856</v>
      </c>
      <c r="D43" s="43">
        <f t="shared" si="18"/>
        <v>45857</v>
      </c>
      <c r="E43" s="43">
        <f t="shared" si="24"/>
        <v>45859</v>
      </c>
      <c r="F43" s="43">
        <f t="shared" si="19"/>
        <v>45859</v>
      </c>
      <c r="G43" s="237" t="s">
        <v>1220</v>
      </c>
      <c r="H43" s="43">
        <f t="shared" si="25"/>
        <v>45870</v>
      </c>
      <c r="I43" s="165" t="s">
        <v>167</v>
      </c>
      <c r="J43" s="43"/>
      <c r="K43" s="43"/>
      <c r="L43" s="43"/>
      <c r="M43" s="43"/>
    </row>
    <row r="44" spans="1:15" hidden="1" x14ac:dyDescent="0.25">
      <c r="A44" s="27" t="s">
        <v>1142</v>
      </c>
      <c r="B44" s="42" t="s">
        <v>1221</v>
      </c>
      <c r="C44" s="44">
        <v>45863</v>
      </c>
      <c r="D44" s="43">
        <f t="shared" si="18"/>
        <v>45864</v>
      </c>
      <c r="E44" s="43">
        <f t="shared" si="24"/>
        <v>45866</v>
      </c>
      <c r="F44" s="43">
        <f t="shared" si="19"/>
        <v>45866</v>
      </c>
      <c r="G44" s="42" t="s">
        <v>1222</v>
      </c>
      <c r="H44" s="43">
        <f t="shared" si="25"/>
        <v>45877</v>
      </c>
      <c r="I44" s="43">
        <f t="shared" si="26"/>
        <v>45879</v>
      </c>
      <c r="J44" s="43">
        <f t="shared" si="27"/>
        <v>45881</v>
      </c>
      <c r="K44" s="43">
        <f t="shared" si="21"/>
        <v>45881</v>
      </c>
      <c r="L44" s="43">
        <f t="shared" si="22"/>
        <v>45891</v>
      </c>
      <c r="M44" s="43">
        <f t="shared" si="23"/>
        <v>45892</v>
      </c>
    </row>
    <row r="45" spans="1:15" hidden="1" x14ac:dyDescent="0.25">
      <c r="A45" s="25" t="s">
        <v>1214</v>
      </c>
      <c r="B45" s="42" t="s">
        <v>1223</v>
      </c>
      <c r="C45" s="44">
        <v>45870</v>
      </c>
      <c r="D45" s="43">
        <f t="shared" si="18"/>
        <v>45871</v>
      </c>
      <c r="E45" s="43">
        <f t="shared" si="24"/>
        <v>45873</v>
      </c>
      <c r="F45" s="43">
        <f t="shared" si="19"/>
        <v>45873</v>
      </c>
      <c r="G45" s="42" t="s">
        <v>1224</v>
      </c>
      <c r="H45" s="43">
        <f t="shared" si="25"/>
        <v>45884</v>
      </c>
      <c r="I45" s="43">
        <f t="shared" si="26"/>
        <v>45886</v>
      </c>
      <c r="J45" s="43">
        <f t="shared" si="27"/>
        <v>45888</v>
      </c>
      <c r="K45" s="43">
        <f t="shared" si="21"/>
        <v>45888</v>
      </c>
      <c r="L45" s="43">
        <f t="shared" si="22"/>
        <v>45898</v>
      </c>
      <c r="M45" s="43">
        <f t="shared" si="23"/>
        <v>45899</v>
      </c>
    </row>
    <row r="46" spans="1:15" hidden="1" x14ac:dyDescent="0.25">
      <c r="A46" s="27" t="s">
        <v>1148</v>
      </c>
      <c r="B46" s="42" t="s">
        <v>1225</v>
      </c>
      <c r="C46" s="44">
        <v>45877</v>
      </c>
      <c r="D46" s="43">
        <f t="shared" si="18"/>
        <v>45878</v>
      </c>
      <c r="E46" s="43">
        <f t="shared" si="24"/>
        <v>45880</v>
      </c>
      <c r="F46" s="43">
        <f t="shared" si="19"/>
        <v>45880</v>
      </c>
      <c r="G46" s="42" t="s">
        <v>1226</v>
      </c>
      <c r="H46" s="43">
        <f t="shared" si="25"/>
        <v>45891</v>
      </c>
      <c r="I46" s="43">
        <f t="shared" si="26"/>
        <v>45893</v>
      </c>
      <c r="J46" s="43">
        <f t="shared" si="27"/>
        <v>45895</v>
      </c>
      <c r="K46" s="43">
        <f t="shared" si="21"/>
        <v>45895</v>
      </c>
      <c r="L46" s="43">
        <f t="shared" si="22"/>
        <v>45905</v>
      </c>
      <c r="M46" s="43">
        <f t="shared" si="23"/>
        <v>45906</v>
      </c>
    </row>
    <row r="47" spans="1:15" hidden="1" x14ac:dyDescent="0.25">
      <c r="A47" s="248" t="s">
        <v>1227</v>
      </c>
      <c r="B47" s="42" t="s">
        <v>1228</v>
      </c>
      <c r="C47" s="44">
        <v>45884</v>
      </c>
      <c r="D47" s="43">
        <f t="shared" si="18"/>
        <v>45885</v>
      </c>
      <c r="E47" s="43">
        <f t="shared" si="24"/>
        <v>45887</v>
      </c>
      <c r="F47" s="43">
        <f t="shared" si="19"/>
        <v>45887</v>
      </c>
      <c r="G47" s="42" t="s">
        <v>1229</v>
      </c>
      <c r="H47" s="43">
        <f t="shared" si="25"/>
        <v>45898</v>
      </c>
      <c r="I47" s="43">
        <f t="shared" si="26"/>
        <v>45900</v>
      </c>
      <c r="J47" s="43">
        <f t="shared" si="27"/>
        <v>45902</v>
      </c>
      <c r="K47" s="43">
        <f t="shared" si="21"/>
        <v>45902</v>
      </c>
      <c r="L47" s="43">
        <f t="shared" si="22"/>
        <v>45912</v>
      </c>
      <c r="M47" s="43">
        <f t="shared" si="23"/>
        <v>45913</v>
      </c>
    </row>
    <row r="48" spans="1:15" hidden="1" x14ac:dyDescent="0.25">
      <c r="A48" s="27" t="s">
        <v>1142</v>
      </c>
      <c r="B48" s="42" t="s">
        <v>1230</v>
      </c>
      <c r="C48" s="44">
        <v>45891</v>
      </c>
      <c r="D48" s="43">
        <f t="shared" si="18"/>
        <v>45892</v>
      </c>
      <c r="E48" s="43">
        <f t="shared" si="24"/>
        <v>45894</v>
      </c>
      <c r="F48" s="43">
        <f t="shared" si="19"/>
        <v>45894</v>
      </c>
      <c r="G48" s="42" t="s">
        <v>1231</v>
      </c>
      <c r="H48" s="43">
        <f t="shared" si="25"/>
        <v>45905</v>
      </c>
      <c r="I48" s="43">
        <f t="shared" si="26"/>
        <v>45907</v>
      </c>
      <c r="J48" s="43">
        <f t="shared" si="27"/>
        <v>45909</v>
      </c>
      <c r="K48" s="43">
        <f t="shared" si="21"/>
        <v>45909</v>
      </c>
      <c r="L48" s="43">
        <f t="shared" si="22"/>
        <v>45919</v>
      </c>
      <c r="M48" s="43">
        <f t="shared" si="23"/>
        <v>45920</v>
      </c>
    </row>
    <row r="49" spans="1:13" hidden="1" x14ac:dyDescent="0.25">
      <c r="A49" s="25" t="s">
        <v>1214</v>
      </c>
      <c r="B49" s="42" t="s">
        <v>1232</v>
      </c>
      <c r="C49" s="44">
        <v>45898</v>
      </c>
      <c r="D49" s="43">
        <f t="shared" si="18"/>
        <v>45899</v>
      </c>
      <c r="E49" s="43">
        <f t="shared" si="24"/>
        <v>45901</v>
      </c>
      <c r="F49" s="43">
        <f t="shared" si="19"/>
        <v>45901</v>
      </c>
      <c r="G49" s="42" t="s">
        <v>1233</v>
      </c>
      <c r="H49" s="43">
        <f t="shared" si="25"/>
        <v>45912</v>
      </c>
      <c r="I49" s="43">
        <f t="shared" si="26"/>
        <v>45914</v>
      </c>
      <c r="J49" s="43">
        <f t="shared" si="27"/>
        <v>45916</v>
      </c>
      <c r="K49" s="43">
        <f t="shared" si="21"/>
        <v>45916</v>
      </c>
      <c r="L49" s="43">
        <f t="shared" si="22"/>
        <v>45926</v>
      </c>
      <c r="M49" s="43">
        <f t="shared" si="23"/>
        <v>45927</v>
      </c>
    </row>
    <row r="50" spans="1:13" hidden="1" x14ac:dyDescent="0.25">
      <c r="A50" s="27" t="s">
        <v>1148</v>
      </c>
      <c r="B50" s="42" t="s">
        <v>1234</v>
      </c>
      <c r="C50" s="44">
        <v>45905</v>
      </c>
      <c r="D50" s="43">
        <f t="shared" si="18"/>
        <v>45906</v>
      </c>
      <c r="E50" s="43">
        <f t="shared" si="24"/>
        <v>45908</v>
      </c>
      <c r="F50" s="43">
        <f t="shared" si="19"/>
        <v>45908</v>
      </c>
      <c r="G50" s="42" t="s">
        <v>1235</v>
      </c>
      <c r="H50" s="43">
        <f t="shared" si="25"/>
        <v>45919</v>
      </c>
      <c r="I50" s="43">
        <f t="shared" si="26"/>
        <v>45921</v>
      </c>
      <c r="J50" s="43">
        <f t="shared" si="27"/>
        <v>45923</v>
      </c>
      <c r="K50" s="43">
        <f t="shared" si="21"/>
        <v>45923</v>
      </c>
      <c r="L50" s="43">
        <f t="shared" si="22"/>
        <v>45933</v>
      </c>
      <c r="M50" s="43">
        <f t="shared" si="23"/>
        <v>45934</v>
      </c>
    </row>
    <row r="51" spans="1:13" hidden="1" x14ac:dyDescent="0.25">
      <c r="A51" s="27" t="s">
        <v>1227</v>
      </c>
      <c r="B51" s="42" t="s">
        <v>1236</v>
      </c>
      <c r="C51" s="44">
        <v>45912</v>
      </c>
      <c r="D51" s="43">
        <f t="shared" si="18"/>
        <v>45913</v>
      </c>
      <c r="E51" s="43">
        <f t="shared" si="24"/>
        <v>45915</v>
      </c>
      <c r="F51" s="43">
        <f t="shared" si="19"/>
        <v>45915</v>
      </c>
      <c r="G51" s="42" t="s">
        <v>1237</v>
      </c>
      <c r="H51" s="43">
        <f t="shared" si="25"/>
        <v>45926</v>
      </c>
      <c r="I51" s="43">
        <f t="shared" si="26"/>
        <v>45928</v>
      </c>
      <c r="J51" s="43">
        <f t="shared" si="27"/>
        <v>45930</v>
      </c>
      <c r="K51" s="43">
        <f t="shared" si="21"/>
        <v>45930</v>
      </c>
      <c r="L51" s="43">
        <f t="shared" si="22"/>
        <v>45940</v>
      </c>
      <c r="M51" s="43">
        <f t="shared" si="23"/>
        <v>45941</v>
      </c>
    </row>
    <row r="52" spans="1:13" hidden="1" x14ac:dyDescent="0.25">
      <c r="A52" s="27" t="s">
        <v>1142</v>
      </c>
      <c r="B52" s="42" t="s">
        <v>1238</v>
      </c>
      <c r="C52" s="44">
        <v>45919</v>
      </c>
      <c r="D52" s="43">
        <f t="shared" si="18"/>
        <v>45920</v>
      </c>
      <c r="E52" s="43">
        <f t="shared" si="24"/>
        <v>45922</v>
      </c>
      <c r="F52" s="43">
        <f t="shared" si="19"/>
        <v>45922</v>
      </c>
      <c r="G52" s="42" t="s">
        <v>1239</v>
      </c>
      <c r="H52" s="43">
        <f t="shared" si="25"/>
        <v>45933</v>
      </c>
      <c r="I52" s="43">
        <f t="shared" si="26"/>
        <v>45935</v>
      </c>
      <c r="J52" s="43">
        <f t="shared" si="27"/>
        <v>45937</v>
      </c>
      <c r="K52" s="43">
        <f t="shared" si="21"/>
        <v>45937</v>
      </c>
      <c r="L52" s="43">
        <f t="shared" si="22"/>
        <v>45947</v>
      </c>
      <c r="M52" s="43">
        <f t="shared" si="23"/>
        <v>45948</v>
      </c>
    </row>
    <row r="53" spans="1:13" hidden="1" x14ac:dyDescent="0.25">
      <c r="A53" s="27" t="s">
        <v>1214</v>
      </c>
      <c r="B53" s="42" t="s">
        <v>1240</v>
      </c>
      <c r="C53" s="44">
        <v>45926</v>
      </c>
      <c r="D53" s="43">
        <f t="shared" si="18"/>
        <v>45927</v>
      </c>
      <c r="E53" s="43">
        <f t="shared" si="24"/>
        <v>45929</v>
      </c>
      <c r="F53" s="43">
        <f t="shared" si="19"/>
        <v>45929</v>
      </c>
      <c r="G53" s="42" t="s">
        <v>1241</v>
      </c>
      <c r="H53" s="43">
        <f t="shared" si="25"/>
        <v>45940</v>
      </c>
      <c r="I53" s="43">
        <f t="shared" si="26"/>
        <v>45942</v>
      </c>
      <c r="J53" s="43">
        <f t="shared" si="27"/>
        <v>45944</v>
      </c>
      <c r="K53" s="43">
        <f t="shared" si="21"/>
        <v>45944</v>
      </c>
      <c r="L53" s="43">
        <f t="shared" si="22"/>
        <v>45954</v>
      </c>
      <c r="M53" s="43">
        <f t="shared" si="23"/>
        <v>45955</v>
      </c>
    </row>
    <row r="54" spans="1:13" x14ac:dyDescent="0.25">
      <c r="A54" s="27" t="s">
        <v>1148</v>
      </c>
      <c r="B54" s="42" t="s">
        <v>1242</v>
      </c>
      <c r="C54" s="44">
        <v>45933</v>
      </c>
      <c r="D54" s="43">
        <f t="shared" si="18"/>
        <v>45934</v>
      </c>
      <c r="E54" s="43">
        <f t="shared" si="24"/>
        <v>45936</v>
      </c>
      <c r="F54" s="43">
        <f t="shared" si="19"/>
        <v>45936</v>
      </c>
      <c r="G54" s="42" t="s">
        <v>1243</v>
      </c>
      <c r="H54" s="43">
        <f t="shared" si="25"/>
        <v>45947</v>
      </c>
      <c r="I54" s="43">
        <f t="shared" si="26"/>
        <v>45949</v>
      </c>
      <c r="J54" s="43">
        <f t="shared" si="27"/>
        <v>45951</v>
      </c>
      <c r="K54" s="43">
        <f t="shared" si="21"/>
        <v>45951</v>
      </c>
      <c r="L54" s="43">
        <f t="shared" si="22"/>
        <v>45961</v>
      </c>
      <c r="M54" s="43">
        <f t="shared" si="23"/>
        <v>45962</v>
      </c>
    </row>
    <row r="55" spans="1:13" x14ac:dyDescent="0.25">
      <c r="A55" s="27" t="s">
        <v>1227</v>
      </c>
      <c r="B55" s="42" t="s">
        <v>1244</v>
      </c>
      <c r="C55" s="44">
        <v>45940</v>
      </c>
      <c r="D55" s="43">
        <f t="shared" si="18"/>
        <v>45941</v>
      </c>
      <c r="E55" s="43">
        <f t="shared" ref="E55" si="28">D55+2</f>
        <v>45943</v>
      </c>
      <c r="F55" s="43">
        <f t="shared" ref="F55" si="29">E55</f>
        <v>45943</v>
      </c>
      <c r="G55" s="42" t="s">
        <v>1245</v>
      </c>
      <c r="H55" s="43">
        <f t="shared" ref="H55" si="30">F55+11</f>
        <v>45954</v>
      </c>
      <c r="I55" s="43">
        <f t="shared" ref="I55" si="31">H55+2</f>
        <v>45956</v>
      </c>
      <c r="J55" s="43">
        <f t="shared" ref="J55" si="32">I55+2</f>
        <v>45958</v>
      </c>
      <c r="K55" s="43">
        <f t="shared" ref="K55" si="33">J55</f>
        <v>45958</v>
      </c>
      <c r="L55" s="43">
        <f t="shared" ref="L55" si="34">K55+10</f>
        <v>45968</v>
      </c>
      <c r="M55" s="43">
        <f t="shared" ref="M55" si="35">L55+1</f>
        <v>45969</v>
      </c>
    </row>
    <row r="56" spans="1:13" x14ac:dyDescent="0.25">
      <c r="A56" s="27" t="s">
        <v>1142</v>
      </c>
      <c r="B56" s="42" t="s">
        <v>1246</v>
      </c>
      <c r="C56" s="44">
        <v>45947</v>
      </c>
      <c r="D56" s="43">
        <f t="shared" si="18"/>
        <v>45948</v>
      </c>
      <c r="E56" s="43">
        <f t="shared" ref="E56" si="36">D56+2</f>
        <v>45950</v>
      </c>
      <c r="F56" s="43">
        <f t="shared" ref="F56" si="37">E56</f>
        <v>45950</v>
      </c>
      <c r="G56" s="42" t="s">
        <v>1247</v>
      </c>
      <c r="H56" s="43">
        <f t="shared" ref="H56" si="38">F56+11</f>
        <v>45961</v>
      </c>
      <c r="I56" s="43">
        <f t="shared" ref="I56" si="39">H56+2</f>
        <v>45963</v>
      </c>
      <c r="J56" s="43">
        <f t="shared" ref="J56" si="40">I56+2</f>
        <v>45965</v>
      </c>
      <c r="K56" s="43">
        <f t="shared" ref="K56" si="41">J56</f>
        <v>45965</v>
      </c>
      <c r="L56" s="43">
        <f t="shared" ref="L56" si="42">K56+10</f>
        <v>45975</v>
      </c>
      <c r="M56" s="43">
        <f t="shared" ref="M56" si="43">L56+1</f>
        <v>45976</v>
      </c>
    </row>
    <row r="57" spans="1:13" x14ac:dyDescent="0.25">
      <c r="A57" s="27" t="s">
        <v>1214</v>
      </c>
      <c r="B57" s="42" t="s">
        <v>1248</v>
      </c>
      <c r="C57" s="44">
        <v>45954</v>
      </c>
      <c r="D57" s="43">
        <f t="shared" ref="D57:D66" si="44">C57+1</f>
        <v>45955</v>
      </c>
      <c r="E57" s="43">
        <f t="shared" ref="E57:E66" si="45">D57+2</f>
        <v>45957</v>
      </c>
      <c r="F57" s="43">
        <f t="shared" ref="F57:F66" si="46">E57</f>
        <v>45957</v>
      </c>
      <c r="G57" s="42" t="s">
        <v>1249</v>
      </c>
      <c r="H57" s="43">
        <f t="shared" ref="H57:H66" si="47">F57+11</f>
        <v>45968</v>
      </c>
      <c r="I57" s="43">
        <f t="shared" ref="I57:I66" si="48">H57+2</f>
        <v>45970</v>
      </c>
      <c r="J57" s="43">
        <f t="shared" ref="J57:J66" si="49">I57+2</f>
        <v>45972</v>
      </c>
      <c r="K57" s="43">
        <f t="shared" ref="K57:K66" si="50">J57</f>
        <v>45972</v>
      </c>
      <c r="L57" s="43">
        <f t="shared" ref="L57:L66" si="51">K57+10</f>
        <v>45982</v>
      </c>
      <c r="M57" s="43">
        <f t="shared" ref="M57:M66" si="52">L57+1</f>
        <v>45983</v>
      </c>
    </row>
    <row r="58" spans="1:13" x14ac:dyDescent="0.25">
      <c r="A58" s="27" t="s">
        <v>1148</v>
      </c>
      <c r="B58" s="42" t="s">
        <v>1250</v>
      </c>
      <c r="C58" s="44">
        <v>45961</v>
      </c>
      <c r="D58" s="43">
        <f t="shared" si="44"/>
        <v>45962</v>
      </c>
      <c r="E58" s="43">
        <f t="shared" si="45"/>
        <v>45964</v>
      </c>
      <c r="F58" s="43">
        <f t="shared" si="46"/>
        <v>45964</v>
      </c>
      <c r="G58" s="42" t="s">
        <v>1251</v>
      </c>
      <c r="H58" s="43">
        <f t="shared" si="47"/>
        <v>45975</v>
      </c>
      <c r="I58" s="43">
        <f t="shared" si="48"/>
        <v>45977</v>
      </c>
      <c r="J58" s="43">
        <f t="shared" si="49"/>
        <v>45979</v>
      </c>
      <c r="K58" s="43">
        <f t="shared" si="50"/>
        <v>45979</v>
      </c>
      <c r="L58" s="43">
        <f t="shared" si="51"/>
        <v>45989</v>
      </c>
      <c r="M58" s="43">
        <f t="shared" si="52"/>
        <v>45990</v>
      </c>
    </row>
    <row r="59" spans="1:13" x14ac:dyDescent="0.25">
      <c r="A59" s="27" t="s">
        <v>1227</v>
      </c>
      <c r="B59" s="42" t="s">
        <v>1252</v>
      </c>
      <c r="C59" s="44">
        <v>45968</v>
      </c>
      <c r="D59" s="43">
        <f t="shared" si="44"/>
        <v>45969</v>
      </c>
      <c r="E59" s="43">
        <f t="shared" si="45"/>
        <v>45971</v>
      </c>
      <c r="F59" s="43">
        <f t="shared" si="46"/>
        <v>45971</v>
      </c>
      <c r="G59" s="42" t="s">
        <v>1253</v>
      </c>
      <c r="H59" s="43">
        <f t="shared" si="47"/>
        <v>45982</v>
      </c>
      <c r="I59" s="43">
        <f t="shared" si="48"/>
        <v>45984</v>
      </c>
      <c r="J59" s="43">
        <f t="shared" si="49"/>
        <v>45986</v>
      </c>
      <c r="K59" s="43">
        <f t="shared" si="50"/>
        <v>45986</v>
      </c>
      <c r="L59" s="43">
        <f t="shared" si="51"/>
        <v>45996</v>
      </c>
      <c r="M59" s="43">
        <f t="shared" si="52"/>
        <v>45997</v>
      </c>
    </row>
    <row r="60" spans="1:13" x14ac:dyDescent="0.25">
      <c r="A60" s="25" t="s">
        <v>1142</v>
      </c>
      <c r="B60" s="42" t="s">
        <v>1254</v>
      </c>
      <c r="C60" s="44">
        <v>45975</v>
      </c>
      <c r="D60" s="43">
        <f t="shared" si="44"/>
        <v>45976</v>
      </c>
      <c r="E60" s="24" t="s">
        <v>40</v>
      </c>
      <c r="F60" s="24" t="s">
        <v>40</v>
      </c>
      <c r="G60" s="42" t="s">
        <v>1255</v>
      </c>
      <c r="H60" s="44">
        <v>45989</v>
      </c>
      <c r="I60" s="43">
        <f t="shared" si="48"/>
        <v>45991</v>
      </c>
      <c r="J60" s="43">
        <f t="shared" si="49"/>
        <v>45993</v>
      </c>
      <c r="K60" s="43">
        <f t="shared" si="50"/>
        <v>45993</v>
      </c>
      <c r="L60" s="43">
        <f t="shared" si="51"/>
        <v>46003</v>
      </c>
      <c r="M60" s="43">
        <f t="shared" si="52"/>
        <v>46004</v>
      </c>
    </row>
    <row r="61" spans="1:13" x14ac:dyDescent="0.25">
      <c r="A61" s="27" t="s">
        <v>1214</v>
      </c>
      <c r="B61" s="42" t="s">
        <v>1256</v>
      </c>
      <c r="C61" s="44">
        <v>45982</v>
      </c>
      <c r="D61" s="43">
        <f t="shared" si="44"/>
        <v>45983</v>
      </c>
      <c r="E61" s="43">
        <f t="shared" si="45"/>
        <v>45985</v>
      </c>
      <c r="F61" s="43">
        <f t="shared" si="46"/>
        <v>45985</v>
      </c>
      <c r="G61" s="42" t="s">
        <v>1257</v>
      </c>
      <c r="H61" s="43">
        <f t="shared" si="47"/>
        <v>45996</v>
      </c>
      <c r="I61" s="43">
        <f t="shared" si="48"/>
        <v>45998</v>
      </c>
      <c r="J61" s="43">
        <f t="shared" si="49"/>
        <v>46000</v>
      </c>
      <c r="K61" s="43">
        <f t="shared" si="50"/>
        <v>46000</v>
      </c>
      <c r="L61" s="43">
        <f t="shared" si="51"/>
        <v>46010</v>
      </c>
      <c r="M61" s="43">
        <f t="shared" si="52"/>
        <v>46011</v>
      </c>
    </row>
    <row r="62" spans="1:13" x14ac:dyDescent="0.25">
      <c r="A62" s="27" t="s">
        <v>1148</v>
      </c>
      <c r="B62" s="42" t="s">
        <v>1258</v>
      </c>
      <c r="C62" s="44">
        <v>45989</v>
      </c>
      <c r="D62" s="43">
        <f t="shared" si="44"/>
        <v>45990</v>
      </c>
      <c r="E62" s="43">
        <f t="shared" si="45"/>
        <v>45992</v>
      </c>
      <c r="F62" s="43">
        <f t="shared" si="46"/>
        <v>45992</v>
      </c>
      <c r="G62" s="42" t="s">
        <v>1259</v>
      </c>
      <c r="H62" s="43">
        <f t="shared" si="47"/>
        <v>46003</v>
      </c>
      <c r="I62" s="43">
        <f t="shared" si="48"/>
        <v>46005</v>
      </c>
      <c r="J62" s="43">
        <f t="shared" si="49"/>
        <v>46007</v>
      </c>
      <c r="K62" s="43">
        <f t="shared" si="50"/>
        <v>46007</v>
      </c>
      <c r="L62" s="43">
        <f t="shared" si="51"/>
        <v>46017</v>
      </c>
      <c r="M62" s="43">
        <f t="shared" si="52"/>
        <v>46018</v>
      </c>
    </row>
    <row r="63" spans="1:13" x14ac:dyDescent="0.25">
      <c r="A63" s="27" t="s">
        <v>1227</v>
      </c>
      <c r="B63" s="42" t="s">
        <v>1260</v>
      </c>
      <c r="C63" s="44">
        <v>45996</v>
      </c>
      <c r="D63" s="43">
        <f t="shared" si="44"/>
        <v>45997</v>
      </c>
      <c r="E63" s="43">
        <f t="shared" si="45"/>
        <v>45999</v>
      </c>
      <c r="F63" s="43">
        <f t="shared" si="46"/>
        <v>45999</v>
      </c>
      <c r="G63" s="42" t="s">
        <v>1261</v>
      </c>
      <c r="H63" s="43">
        <f t="shared" si="47"/>
        <v>46010</v>
      </c>
      <c r="I63" s="43">
        <f t="shared" si="48"/>
        <v>46012</v>
      </c>
      <c r="J63" s="43">
        <f t="shared" si="49"/>
        <v>46014</v>
      </c>
      <c r="K63" s="43">
        <f t="shared" si="50"/>
        <v>46014</v>
      </c>
      <c r="L63" s="43">
        <f t="shared" si="51"/>
        <v>46024</v>
      </c>
      <c r="M63" s="43">
        <f t="shared" si="52"/>
        <v>46025</v>
      </c>
    </row>
    <row r="64" spans="1:13" x14ac:dyDescent="0.25">
      <c r="A64" s="27" t="s">
        <v>1142</v>
      </c>
      <c r="B64" s="42" t="s">
        <v>1262</v>
      </c>
      <c r="C64" s="44">
        <v>46003</v>
      </c>
      <c r="D64" s="43">
        <f t="shared" si="44"/>
        <v>46004</v>
      </c>
      <c r="E64" s="43">
        <f t="shared" si="45"/>
        <v>46006</v>
      </c>
      <c r="F64" s="43">
        <f t="shared" si="46"/>
        <v>46006</v>
      </c>
      <c r="G64" s="42" t="s">
        <v>1263</v>
      </c>
      <c r="H64" s="43">
        <f t="shared" si="47"/>
        <v>46017</v>
      </c>
      <c r="I64" s="43">
        <f t="shared" si="48"/>
        <v>46019</v>
      </c>
      <c r="J64" s="43">
        <f t="shared" si="49"/>
        <v>46021</v>
      </c>
      <c r="K64" s="43">
        <f t="shared" si="50"/>
        <v>46021</v>
      </c>
      <c r="L64" s="43">
        <f t="shared" si="51"/>
        <v>46031</v>
      </c>
      <c r="M64" s="43">
        <f t="shared" si="52"/>
        <v>46032</v>
      </c>
    </row>
    <row r="65" spans="1:21" x14ac:dyDescent="0.25">
      <c r="A65" s="27" t="s">
        <v>1214</v>
      </c>
      <c r="B65" s="42" t="s">
        <v>1264</v>
      </c>
      <c r="C65" s="44">
        <v>46010</v>
      </c>
      <c r="D65" s="43">
        <f t="shared" si="44"/>
        <v>46011</v>
      </c>
      <c r="E65" s="43">
        <f t="shared" si="45"/>
        <v>46013</v>
      </c>
      <c r="F65" s="43">
        <f t="shared" si="46"/>
        <v>46013</v>
      </c>
      <c r="G65" s="42" t="s">
        <v>1265</v>
      </c>
      <c r="H65" s="43">
        <f t="shared" si="47"/>
        <v>46024</v>
      </c>
      <c r="I65" s="43">
        <f t="shared" si="48"/>
        <v>46026</v>
      </c>
      <c r="J65" s="43">
        <f t="shared" si="49"/>
        <v>46028</v>
      </c>
      <c r="K65" s="43">
        <f t="shared" si="50"/>
        <v>46028</v>
      </c>
      <c r="L65" s="43">
        <f t="shared" si="51"/>
        <v>46038</v>
      </c>
      <c r="M65" s="43">
        <f t="shared" si="52"/>
        <v>46039</v>
      </c>
    </row>
    <row r="66" spans="1:21" x14ac:dyDescent="0.25">
      <c r="A66" s="27" t="s">
        <v>1148</v>
      </c>
      <c r="B66" s="42" t="s">
        <v>1266</v>
      </c>
      <c r="C66" s="44">
        <v>46017</v>
      </c>
      <c r="D66" s="43">
        <f t="shared" si="44"/>
        <v>46018</v>
      </c>
      <c r="E66" s="43">
        <f t="shared" si="45"/>
        <v>46020</v>
      </c>
      <c r="F66" s="43">
        <f t="shared" si="46"/>
        <v>46020</v>
      </c>
      <c r="G66" s="42" t="s">
        <v>1267</v>
      </c>
      <c r="H66" s="43">
        <f t="shared" si="47"/>
        <v>46031</v>
      </c>
      <c r="I66" s="43">
        <f t="shared" si="48"/>
        <v>46033</v>
      </c>
      <c r="J66" s="43">
        <f t="shared" si="49"/>
        <v>46035</v>
      </c>
      <c r="K66" s="43">
        <f t="shared" si="50"/>
        <v>46035</v>
      </c>
      <c r="L66" s="43">
        <f t="shared" si="51"/>
        <v>46045</v>
      </c>
      <c r="M66" s="43">
        <f t="shared" si="52"/>
        <v>46046</v>
      </c>
    </row>
    <row r="67" spans="1:21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" x14ac:dyDescent="0.4">
      <c r="A68" s="30" t="s">
        <v>234</v>
      </c>
      <c r="B68" s="465" t="s">
        <v>1268</v>
      </c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6"/>
      <c r="O68" s="6"/>
      <c r="P68" s="6"/>
      <c r="Q68" s="6"/>
      <c r="R68" s="6"/>
      <c r="S68" s="6"/>
      <c r="T68" s="6"/>
      <c r="U68" s="6"/>
    </row>
    <row r="69" spans="1:21" ht="16.399999999999999" hidden="1" customHeight="1" x14ac:dyDescent="0.4">
      <c r="A69" s="32" t="s">
        <v>1269</v>
      </c>
      <c r="B69" s="587" t="s">
        <v>1270</v>
      </c>
      <c r="C69" s="588"/>
      <c r="D69" s="588"/>
      <c r="E69" s="588"/>
      <c r="F69" s="588"/>
      <c r="G69" s="588"/>
      <c r="H69" s="588"/>
      <c r="I69" s="58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399999999999999" customHeight="1" x14ac:dyDescent="0.4">
      <c r="A70" s="32" t="s">
        <v>1271</v>
      </c>
      <c r="B70" s="589" t="s">
        <v>1272</v>
      </c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6"/>
      <c r="O70" s="6"/>
      <c r="P70" s="6"/>
      <c r="Q70" s="6"/>
      <c r="R70" s="6"/>
      <c r="S70" s="6"/>
      <c r="T70" s="6"/>
      <c r="U70" s="6"/>
    </row>
    <row r="71" spans="1:21" ht="16.399999999999999" customHeight="1" x14ac:dyDescent="0.4">
      <c r="A71" s="32" t="s">
        <v>537</v>
      </c>
      <c r="B71" s="460" t="s">
        <v>1273</v>
      </c>
      <c r="C71" s="460"/>
      <c r="D71" s="460"/>
      <c r="E71" s="460"/>
      <c r="F71" s="460"/>
      <c r="G71" s="460"/>
      <c r="H71" s="460"/>
      <c r="I71" s="460"/>
      <c r="J71" s="460"/>
      <c r="K71" s="460"/>
      <c r="L71" s="460"/>
      <c r="M71" s="460"/>
      <c r="N71" s="6"/>
      <c r="O71" s="6"/>
      <c r="P71" s="6"/>
      <c r="Q71" s="6"/>
      <c r="R71" s="6"/>
      <c r="S71" s="6"/>
      <c r="T71" s="6"/>
      <c r="U71" s="6"/>
    </row>
    <row r="72" spans="1:21" ht="16.399999999999999" customHeight="1" x14ac:dyDescent="0.4">
      <c r="A72" s="32" t="s">
        <v>544</v>
      </c>
      <c r="B72" s="460" t="s">
        <v>1274</v>
      </c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6"/>
      <c r="O72" s="6"/>
      <c r="P72" s="6"/>
      <c r="Q72" s="6"/>
      <c r="R72" s="6"/>
      <c r="S72" s="6"/>
      <c r="T72" s="6"/>
      <c r="U72" s="6"/>
    </row>
    <row r="73" spans="1:21" ht="16.399999999999999" customHeight="1" x14ac:dyDescent="0.4">
      <c r="A73" s="32" t="s">
        <v>701</v>
      </c>
      <c r="B73" s="460" t="s">
        <v>1275</v>
      </c>
      <c r="C73" s="460"/>
      <c r="D73" s="460"/>
      <c r="E73" s="460"/>
      <c r="F73" s="460"/>
      <c r="G73" s="460"/>
      <c r="H73" s="460"/>
      <c r="I73" s="460"/>
      <c r="J73" s="460"/>
      <c r="K73" s="460"/>
      <c r="L73" s="460"/>
      <c r="M73" s="460"/>
      <c r="N73" s="6"/>
      <c r="O73" s="6"/>
      <c r="P73" s="6"/>
      <c r="Q73" s="6"/>
      <c r="R73" s="6"/>
      <c r="S73" s="6"/>
      <c r="T73" s="6"/>
      <c r="U73" s="6"/>
    </row>
    <row r="74" spans="1:21" ht="16.399999999999999" customHeight="1" x14ac:dyDescent="0.25">
      <c r="A74" s="31" t="s">
        <v>551</v>
      </c>
      <c r="B74" s="460" t="s">
        <v>1276</v>
      </c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6"/>
      <c r="O74" s="6"/>
      <c r="P74" s="6"/>
      <c r="Q74" s="6"/>
      <c r="R74" s="6"/>
      <c r="S74" s="6"/>
      <c r="T74" s="6"/>
      <c r="U74" s="6"/>
    </row>
    <row r="75" spans="1:21" ht="16.399999999999999" hidden="1" customHeight="1" x14ac:dyDescent="0.25">
      <c r="A75" s="31" t="s">
        <v>551</v>
      </c>
      <c r="B75" s="587" t="s">
        <v>1277</v>
      </c>
      <c r="C75" s="588"/>
      <c r="D75" s="588"/>
      <c r="E75" s="588"/>
      <c r="F75" s="588"/>
      <c r="G75" s="588"/>
      <c r="H75" s="588"/>
      <c r="I75" s="58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399999999999999" customHeight="1" x14ac:dyDescent="0.25">
      <c r="A76" s="31" t="s">
        <v>1278</v>
      </c>
      <c r="B76" s="460" t="s">
        <v>1279</v>
      </c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25">
      <c r="A77" s="31" t="s">
        <v>1280</v>
      </c>
      <c r="B77" s="460" t="s">
        <v>1281</v>
      </c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1282</v>
      </c>
      <c r="B78" s="460" t="s">
        <v>1283</v>
      </c>
      <c r="C78" s="460"/>
      <c r="D78" s="460"/>
      <c r="E78" s="460"/>
      <c r="F78" s="460"/>
      <c r="G78" s="460"/>
      <c r="H78" s="460"/>
      <c r="I78" s="460"/>
      <c r="J78" s="460"/>
      <c r="K78" s="460"/>
      <c r="L78" s="460"/>
      <c r="M78" s="460"/>
      <c r="N78" s="6"/>
      <c r="O78" s="6"/>
      <c r="P78" s="6"/>
      <c r="Q78" s="6"/>
      <c r="R78" s="6"/>
      <c r="S78" s="6"/>
      <c r="T78" s="6"/>
      <c r="U78" s="6"/>
    </row>
    <row r="79" spans="1:21" ht="16.399999999999999" hidden="1" customHeight="1" x14ac:dyDescent="0.4">
      <c r="A79" s="32" t="s">
        <v>1280</v>
      </c>
      <c r="B79" s="585" t="s">
        <v>1284</v>
      </c>
      <c r="C79" s="585"/>
      <c r="D79" s="585"/>
      <c r="E79" s="585"/>
      <c r="F79" s="585"/>
      <c r="G79" s="585"/>
      <c r="H79" s="585"/>
      <c r="I79" s="58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1:14" ht="15.5" hidden="1" x14ac:dyDescent="0.25">
      <c r="A81" s="586" t="s">
        <v>1285</v>
      </c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8:M68"/>
    <mergeCell ref="B69:I69"/>
    <mergeCell ref="B70:M70"/>
    <mergeCell ref="B71:M71"/>
    <mergeCell ref="B77:M77"/>
    <mergeCell ref="B78:M78"/>
    <mergeCell ref="B79:I79"/>
    <mergeCell ref="A81:N81"/>
    <mergeCell ref="B72:M72"/>
    <mergeCell ref="B73:M73"/>
    <mergeCell ref="B74:M74"/>
    <mergeCell ref="B75:I75"/>
    <mergeCell ref="B76:M76"/>
  </mergeCells>
  <phoneticPr fontId="8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3"/>
  <sheetViews>
    <sheetView topLeftCell="A2" workbookViewId="0">
      <selection activeCell="A61" sqref="A61:XFD62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10.1640625" customWidth="1"/>
    <col min="4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1"/>
      <c r="Q1" s="1"/>
      <c r="R1" s="1"/>
      <c r="S1" s="1"/>
      <c r="T1" s="2"/>
    </row>
    <row r="2" spans="1:254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09" t="s">
        <v>1286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7"/>
      <c r="O4" s="7"/>
    </row>
    <row r="5" spans="1:254" ht="15.5" x14ac:dyDescent="0.25">
      <c r="A5" s="8" t="s">
        <v>790</v>
      </c>
      <c r="B5" s="8" t="s">
        <v>791</v>
      </c>
      <c r="C5" s="547" t="s">
        <v>554</v>
      </c>
      <c r="D5" s="548"/>
      <c r="E5" s="8" t="s">
        <v>791</v>
      </c>
      <c r="F5" s="545" t="s">
        <v>1132</v>
      </c>
      <c r="G5" s="546"/>
      <c r="H5" s="545" t="s">
        <v>1133</v>
      </c>
      <c r="I5" s="546"/>
      <c r="J5" s="545" t="s">
        <v>1287</v>
      </c>
      <c r="K5" s="546"/>
      <c r="L5" s="547" t="s">
        <v>554</v>
      </c>
      <c r="M5" s="548"/>
      <c r="N5" s="246"/>
      <c r="O5" s="246"/>
      <c r="P5" s="246"/>
      <c r="Q5" s="246"/>
      <c r="R5" s="246"/>
      <c r="S5" s="246"/>
    </row>
    <row r="6" spans="1:254" x14ac:dyDescent="0.25">
      <c r="A6" s="10" t="s">
        <v>13</v>
      </c>
      <c r="B6" s="10" t="s">
        <v>14</v>
      </c>
      <c r="C6" s="422" t="s">
        <v>16</v>
      </c>
      <c r="D6" s="422"/>
      <c r="E6" s="10" t="s">
        <v>14</v>
      </c>
      <c r="F6" s="439" t="s">
        <v>1135</v>
      </c>
      <c r="G6" s="527"/>
      <c r="H6" s="439" t="s">
        <v>1136</v>
      </c>
      <c r="I6" s="527"/>
      <c r="J6" s="439" t="s">
        <v>1288</v>
      </c>
      <c r="K6" s="527"/>
      <c r="L6" s="422" t="s">
        <v>16</v>
      </c>
      <c r="M6" s="422"/>
      <c r="N6" s="246"/>
      <c r="O6" s="246"/>
      <c r="P6" s="246"/>
      <c r="Q6" s="246"/>
      <c r="R6" s="246"/>
      <c r="S6" s="246"/>
    </row>
    <row r="7" spans="1:254" x14ac:dyDescent="0.25">
      <c r="A7" s="14"/>
      <c r="B7" s="14"/>
      <c r="C7" s="601" t="s">
        <v>1289</v>
      </c>
      <c r="D7" s="601"/>
      <c r="E7" s="247"/>
      <c r="F7" s="602" t="s">
        <v>1290</v>
      </c>
      <c r="G7" s="603"/>
      <c r="H7" s="602" t="s">
        <v>1291</v>
      </c>
      <c r="I7" s="603"/>
      <c r="J7" s="604" t="s">
        <v>1292</v>
      </c>
      <c r="K7" s="604"/>
      <c r="L7" s="601" t="s">
        <v>1289</v>
      </c>
      <c r="M7" s="601"/>
      <c r="N7" s="560"/>
      <c r="O7" s="560"/>
      <c r="P7" s="246"/>
      <c r="Q7" s="246"/>
      <c r="R7" s="246"/>
      <c r="S7" s="246"/>
    </row>
    <row r="8" spans="1:254" hidden="1" x14ac:dyDescent="0.25">
      <c r="A8" s="27" t="s">
        <v>1293</v>
      </c>
      <c r="B8" s="38" t="s">
        <v>1294</v>
      </c>
      <c r="C8" s="22">
        <v>45596</v>
      </c>
      <c r="D8" s="22">
        <f t="shared" ref="D8:I8" si="0">C8+1</f>
        <v>45597</v>
      </c>
      <c r="E8" s="38" t="s">
        <v>1295</v>
      </c>
      <c r="F8" s="37">
        <f t="shared" ref="F8:F21" si="1">D8+11</f>
        <v>45608</v>
      </c>
      <c r="G8" s="22">
        <f t="shared" si="0"/>
        <v>45609</v>
      </c>
      <c r="H8" s="37">
        <f t="shared" si="0"/>
        <v>45610</v>
      </c>
      <c r="I8" s="22">
        <f t="shared" si="0"/>
        <v>45611</v>
      </c>
      <c r="J8" s="37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246"/>
      <c r="O8" s="246"/>
    </row>
    <row r="9" spans="1:254" hidden="1" x14ac:dyDescent="0.25">
      <c r="A9" s="248" t="s">
        <v>1296</v>
      </c>
      <c r="B9" s="38" t="s">
        <v>1297</v>
      </c>
      <c r="C9" s="44">
        <v>45603</v>
      </c>
      <c r="D9" s="44">
        <f t="shared" ref="D9:I9" si="6">C9+1</f>
        <v>45604</v>
      </c>
      <c r="E9" s="77" t="s">
        <v>1298</v>
      </c>
      <c r="F9" s="43">
        <f t="shared" si="1"/>
        <v>45615</v>
      </c>
      <c r="G9" s="44">
        <f t="shared" si="6"/>
        <v>45616</v>
      </c>
      <c r="H9" s="43">
        <f t="shared" si="6"/>
        <v>45617</v>
      </c>
      <c r="I9" s="44">
        <f t="shared" si="6"/>
        <v>45618</v>
      </c>
      <c r="J9" s="43">
        <f t="shared" si="2"/>
        <v>45625</v>
      </c>
      <c r="K9" s="44">
        <f t="shared" si="3"/>
        <v>45627</v>
      </c>
      <c r="L9" s="120" t="s">
        <v>1299</v>
      </c>
      <c r="M9" s="22"/>
      <c r="N9" s="246"/>
      <c r="O9" s="246"/>
    </row>
    <row r="10" spans="1:254" hidden="1" x14ac:dyDescent="0.25">
      <c r="A10" s="27" t="s">
        <v>1300</v>
      </c>
      <c r="B10" s="38" t="s">
        <v>1301</v>
      </c>
      <c r="C10" s="22">
        <v>45610</v>
      </c>
      <c r="D10" s="22">
        <f t="shared" ref="D10:I10" si="7">C10+1</f>
        <v>45611</v>
      </c>
      <c r="E10" s="38" t="s">
        <v>1302</v>
      </c>
      <c r="F10" s="37">
        <f t="shared" si="1"/>
        <v>45622</v>
      </c>
      <c r="G10" s="22">
        <f t="shared" si="7"/>
        <v>45623</v>
      </c>
      <c r="H10" s="37">
        <f t="shared" si="7"/>
        <v>45624</v>
      </c>
      <c r="I10" s="22">
        <f t="shared" si="7"/>
        <v>45625</v>
      </c>
      <c r="J10" s="37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246"/>
      <c r="O10" s="246"/>
    </row>
    <row r="11" spans="1:254" hidden="1" x14ac:dyDescent="0.25">
      <c r="A11" s="27" t="s">
        <v>1303</v>
      </c>
      <c r="B11" s="38" t="s">
        <v>1304</v>
      </c>
      <c r="C11" s="22">
        <v>45617</v>
      </c>
      <c r="D11" s="22">
        <f t="shared" ref="D11:I11" si="8">C11+1</f>
        <v>45618</v>
      </c>
      <c r="E11" s="38" t="s">
        <v>1305</v>
      </c>
      <c r="F11" s="37">
        <f t="shared" si="1"/>
        <v>45629</v>
      </c>
      <c r="G11" s="22">
        <f t="shared" si="8"/>
        <v>45630</v>
      </c>
      <c r="H11" s="37">
        <f t="shared" si="8"/>
        <v>45631</v>
      </c>
      <c r="I11" s="22">
        <f t="shared" si="8"/>
        <v>45632</v>
      </c>
      <c r="J11" s="37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246"/>
      <c r="O11" s="246"/>
    </row>
    <row r="12" spans="1:254" hidden="1" x14ac:dyDescent="0.25">
      <c r="A12" s="27" t="s">
        <v>1306</v>
      </c>
      <c r="B12" s="38" t="s">
        <v>1307</v>
      </c>
      <c r="C12" s="22">
        <v>45624</v>
      </c>
      <c r="D12" s="22">
        <f t="shared" ref="D12:I12" si="9">C12+1</f>
        <v>45625</v>
      </c>
      <c r="E12" s="38" t="s">
        <v>1308</v>
      </c>
      <c r="F12" s="37">
        <f t="shared" si="1"/>
        <v>45636</v>
      </c>
      <c r="G12" s="22">
        <f t="shared" si="9"/>
        <v>45637</v>
      </c>
      <c r="H12" s="37">
        <f t="shared" si="9"/>
        <v>45638</v>
      </c>
      <c r="I12" s="22">
        <f t="shared" si="9"/>
        <v>45639</v>
      </c>
      <c r="J12" s="37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246"/>
      <c r="O12" s="246"/>
    </row>
    <row r="13" spans="1:254" hidden="1" x14ac:dyDescent="0.25">
      <c r="A13" s="27" t="s">
        <v>1293</v>
      </c>
      <c r="B13" s="38" t="s">
        <v>1309</v>
      </c>
      <c r="C13" s="22">
        <v>45631</v>
      </c>
      <c r="D13" s="22">
        <f t="shared" ref="D13:I13" si="10">C13+1</f>
        <v>45632</v>
      </c>
      <c r="E13" s="38" t="s">
        <v>1310</v>
      </c>
      <c r="F13" s="37">
        <f t="shared" si="1"/>
        <v>45643</v>
      </c>
      <c r="G13" s="22">
        <f t="shared" si="10"/>
        <v>45644</v>
      </c>
      <c r="H13" s="37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246"/>
      <c r="O13" s="246"/>
    </row>
    <row r="14" spans="1:254" hidden="1" x14ac:dyDescent="0.25">
      <c r="A14" s="249" t="s">
        <v>1311</v>
      </c>
      <c r="B14" s="38" t="s">
        <v>1312</v>
      </c>
      <c r="C14" s="22">
        <v>45638</v>
      </c>
      <c r="D14" s="22">
        <f t="shared" ref="D14:I14" si="11">C14+1</f>
        <v>45639</v>
      </c>
      <c r="E14" s="38" t="s">
        <v>1313</v>
      </c>
      <c r="F14" s="37">
        <f t="shared" si="1"/>
        <v>45650</v>
      </c>
      <c r="G14" s="22">
        <f t="shared" si="11"/>
        <v>45651</v>
      </c>
      <c r="H14" s="37">
        <f t="shared" si="11"/>
        <v>45652</v>
      </c>
      <c r="I14" s="22">
        <f t="shared" si="11"/>
        <v>45653</v>
      </c>
      <c r="J14" s="37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246"/>
      <c r="O14" s="246"/>
    </row>
    <row r="15" spans="1:254" hidden="1" x14ac:dyDescent="0.25">
      <c r="A15" s="27" t="s">
        <v>1300</v>
      </c>
      <c r="B15" s="38" t="s">
        <v>1314</v>
      </c>
      <c r="C15" s="22">
        <v>45645</v>
      </c>
      <c r="D15" s="22">
        <f t="shared" ref="D15:I15" si="15">C15+1</f>
        <v>45646</v>
      </c>
      <c r="E15" s="38" t="s">
        <v>1315</v>
      </c>
      <c r="F15" s="37">
        <f t="shared" si="1"/>
        <v>45657</v>
      </c>
      <c r="G15" s="22">
        <f t="shared" si="15"/>
        <v>45658</v>
      </c>
      <c r="H15" s="37">
        <f t="shared" si="15"/>
        <v>45659</v>
      </c>
      <c r="I15" s="22">
        <f t="shared" si="15"/>
        <v>45660</v>
      </c>
      <c r="J15" s="37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246"/>
      <c r="O15" s="246"/>
    </row>
    <row r="16" spans="1:254" hidden="1" x14ac:dyDescent="0.25">
      <c r="A16" s="27" t="s">
        <v>1303</v>
      </c>
      <c r="B16" s="38" t="s">
        <v>1316</v>
      </c>
      <c r="C16" s="22">
        <v>45652</v>
      </c>
      <c r="D16" s="22">
        <f t="shared" ref="D16:I16" si="16">C16+1</f>
        <v>45653</v>
      </c>
      <c r="E16" s="38" t="s">
        <v>1317</v>
      </c>
      <c r="F16" s="37">
        <f t="shared" si="1"/>
        <v>45664</v>
      </c>
      <c r="G16" s="22">
        <f t="shared" si="16"/>
        <v>45665</v>
      </c>
      <c r="H16" s="37">
        <f t="shared" si="16"/>
        <v>45666</v>
      </c>
      <c r="I16" s="22">
        <f t="shared" si="16"/>
        <v>45667</v>
      </c>
      <c r="J16" s="37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246"/>
      <c r="O16" s="246"/>
    </row>
    <row r="17" spans="1:15" hidden="1" x14ac:dyDescent="0.25">
      <c r="A17" s="27" t="s">
        <v>1306</v>
      </c>
      <c r="B17" s="77" t="s">
        <v>1318</v>
      </c>
      <c r="C17" s="37">
        <v>45659</v>
      </c>
      <c r="D17" s="22">
        <f t="shared" ref="D17:I17" si="17">C17+1</f>
        <v>45660</v>
      </c>
      <c r="E17" s="38" t="s">
        <v>1319</v>
      </c>
      <c r="F17" s="37">
        <f t="shared" si="1"/>
        <v>45671</v>
      </c>
      <c r="G17" s="22">
        <f t="shared" si="17"/>
        <v>45672</v>
      </c>
      <c r="H17" s="37">
        <f t="shared" si="17"/>
        <v>45673</v>
      </c>
      <c r="I17" s="22">
        <f t="shared" si="17"/>
        <v>45674</v>
      </c>
      <c r="J17" s="37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246"/>
      <c r="O17" s="246"/>
    </row>
    <row r="18" spans="1:15" hidden="1" x14ac:dyDescent="0.25">
      <c r="A18" s="27" t="s">
        <v>1293</v>
      </c>
      <c r="B18" s="38" t="s">
        <v>1320</v>
      </c>
      <c r="C18" s="37">
        <v>45666</v>
      </c>
      <c r="D18" s="22">
        <f t="shared" ref="D18:I18" si="18">C18+1</f>
        <v>45667</v>
      </c>
      <c r="E18" s="38" t="s">
        <v>1321</v>
      </c>
      <c r="F18" s="37">
        <f t="shared" si="1"/>
        <v>45678</v>
      </c>
      <c r="G18" s="22">
        <f t="shared" si="18"/>
        <v>45679</v>
      </c>
      <c r="H18" s="37">
        <f t="shared" si="18"/>
        <v>45680</v>
      </c>
      <c r="I18" s="22">
        <f t="shared" si="18"/>
        <v>45681</v>
      </c>
      <c r="J18" s="37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246"/>
      <c r="O18" s="246"/>
    </row>
    <row r="19" spans="1:15" hidden="1" x14ac:dyDescent="0.25">
      <c r="A19" s="27" t="s">
        <v>1311</v>
      </c>
      <c r="B19" s="38" t="s">
        <v>1322</v>
      </c>
      <c r="C19" s="37">
        <v>45673</v>
      </c>
      <c r="D19" s="22">
        <f t="shared" ref="D19:H19" si="19">C19+1</f>
        <v>45674</v>
      </c>
      <c r="E19" s="39" t="s">
        <v>1323</v>
      </c>
      <c r="F19" s="37">
        <f t="shared" si="1"/>
        <v>45685</v>
      </c>
      <c r="G19" s="22">
        <f t="shared" si="19"/>
        <v>45686</v>
      </c>
      <c r="H19" s="37">
        <f t="shared" si="19"/>
        <v>45687</v>
      </c>
      <c r="I19" s="230" t="s">
        <v>167</v>
      </c>
      <c r="J19" s="37"/>
      <c r="K19" s="22"/>
      <c r="L19" s="22"/>
      <c r="M19" s="22"/>
      <c r="N19" s="246"/>
      <c r="O19" s="246"/>
    </row>
    <row r="20" spans="1:15" hidden="1" x14ac:dyDescent="0.25">
      <c r="A20" s="27" t="s">
        <v>1300</v>
      </c>
      <c r="B20" s="38" t="s">
        <v>1324</v>
      </c>
      <c r="C20" s="37">
        <v>45680</v>
      </c>
      <c r="D20" s="22">
        <f t="shared" ref="D20:I20" si="20">C20+1</f>
        <v>45681</v>
      </c>
      <c r="E20" s="38" t="s">
        <v>1325</v>
      </c>
      <c r="F20" s="37">
        <f t="shared" si="1"/>
        <v>45692</v>
      </c>
      <c r="G20" s="22">
        <f t="shared" si="20"/>
        <v>45693</v>
      </c>
      <c r="H20" s="37">
        <f t="shared" si="20"/>
        <v>45694</v>
      </c>
      <c r="I20" s="22">
        <f t="shared" si="20"/>
        <v>45695</v>
      </c>
      <c r="J20" s="37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246"/>
      <c r="O20" s="246"/>
    </row>
    <row r="21" spans="1:15" hidden="1" x14ac:dyDescent="0.25">
      <c r="A21" s="27" t="s">
        <v>1303</v>
      </c>
      <c r="B21" s="38" t="s">
        <v>1326</v>
      </c>
      <c r="C21" s="37">
        <v>45687</v>
      </c>
      <c r="D21" s="22">
        <f>C21+1</f>
        <v>45688</v>
      </c>
      <c r="E21" s="38" t="s">
        <v>1327</v>
      </c>
      <c r="F21" s="37">
        <f t="shared" si="1"/>
        <v>45699</v>
      </c>
      <c r="G21" s="22">
        <f>F21+1</f>
        <v>45700</v>
      </c>
      <c r="H21" s="37">
        <f>G21+1</f>
        <v>45701</v>
      </c>
      <c r="I21" s="22">
        <f>H21+1</f>
        <v>45702</v>
      </c>
      <c r="J21" s="37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246"/>
      <c r="O21" s="246"/>
    </row>
    <row r="22" spans="1:15" hidden="1" x14ac:dyDescent="0.25">
      <c r="A22" s="557" t="s">
        <v>282</v>
      </c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9"/>
      <c r="N22" s="246"/>
      <c r="O22" s="246"/>
    </row>
    <row r="23" spans="1:15" hidden="1" x14ac:dyDescent="0.25">
      <c r="A23" s="27" t="s">
        <v>1306</v>
      </c>
      <c r="B23" s="38" t="s">
        <v>1328</v>
      </c>
      <c r="C23" s="37">
        <v>45701</v>
      </c>
      <c r="D23" s="22">
        <f t="shared" ref="D23:D30" si="21">C23+1</f>
        <v>45702</v>
      </c>
      <c r="E23" s="38" t="s">
        <v>1329</v>
      </c>
      <c r="F23" s="37">
        <f t="shared" ref="F23:F30" si="22">D23+11</f>
        <v>45713</v>
      </c>
      <c r="G23" s="22">
        <f t="shared" ref="G23:I23" si="23">F23+1</f>
        <v>45714</v>
      </c>
      <c r="H23" s="37">
        <f t="shared" si="23"/>
        <v>45715</v>
      </c>
      <c r="I23" s="22">
        <f t="shared" si="23"/>
        <v>45716</v>
      </c>
      <c r="J23" s="37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246"/>
      <c r="O23" s="246"/>
    </row>
    <row r="24" spans="1:15" hidden="1" x14ac:dyDescent="0.25">
      <c r="A24" s="27" t="s">
        <v>1293</v>
      </c>
      <c r="B24" s="38" t="s">
        <v>1330</v>
      </c>
      <c r="C24" s="37">
        <v>45708</v>
      </c>
      <c r="D24" s="22">
        <f t="shared" si="21"/>
        <v>45709</v>
      </c>
      <c r="E24" s="38" t="s">
        <v>1331</v>
      </c>
      <c r="F24" s="37">
        <f t="shared" si="22"/>
        <v>45720</v>
      </c>
      <c r="G24" s="22">
        <f t="shared" ref="G24:I24" si="28">F24+1</f>
        <v>45721</v>
      </c>
      <c r="H24" s="37">
        <f t="shared" si="28"/>
        <v>45722</v>
      </c>
      <c r="I24" s="22">
        <f t="shared" si="28"/>
        <v>45723</v>
      </c>
      <c r="J24" s="37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246"/>
      <c r="O24" s="246"/>
    </row>
    <row r="25" spans="1:15" hidden="1" x14ac:dyDescent="0.25">
      <c r="A25" s="27" t="s">
        <v>1300</v>
      </c>
      <c r="B25" s="38" t="s">
        <v>1332</v>
      </c>
      <c r="C25" s="37">
        <v>45715</v>
      </c>
      <c r="D25" s="22">
        <f t="shared" si="21"/>
        <v>45716</v>
      </c>
      <c r="E25" s="38" t="s">
        <v>1333</v>
      </c>
      <c r="F25" s="37">
        <f t="shared" si="22"/>
        <v>45727</v>
      </c>
      <c r="G25" s="22">
        <f t="shared" ref="G25:I25" si="29">F25+1</f>
        <v>45728</v>
      </c>
      <c r="H25" s="37">
        <f t="shared" si="29"/>
        <v>45729</v>
      </c>
      <c r="I25" s="22">
        <f t="shared" si="29"/>
        <v>45730</v>
      </c>
      <c r="J25" s="37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246"/>
      <c r="O25" s="246"/>
    </row>
    <row r="26" spans="1:15" hidden="1" x14ac:dyDescent="0.25">
      <c r="A26" s="27" t="s">
        <v>1303</v>
      </c>
      <c r="B26" s="38" t="s">
        <v>1334</v>
      </c>
      <c r="C26" s="37">
        <v>45722</v>
      </c>
      <c r="D26" s="22">
        <f t="shared" si="21"/>
        <v>45723</v>
      </c>
      <c r="E26" s="38" t="s">
        <v>1335</v>
      </c>
      <c r="F26" s="37">
        <f t="shared" si="22"/>
        <v>45734</v>
      </c>
      <c r="G26" s="22">
        <f t="shared" ref="G26:I29" si="30">F26+1</f>
        <v>45735</v>
      </c>
      <c r="H26" s="37">
        <f t="shared" si="30"/>
        <v>45736</v>
      </c>
      <c r="I26" s="22">
        <f t="shared" si="30"/>
        <v>45737</v>
      </c>
      <c r="J26" s="37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246"/>
      <c r="O26" s="246"/>
    </row>
    <row r="27" spans="1:15" hidden="1" x14ac:dyDescent="0.25">
      <c r="A27" s="248" t="s">
        <v>1336</v>
      </c>
      <c r="B27" s="38" t="s">
        <v>1337</v>
      </c>
      <c r="C27" s="37">
        <v>45729</v>
      </c>
      <c r="D27" s="22">
        <f t="shared" si="21"/>
        <v>45730</v>
      </c>
      <c r="E27" s="38" t="s">
        <v>1338</v>
      </c>
      <c r="F27" s="37">
        <f t="shared" si="22"/>
        <v>45741</v>
      </c>
      <c r="G27" s="22">
        <f t="shared" si="30"/>
        <v>45742</v>
      </c>
      <c r="H27" s="37">
        <f t="shared" si="30"/>
        <v>45743</v>
      </c>
      <c r="I27" s="22">
        <f t="shared" si="30"/>
        <v>45744</v>
      </c>
      <c r="J27" s="37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246"/>
      <c r="O27" s="246"/>
    </row>
    <row r="28" spans="1:15" hidden="1" x14ac:dyDescent="0.25">
      <c r="A28" s="27" t="s">
        <v>1306</v>
      </c>
      <c r="B28" s="38" t="s">
        <v>1339</v>
      </c>
      <c r="C28" s="37">
        <v>45736</v>
      </c>
      <c r="D28" s="22">
        <f t="shared" si="21"/>
        <v>45737</v>
      </c>
      <c r="E28" s="38" t="s">
        <v>1340</v>
      </c>
      <c r="F28" s="37">
        <f t="shared" si="22"/>
        <v>45748</v>
      </c>
      <c r="G28" s="22">
        <f t="shared" si="30"/>
        <v>45749</v>
      </c>
      <c r="H28" s="37">
        <f t="shared" si="30"/>
        <v>45750</v>
      </c>
      <c r="I28" s="22">
        <f t="shared" si="30"/>
        <v>45751</v>
      </c>
      <c r="J28" s="37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246"/>
      <c r="O28" s="246"/>
    </row>
    <row r="29" spans="1:15" hidden="1" x14ac:dyDescent="0.25">
      <c r="A29" s="27" t="s">
        <v>1293</v>
      </c>
      <c r="B29" s="38" t="s">
        <v>1341</v>
      </c>
      <c r="C29" s="37">
        <v>45743</v>
      </c>
      <c r="D29" s="22">
        <f t="shared" si="21"/>
        <v>45744</v>
      </c>
      <c r="E29" s="38" t="s">
        <v>1342</v>
      </c>
      <c r="F29" s="37">
        <f t="shared" si="22"/>
        <v>45755</v>
      </c>
      <c r="G29" s="22">
        <f t="shared" si="30"/>
        <v>45756</v>
      </c>
      <c r="H29" s="37">
        <f t="shared" si="30"/>
        <v>45757</v>
      </c>
      <c r="I29" s="22">
        <f t="shared" si="30"/>
        <v>45758</v>
      </c>
      <c r="J29" s="37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246"/>
      <c r="O29" s="246"/>
    </row>
    <row r="30" spans="1:15" hidden="1" x14ac:dyDescent="0.25">
      <c r="A30" s="27" t="s">
        <v>1300</v>
      </c>
      <c r="B30" s="77" t="s">
        <v>1343</v>
      </c>
      <c r="C30" s="43">
        <v>45750</v>
      </c>
      <c r="D30" s="44">
        <f t="shared" si="21"/>
        <v>45751</v>
      </c>
      <c r="E30" s="250" t="s">
        <v>1344</v>
      </c>
      <c r="F30" s="43">
        <f t="shared" si="22"/>
        <v>45762</v>
      </c>
      <c r="G30" s="44">
        <f t="shared" ref="G30:I30" si="31">F30+1</f>
        <v>45763</v>
      </c>
      <c r="H30" s="43">
        <f t="shared" si="31"/>
        <v>45764</v>
      </c>
      <c r="I30" s="44">
        <f t="shared" si="31"/>
        <v>45765</v>
      </c>
      <c r="J30" s="24" t="s">
        <v>40</v>
      </c>
      <c r="K30" s="24" t="s">
        <v>40</v>
      </c>
      <c r="L30" s="43">
        <v>45785</v>
      </c>
      <c r="M30" s="44">
        <f t="shared" si="27"/>
        <v>45786</v>
      </c>
      <c r="N30" s="246"/>
      <c r="O30" s="246"/>
    </row>
    <row r="31" spans="1:15" hidden="1" x14ac:dyDescent="0.25">
      <c r="A31" s="27" t="s">
        <v>1303</v>
      </c>
      <c r="B31" s="77" t="s">
        <v>1345</v>
      </c>
      <c r="C31" s="43">
        <v>45757</v>
      </c>
      <c r="D31" s="70" t="s">
        <v>1346</v>
      </c>
      <c r="E31" s="47" t="s">
        <v>167</v>
      </c>
      <c r="F31" s="43"/>
      <c r="G31" s="44"/>
      <c r="H31" s="43"/>
      <c r="I31" s="44"/>
      <c r="J31" s="43"/>
      <c r="K31" s="44"/>
      <c r="L31" s="44"/>
      <c r="M31" s="44"/>
      <c r="N31" s="246"/>
      <c r="O31" s="246"/>
    </row>
    <row r="32" spans="1:15" hidden="1" x14ac:dyDescent="0.25">
      <c r="A32" s="251" t="s">
        <v>1347</v>
      </c>
      <c r="B32" s="77"/>
      <c r="C32" s="165" t="s">
        <v>1348</v>
      </c>
      <c r="D32" s="70" t="s">
        <v>1346</v>
      </c>
      <c r="E32" s="77" t="s">
        <v>1349</v>
      </c>
      <c r="F32" s="43">
        <v>45769</v>
      </c>
      <c r="G32" s="44">
        <f t="shared" ref="G32:I32" si="32">F32+1</f>
        <v>45770</v>
      </c>
      <c r="H32" s="43">
        <f t="shared" si="32"/>
        <v>45771</v>
      </c>
      <c r="I32" s="44">
        <f t="shared" si="32"/>
        <v>45772</v>
      </c>
      <c r="J32" s="43">
        <f t="shared" si="24"/>
        <v>45779</v>
      </c>
      <c r="K32" s="44">
        <f t="shared" si="25"/>
        <v>45781</v>
      </c>
      <c r="L32" s="44">
        <f t="shared" si="26"/>
        <v>45792</v>
      </c>
      <c r="M32" s="44">
        <f t="shared" si="27"/>
        <v>45793</v>
      </c>
      <c r="N32" s="246"/>
      <c r="O32" s="246"/>
    </row>
    <row r="33" spans="1:15" hidden="1" x14ac:dyDescent="0.25">
      <c r="A33" s="251" t="s">
        <v>1336</v>
      </c>
      <c r="B33" s="77" t="s">
        <v>1350</v>
      </c>
      <c r="C33" s="43">
        <v>45764</v>
      </c>
      <c r="D33" s="44">
        <f>C33+1</f>
        <v>45765</v>
      </c>
      <c r="E33" s="77" t="s">
        <v>1351</v>
      </c>
      <c r="F33" s="43">
        <f>D33+11</f>
        <v>45776</v>
      </c>
      <c r="G33" s="44">
        <f t="shared" ref="G33:I33" si="33">F33+1</f>
        <v>45777</v>
      </c>
      <c r="H33" s="43">
        <f t="shared" si="33"/>
        <v>45778</v>
      </c>
      <c r="I33" s="44">
        <f t="shared" si="33"/>
        <v>45779</v>
      </c>
      <c r="J33" s="43">
        <f t="shared" si="24"/>
        <v>45786</v>
      </c>
      <c r="K33" s="44">
        <f t="shared" si="25"/>
        <v>45788</v>
      </c>
      <c r="L33" s="44">
        <f t="shared" si="26"/>
        <v>45799</v>
      </c>
      <c r="M33" s="44">
        <f t="shared" si="27"/>
        <v>45800</v>
      </c>
      <c r="N33" s="246"/>
      <c r="O33" s="246"/>
    </row>
    <row r="34" spans="1:15" hidden="1" x14ac:dyDescent="0.25">
      <c r="A34" s="27" t="s">
        <v>1306</v>
      </c>
      <c r="B34" s="77" t="s">
        <v>1352</v>
      </c>
      <c r="C34" s="43">
        <v>45771</v>
      </c>
      <c r="D34" s="44">
        <f>C34+1</f>
        <v>45772</v>
      </c>
      <c r="E34" s="77" t="s">
        <v>1353</v>
      </c>
      <c r="F34" s="43">
        <f>D34+11</f>
        <v>45783</v>
      </c>
      <c r="G34" s="44">
        <f t="shared" ref="G34:I34" si="34">F34+1</f>
        <v>45784</v>
      </c>
      <c r="H34" s="43">
        <f t="shared" si="34"/>
        <v>45785</v>
      </c>
      <c r="I34" s="44">
        <f t="shared" si="34"/>
        <v>45786</v>
      </c>
      <c r="J34" s="43">
        <f t="shared" si="24"/>
        <v>45793</v>
      </c>
      <c r="K34" s="44">
        <f t="shared" si="25"/>
        <v>45795</v>
      </c>
      <c r="L34" s="44">
        <f t="shared" si="26"/>
        <v>45806</v>
      </c>
      <c r="M34" s="44">
        <f t="shared" si="27"/>
        <v>45807</v>
      </c>
      <c r="N34" s="246"/>
      <c r="O34" s="246"/>
    </row>
    <row r="35" spans="1:15" hidden="1" x14ac:dyDescent="0.25">
      <c r="A35" s="251" t="s">
        <v>1293</v>
      </c>
      <c r="B35" s="77" t="s">
        <v>1354</v>
      </c>
      <c r="C35" s="43">
        <v>45778</v>
      </c>
      <c r="D35" s="44">
        <v>45779</v>
      </c>
      <c r="E35" s="77" t="s">
        <v>1355</v>
      </c>
      <c r="F35" s="43">
        <f>F34+7</f>
        <v>45790</v>
      </c>
      <c r="G35" s="44">
        <f t="shared" ref="G35:I35" si="35">F35+1</f>
        <v>45791</v>
      </c>
      <c r="H35" s="43">
        <f t="shared" si="35"/>
        <v>45792</v>
      </c>
      <c r="I35" s="44">
        <f t="shared" si="35"/>
        <v>45793</v>
      </c>
      <c r="J35" s="43">
        <f t="shared" si="24"/>
        <v>45800</v>
      </c>
      <c r="K35" s="44">
        <f t="shared" si="25"/>
        <v>45802</v>
      </c>
      <c r="L35" s="44">
        <f t="shared" si="26"/>
        <v>45813</v>
      </c>
      <c r="M35" s="44">
        <f t="shared" si="27"/>
        <v>45814</v>
      </c>
      <c r="N35" s="246"/>
      <c r="O35" s="246"/>
    </row>
    <row r="36" spans="1:15" hidden="1" x14ac:dyDescent="0.25">
      <c r="A36" s="251" t="s">
        <v>1300</v>
      </c>
      <c r="B36" s="77" t="s">
        <v>1356</v>
      </c>
      <c r="C36" s="43">
        <v>45785</v>
      </c>
      <c r="D36" s="44">
        <v>45786</v>
      </c>
      <c r="E36" s="77" t="s">
        <v>1357</v>
      </c>
      <c r="F36" s="43">
        <f>F35+7</f>
        <v>45797</v>
      </c>
      <c r="G36" s="44">
        <f t="shared" ref="G36:I36" si="36">F36+1</f>
        <v>45798</v>
      </c>
      <c r="H36" s="43">
        <f t="shared" si="36"/>
        <v>45799</v>
      </c>
      <c r="I36" s="44">
        <f t="shared" si="36"/>
        <v>45800</v>
      </c>
      <c r="J36" s="43">
        <f t="shared" si="24"/>
        <v>45807</v>
      </c>
      <c r="K36" s="44">
        <f t="shared" si="25"/>
        <v>45809</v>
      </c>
      <c r="L36" s="44">
        <f t="shared" si="26"/>
        <v>45820</v>
      </c>
      <c r="M36" s="44">
        <f t="shared" si="27"/>
        <v>45821</v>
      </c>
      <c r="N36" s="246"/>
      <c r="O36" s="246"/>
    </row>
    <row r="37" spans="1:15" hidden="1" x14ac:dyDescent="0.25">
      <c r="A37" s="251" t="s">
        <v>1347</v>
      </c>
      <c r="B37" s="77" t="s">
        <v>1358</v>
      </c>
      <c r="C37" s="43">
        <v>45792</v>
      </c>
      <c r="D37" s="252" t="s">
        <v>1359</v>
      </c>
      <c r="E37" s="77" t="s">
        <v>1360</v>
      </c>
      <c r="F37" s="43">
        <v>45804</v>
      </c>
      <c r="G37" s="44">
        <f t="shared" ref="G37:I37" si="37">F37+1</f>
        <v>45805</v>
      </c>
      <c r="H37" s="43">
        <f t="shared" si="37"/>
        <v>45806</v>
      </c>
      <c r="I37" s="44">
        <f t="shared" si="37"/>
        <v>45807</v>
      </c>
      <c r="J37" s="24" t="s">
        <v>40</v>
      </c>
      <c r="K37" s="24" t="s">
        <v>40</v>
      </c>
      <c r="L37" s="43">
        <v>45827</v>
      </c>
      <c r="M37" s="44">
        <f t="shared" si="27"/>
        <v>45828</v>
      </c>
      <c r="N37" s="246"/>
      <c r="O37" s="246"/>
    </row>
    <row r="38" spans="1:15" hidden="1" x14ac:dyDescent="0.25">
      <c r="A38" s="251" t="s">
        <v>1336</v>
      </c>
      <c r="B38" s="77" t="s">
        <v>1361</v>
      </c>
      <c r="C38" s="43">
        <v>45799</v>
      </c>
      <c r="D38" s="44">
        <v>45800</v>
      </c>
      <c r="E38" s="77" t="s">
        <v>1362</v>
      </c>
      <c r="F38" s="43">
        <f>F37+7</f>
        <v>45811</v>
      </c>
      <c r="G38" s="44">
        <f t="shared" ref="G38:I38" si="38">F38+1</f>
        <v>45812</v>
      </c>
      <c r="H38" s="43">
        <f t="shared" si="38"/>
        <v>45813</v>
      </c>
      <c r="I38" s="44">
        <f t="shared" si="38"/>
        <v>45814</v>
      </c>
      <c r="J38" s="43">
        <f t="shared" si="24"/>
        <v>45821</v>
      </c>
      <c r="K38" s="44">
        <f t="shared" si="25"/>
        <v>45823</v>
      </c>
      <c r="L38" s="44">
        <f t="shared" si="26"/>
        <v>45834</v>
      </c>
      <c r="M38" s="44">
        <f t="shared" si="27"/>
        <v>45835</v>
      </c>
      <c r="N38" s="246"/>
      <c r="O38" s="246"/>
    </row>
    <row r="39" spans="1:15" hidden="1" x14ac:dyDescent="0.25">
      <c r="A39" s="251" t="s">
        <v>1306</v>
      </c>
      <c r="B39" s="77" t="s">
        <v>1363</v>
      </c>
      <c r="C39" s="43">
        <v>45806</v>
      </c>
      <c r="D39" s="44">
        <v>45807</v>
      </c>
      <c r="E39" s="77" t="s">
        <v>1364</v>
      </c>
      <c r="F39" s="43">
        <f>F38+7</f>
        <v>45818</v>
      </c>
      <c r="G39" s="44">
        <f t="shared" ref="G39:I39" si="39">F39+1</f>
        <v>45819</v>
      </c>
      <c r="H39" s="43">
        <f t="shared" si="39"/>
        <v>45820</v>
      </c>
      <c r="I39" s="44">
        <f t="shared" si="39"/>
        <v>45821</v>
      </c>
      <c r="J39" s="43">
        <f t="shared" si="24"/>
        <v>45828</v>
      </c>
      <c r="K39" s="44">
        <f t="shared" si="25"/>
        <v>45830</v>
      </c>
      <c r="L39" s="44">
        <f t="shared" si="26"/>
        <v>45841</v>
      </c>
      <c r="M39" s="44">
        <f t="shared" si="27"/>
        <v>45842</v>
      </c>
      <c r="N39" s="246"/>
      <c r="O39" s="246"/>
    </row>
    <row r="40" spans="1:15" hidden="1" x14ac:dyDescent="0.25">
      <c r="A40" s="251" t="s">
        <v>1293</v>
      </c>
      <c r="B40" s="77" t="s">
        <v>1365</v>
      </c>
      <c r="C40" s="43">
        <v>45813</v>
      </c>
      <c r="D40" s="100">
        <f>C40+1</f>
        <v>45814</v>
      </c>
      <c r="E40" s="77" t="s">
        <v>1366</v>
      </c>
      <c r="F40" s="43">
        <f>D40+11</f>
        <v>45825</v>
      </c>
      <c r="G40" s="44">
        <f t="shared" ref="G40:I40" si="40">F40+1</f>
        <v>45826</v>
      </c>
      <c r="H40" s="43">
        <f t="shared" si="40"/>
        <v>45827</v>
      </c>
      <c r="I40" s="44">
        <f t="shared" si="40"/>
        <v>45828</v>
      </c>
      <c r="J40" s="24" t="s">
        <v>40</v>
      </c>
      <c r="K40" s="24" t="s">
        <v>40</v>
      </c>
      <c r="L40" s="43">
        <v>45848</v>
      </c>
      <c r="M40" s="44">
        <f t="shared" si="27"/>
        <v>45849</v>
      </c>
      <c r="N40" s="246"/>
      <c r="O40" s="246"/>
    </row>
    <row r="41" spans="1:15" hidden="1" x14ac:dyDescent="0.25">
      <c r="A41" s="253" t="s">
        <v>1300</v>
      </c>
      <c r="B41" s="77" t="s">
        <v>1367</v>
      </c>
      <c r="C41" s="43">
        <v>45820</v>
      </c>
      <c r="D41" s="44">
        <f t="shared" ref="D41:I41" si="41">C41+1</f>
        <v>45821</v>
      </c>
      <c r="E41" s="77" t="s">
        <v>1368</v>
      </c>
      <c r="F41" s="43">
        <f>D41+11</f>
        <v>45832</v>
      </c>
      <c r="G41" s="44">
        <f t="shared" si="41"/>
        <v>45833</v>
      </c>
      <c r="H41" s="43">
        <f t="shared" si="41"/>
        <v>45834</v>
      </c>
      <c r="I41" s="44">
        <f t="shared" si="41"/>
        <v>45835</v>
      </c>
      <c r="J41" s="24" t="s">
        <v>40</v>
      </c>
      <c r="K41" s="24" t="s">
        <v>40</v>
      </c>
      <c r="L41" s="43">
        <v>45855</v>
      </c>
      <c r="M41" s="44">
        <f t="shared" si="27"/>
        <v>45856</v>
      </c>
      <c r="N41" s="246"/>
      <c r="O41" s="246"/>
    </row>
    <row r="42" spans="1:15" hidden="1" x14ac:dyDescent="0.25">
      <c r="A42" s="251" t="s">
        <v>1347</v>
      </c>
      <c r="B42" s="77" t="s">
        <v>1369</v>
      </c>
      <c r="C42" s="43">
        <v>45827</v>
      </c>
      <c r="D42" s="44">
        <f t="shared" ref="D42:I42" si="42">C42+1</f>
        <v>45828</v>
      </c>
      <c r="E42" s="77" t="s">
        <v>1370</v>
      </c>
      <c r="F42" s="43">
        <f>D42+11</f>
        <v>45839</v>
      </c>
      <c r="G42" s="44">
        <f t="shared" si="42"/>
        <v>45840</v>
      </c>
      <c r="H42" s="43">
        <f t="shared" si="42"/>
        <v>45841</v>
      </c>
      <c r="I42" s="44">
        <f t="shared" si="42"/>
        <v>45842</v>
      </c>
      <c r="J42" s="43">
        <f t="shared" si="24"/>
        <v>45849</v>
      </c>
      <c r="K42" s="44">
        <f t="shared" si="25"/>
        <v>45851</v>
      </c>
      <c r="L42" s="44">
        <f t="shared" si="26"/>
        <v>45862</v>
      </c>
      <c r="M42" s="44">
        <f t="shared" si="27"/>
        <v>45863</v>
      </c>
      <c r="N42" s="246"/>
      <c r="O42" s="246"/>
    </row>
    <row r="43" spans="1:15" hidden="1" x14ac:dyDescent="0.25">
      <c r="A43" s="251" t="s">
        <v>1336</v>
      </c>
      <c r="B43" s="77" t="s">
        <v>1371</v>
      </c>
      <c r="C43" s="43">
        <v>45834</v>
      </c>
      <c r="D43" s="44">
        <f t="shared" ref="D43:I43" si="43">C43+1</f>
        <v>45835</v>
      </c>
      <c r="E43" s="77" t="s">
        <v>1372</v>
      </c>
      <c r="F43" s="43">
        <f>D43+11</f>
        <v>45846</v>
      </c>
      <c r="G43" s="44">
        <f t="shared" si="43"/>
        <v>45847</v>
      </c>
      <c r="H43" s="43">
        <f t="shared" si="43"/>
        <v>45848</v>
      </c>
      <c r="I43" s="44">
        <f t="shared" si="43"/>
        <v>45849</v>
      </c>
      <c r="J43" s="43">
        <f t="shared" si="24"/>
        <v>45856</v>
      </c>
      <c r="K43" s="44">
        <f t="shared" si="25"/>
        <v>45858</v>
      </c>
      <c r="L43" s="44">
        <f t="shared" si="26"/>
        <v>45869</v>
      </c>
      <c r="M43" s="44">
        <f t="shared" si="27"/>
        <v>45870</v>
      </c>
      <c r="N43" s="246"/>
      <c r="O43" s="246"/>
    </row>
    <row r="44" spans="1:15" hidden="1" x14ac:dyDescent="0.25">
      <c r="A44" s="254" t="s">
        <v>1293</v>
      </c>
      <c r="B44" s="255" t="s">
        <v>1373</v>
      </c>
      <c r="C44" s="256">
        <v>45841</v>
      </c>
      <c r="D44" s="252" t="s">
        <v>1359</v>
      </c>
      <c r="E44" s="257" t="s">
        <v>1374</v>
      </c>
      <c r="F44" s="43">
        <v>45853</v>
      </c>
      <c r="G44" s="258">
        <f t="shared" ref="G44:I44" si="44">F44+1</f>
        <v>45854</v>
      </c>
      <c r="H44" s="256">
        <f t="shared" si="44"/>
        <v>45855</v>
      </c>
      <c r="I44" s="258">
        <f t="shared" si="44"/>
        <v>45856</v>
      </c>
      <c r="J44" s="256">
        <f t="shared" si="24"/>
        <v>45863</v>
      </c>
      <c r="K44" s="258">
        <f t="shared" si="25"/>
        <v>45865</v>
      </c>
      <c r="L44" s="258">
        <f t="shared" si="26"/>
        <v>45876</v>
      </c>
      <c r="M44" s="258">
        <f t="shared" si="27"/>
        <v>45877</v>
      </c>
      <c r="N44" s="246"/>
      <c r="O44" s="246"/>
    </row>
    <row r="45" spans="1:15" hidden="1" x14ac:dyDescent="0.25">
      <c r="A45" s="578" t="s">
        <v>282</v>
      </c>
      <c r="B45" s="578"/>
      <c r="C45" s="578"/>
      <c r="D45" s="578"/>
      <c r="E45" s="578"/>
      <c r="F45" s="578"/>
      <c r="G45" s="578"/>
      <c r="H45" s="578"/>
      <c r="I45" s="578"/>
      <c r="J45" s="578"/>
      <c r="K45" s="578"/>
      <c r="L45" s="578"/>
      <c r="M45" s="578"/>
    </row>
    <row r="46" spans="1:15" hidden="1" x14ac:dyDescent="0.25">
      <c r="A46" s="251" t="s">
        <v>1300</v>
      </c>
      <c r="B46" s="77" t="s">
        <v>1375</v>
      </c>
      <c r="C46" s="43">
        <v>45855</v>
      </c>
      <c r="D46" s="473" t="s">
        <v>1376</v>
      </c>
      <c r="E46" s="475"/>
      <c r="F46" s="165"/>
      <c r="G46" s="44"/>
      <c r="H46" s="43"/>
      <c r="I46" s="44"/>
      <c r="J46" s="43"/>
      <c r="K46" s="44"/>
      <c r="L46" s="44"/>
      <c r="M46" s="44"/>
    </row>
    <row r="47" spans="1:15" hidden="1" x14ac:dyDescent="0.25">
      <c r="A47" s="251" t="s">
        <v>1303</v>
      </c>
      <c r="B47" s="77"/>
      <c r="C47" s="43"/>
      <c r="D47" s="165" t="s">
        <v>1377</v>
      </c>
      <c r="E47" s="77" t="s">
        <v>1378</v>
      </c>
      <c r="F47" s="43">
        <v>45867</v>
      </c>
      <c r="G47" s="44">
        <f t="shared" ref="G47:I47" si="45">F47+1</f>
        <v>45868</v>
      </c>
      <c r="H47" s="43">
        <f t="shared" si="45"/>
        <v>45869</v>
      </c>
      <c r="I47" s="44">
        <f t="shared" si="45"/>
        <v>45870</v>
      </c>
      <c r="J47" s="24" t="s">
        <v>40</v>
      </c>
      <c r="K47" s="24" t="s">
        <v>40</v>
      </c>
      <c r="L47" s="43">
        <v>45890</v>
      </c>
      <c r="M47" s="44">
        <f>L47+1</f>
        <v>45891</v>
      </c>
    </row>
    <row r="48" spans="1:15" hidden="1" x14ac:dyDescent="0.25">
      <c r="A48" s="253" t="s">
        <v>1347</v>
      </c>
      <c r="B48" s="77" t="s">
        <v>1379</v>
      </c>
      <c r="C48" s="43">
        <v>45862</v>
      </c>
      <c r="D48" s="44">
        <f>C48+1</f>
        <v>45863</v>
      </c>
      <c r="E48" s="77" t="s">
        <v>1380</v>
      </c>
      <c r="F48" s="43">
        <f>D48+11</f>
        <v>45874</v>
      </c>
      <c r="G48" s="44">
        <f>F48+1</f>
        <v>45875</v>
      </c>
      <c r="H48" s="43">
        <f>G48+4</f>
        <v>45879</v>
      </c>
      <c r="I48" s="185" t="s">
        <v>167</v>
      </c>
      <c r="J48" s="43"/>
      <c r="K48" s="44"/>
      <c r="L48" s="44"/>
      <c r="M48" s="44"/>
    </row>
    <row r="49" spans="1:13" hidden="1" x14ac:dyDescent="0.25">
      <c r="A49" s="251" t="s">
        <v>1336</v>
      </c>
      <c r="B49" s="77" t="s">
        <v>1381</v>
      </c>
      <c r="C49" s="43">
        <v>45869</v>
      </c>
      <c r="D49" s="44" t="s">
        <v>167</v>
      </c>
      <c r="E49" s="77"/>
      <c r="F49" s="43"/>
      <c r="G49" s="44"/>
      <c r="H49" s="43"/>
      <c r="I49" s="44"/>
      <c r="J49" s="43"/>
      <c r="K49" s="44"/>
      <c r="L49" s="44"/>
      <c r="M49" s="44"/>
    </row>
    <row r="50" spans="1:13" hidden="1" x14ac:dyDescent="0.25">
      <c r="A50" s="260" t="s">
        <v>1382</v>
      </c>
      <c r="B50" s="77"/>
      <c r="C50" s="43"/>
      <c r="D50" s="44"/>
      <c r="E50" s="261" t="s">
        <v>1383</v>
      </c>
      <c r="F50" s="43">
        <v>45874</v>
      </c>
      <c r="G50" s="44">
        <f t="shared" ref="G50:I50" si="46">F50+1</f>
        <v>45875</v>
      </c>
      <c r="H50" s="43">
        <f t="shared" si="46"/>
        <v>45876</v>
      </c>
      <c r="I50" s="44">
        <f t="shared" si="46"/>
        <v>45877</v>
      </c>
      <c r="J50" s="43">
        <f>I50+7</f>
        <v>45884</v>
      </c>
      <c r="K50" s="44">
        <f>J50+2</f>
        <v>45886</v>
      </c>
      <c r="L50" s="44">
        <f>K50+11</f>
        <v>45897</v>
      </c>
      <c r="M50" s="44">
        <f>L50+1</f>
        <v>45898</v>
      </c>
    </row>
    <row r="51" spans="1:13" hidden="1" x14ac:dyDescent="0.25">
      <c r="A51" s="251" t="s">
        <v>1384</v>
      </c>
      <c r="B51" s="77" t="s">
        <v>1385</v>
      </c>
      <c r="C51" s="43">
        <v>45869</v>
      </c>
      <c r="D51" s="44">
        <f t="shared" ref="D51:I51" si="47">C51+1</f>
        <v>45870</v>
      </c>
      <c r="E51" s="77" t="s">
        <v>1386</v>
      </c>
      <c r="F51" s="43">
        <f>D51+11</f>
        <v>45881</v>
      </c>
      <c r="G51" s="44">
        <f t="shared" si="47"/>
        <v>45882</v>
      </c>
      <c r="H51" s="43">
        <f t="shared" si="47"/>
        <v>45883</v>
      </c>
      <c r="I51" s="44">
        <f t="shared" si="47"/>
        <v>45884</v>
      </c>
      <c r="J51" s="262" t="s">
        <v>40</v>
      </c>
      <c r="K51" s="185" t="s">
        <v>167</v>
      </c>
      <c r="L51" s="43"/>
      <c r="M51" s="44"/>
    </row>
    <row r="52" spans="1:13" hidden="1" x14ac:dyDescent="0.25">
      <c r="A52" s="251" t="s">
        <v>1293</v>
      </c>
      <c r="B52" s="77" t="s">
        <v>1387</v>
      </c>
      <c r="C52" s="43">
        <v>45876</v>
      </c>
      <c r="D52" s="44">
        <f t="shared" ref="D52:I52" si="48">C52+1</f>
        <v>45877</v>
      </c>
      <c r="E52" s="77" t="s">
        <v>1388</v>
      </c>
      <c r="F52" s="43">
        <f t="shared" ref="F52:F60" si="49">D52+11</f>
        <v>45888</v>
      </c>
      <c r="G52" s="44">
        <f t="shared" si="48"/>
        <v>45889</v>
      </c>
      <c r="H52" s="43">
        <f t="shared" si="48"/>
        <v>45890</v>
      </c>
      <c r="I52" s="44">
        <f t="shared" si="48"/>
        <v>45891</v>
      </c>
      <c r="J52" s="262" t="s">
        <v>40</v>
      </c>
      <c r="K52" s="262" t="s">
        <v>40</v>
      </c>
      <c r="L52" s="44"/>
      <c r="M52" s="44"/>
    </row>
    <row r="53" spans="1:13" hidden="1" x14ac:dyDescent="0.25">
      <c r="A53" s="251" t="s">
        <v>1145</v>
      </c>
      <c r="B53" s="77" t="s">
        <v>1389</v>
      </c>
      <c r="C53" s="43">
        <v>45883</v>
      </c>
      <c r="D53" s="44">
        <f t="shared" ref="D53:I53" si="50">C53+1</f>
        <v>45884</v>
      </c>
      <c r="E53" s="77" t="s">
        <v>1390</v>
      </c>
      <c r="F53" s="43">
        <f t="shared" si="49"/>
        <v>45895</v>
      </c>
      <c r="G53" s="44">
        <f t="shared" si="50"/>
        <v>45896</v>
      </c>
      <c r="H53" s="43">
        <f t="shared" si="50"/>
        <v>45897</v>
      </c>
      <c r="I53" s="44">
        <f t="shared" si="50"/>
        <v>45898</v>
      </c>
      <c r="J53" s="43">
        <f t="shared" ref="J53:J60" si="51">I53+7</f>
        <v>45905</v>
      </c>
      <c r="K53" s="185" t="s">
        <v>167</v>
      </c>
      <c r="L53" s="44"/>
      <c r="M53" s="44"/>
    </row>
    <row r="54" spans="1:13" hidden="1" x14ac:dyDescent="0.25">
      <c r="A54" s="251" t="s">
        <v>1303</v>
      </c>
      <c r="B54" s="77" t="s">
        <v>1391</v>
      </c>
      <c r="C54" s="43">
        <v>45890</v>
      </c>
      <c r="D54" s="44">
        <f t="shared" ref="D54:I54" si="52">C54+1</f>
        <v>45891</v>
      </c>
      <c r="E54" s="77" t="s">
        <v>1392</v>
      </c>
      <c r="F54" s="43">
        <f t="shared" si="49"/>
        <v>45902</v>
      </c>
      <c r="G54" s="44">
        <f t="shared" si="52"/>
        <v>45903</v>
      </c>
      <c r="H54" s="43">
        <f t="shared" si="52"/>
        <v>45904</v>
      </c>
      <c r="I54" s="44">
        <f t="shared" si="52"/>
        <v>45905</v>
      </c>
      <c r="J54" s="43">
        <f t="shared" si="51"/>
        <v>45912</v>
      </c>
      <c r="K54" s="44">
        <f t="shared" ref="K54:K60" si="53">J54+2</f>
        <v>45914</v>
      </c>
      <c r="L54" s="44">
        <f t="shared" ref="L54:L60" si="54">K54+11</f>
        <v>45925</v>
      </c>
      <c r="M54" s="44">
        <f t="shared" ref="M54:M60" si="55">L54+1</f>
        <v>45926</v>
      </c>
    </row>
    <row r="55" spans="1:13" hidden="1" x14ac:dyDescent="0.25">
      <c r="A55" s="251" t="s">
        <v>1382</v>
      </c>
      <c r="B55" s="77" t="s">
        <v>1393</v>
      </c>
      <c r="C55" s="43">
        <v>45897</v>
      </c>
      <c r="D55" s="44">
        <f t="shared" ref="D55:I55" si="56">C55+1</f>
        <v>45898</v>
      </c>
      <c r="E55" s="77" t="s">
        <v>1394</v>
      </c>
      <c r="F55" s="43">
        <f t="shared" si="49"/>
        <v>45909</v>
      </c>
      <c r="G55" s="44">
        <f t="shared" si="56"/>
        <v>45910</v>
      </c>
      <c r="H55" s="43">
        <f t="shared" si="56"/>
        <v>45911</v>
      </c>
      <c r="I55" s="44">
        <f t="shared" si="56"/>
        <v>45912</v>
      </c>
      <c r="J55" s="43">
        <f t="shared" si="51"/>
        <v>45919</v>
      </c>
      <c r="K55" s="44">
        <f t="shared" si="53"/>
        <v>45921</v>
      </c>
      <c r="L55" s="44">
        <f t="shared" si="54"/>
        <v>45932</v>
      </c>
      <c r="M55" s="44">
        <f t="shared" si="55"/>
        <v>45933</v>
      </c>
    </row>
    <row r="56" spans="1:13" hidden="1" x14ac:dyDescent="0.25">
      <c r="A56" s="578" t="s">
        <v>282</v>
      </c>
      <c r="B56" s="578"/>
      <c r="C56" s="578"/>
      <c r="D56" s="578"/>
      <c r="E56" s="578"/>
      <c r="F56" s="578"/>
      <c r="G56" s="578"/>
      <c r="H56" s="578"/>
      <c r="I56" s="578"/>
      <c r="J56" s="578"/>
      <c r="K56" s="578"/>
      <c r="L56" s="578"/>
      <c r="M56" s="578"/>
    </row>
    <row r="57" spans="1:13" hidden="1" x14ac:dyDescent="0.25">
      <c r="A57" s="263" t="s">
        <v>1293</v>
      </c>
      <c r="B57" s="77" t="s">
        <v>1395</v>
      </c>
      <c r="C57" s="43">
        <v>45911</v>
      </c>
      <c r="D57" s="44">
        <f>C57+1</f>
        <v>45912</v>
      </c>
      <c r="E57" s="77" t="s">
        <v>1396</v>
      </c>
      <c r="F57" s="43">
        <f t="shared" si="49"/>
        <v>45923</v>
      </c>
      <c r="G57" s="44">
        <f t="shared" ref="G57:I57" si="57">F57+1</f>
        <v>45924</v>
      </c>
      <c r="H57" s="43">
        <f t="shared" si="57"/>
        <v>45925</v>
      </c>
      <c r="I57" s="44">
        <f t="shared" si="57"/>
        <v>45926</v>
      </c>
      <c r="J57" s="43">
        <f t="shared" si="51"/>
        <v>45933</v>
      </c>
      <c r="K57" s="44">
        <f t="shared" si="53"/>
        <v>45935</v>
      </c>
      <c r="L57" s="44">
        <f t="shared" si="54"/>
        <v>45946</v>
      </c>
      <c r="M57" s="44">
        <f t="shared" si="55"/>
        <v>45947</v>
      </c>
    </row>
    <row r="58" spans="1:13" hidden="1" x14ac:dyDescent="0.25">
      <c r="A58" s="251" t="s">
        <v>1151</v>
      </c>
      <c r="B58" s="77" t="s">
        <v>1397</v>
      </c>
      <c r="C58" s="43">
        <v>45918</v>
      </c>
      <c r="D58" s="44">
        <f>C58+1</f>
        <v>45919</v>
      </c>
      <c r="E58" s="77" t="s">
        <v>1398</v>
      </c>
      <c r="F58" s="43">
        <f t="shared" si="49"/>
        <v>45930</v>
      </c>
      <c r="G58" s="44">
        <f t="shared" ref="G58:I58" si="58">F58+1</f>
        <v>45931</v>
      </c>
      <c r="H58" s="43">
        <f t="shared" si="58"/>
        <v>45932</v>
      </c>
      <c r="I58" s="44">
        <f t="shared" si="58"/>
        <v>45933</v>
      </c>
      <c r="J58" s="43">
        <f t="shared" si="51"/>
        <v>45940</v>
      </c>
      <c r="K58" s="44">
        <f t="shared" si="53"/>
        <v>45942</v>
      </c>
      <c r="L58" s="44">
        <f t="shared" si="54"/>
        <v>45953</v>
      </c>
      <c r="M58" s="44">
        <f t="shared" si="55"/>
        <v>45954</v>
      </c>
    </row>
    <row r="59" spans="1:13" hidden="1" x14ac:dyDescent="0.25">
      <c r="A59" s="251" t="s">
        <v>1303</v>
      </c>
      <c r="B59" s="77" t="s">
        <v>1399</v>
      </c>
      <c r="C59" s="43">
        <v>45925</v>
      </c>
      <c r="D59" s="44">
        <f>C59+1</f>
        <v>45926</v>
      </c>
      <c r="E59" s="77" t="s">
        <v>1400</v>
      </c>
      <c r="F59" s="43">
        <f t="shared" si="49"/>
        <v>45937</v>
      </c>
      <c r="G59" s="44">
        <f t="shared" ref="G59:I59" si="59">F59+1</f>
        <v>45938</v>
      </c>
      <c r="H59" s="43">
        <f t="shared" si="59"/>
        <v>45939</v>
      </c>
      <c r="I59" s="44">
        <f t="shared" si="59"/>
        <v>45940</v>
      </c>
      <c r="J59" s="43">
        <f t="shared" si="51"/>
        <v>45947</v>
      </c>
      <c r="K59" s="44">
        <f t="shared" si="53"/>
        <v>45949</v>
      </c>
      <c r="L59" s="44">
        <f t="shared" si="54"/>
        <v>45960</v>
      </c>
      <c r="M59" s="44">
        <f t="shared" si="55"/>
        <v>45961</v>
      </c>
    </row>
    <row r="60" spans="1:13" hidden="1" x14ac:dyDescent="0.25">
      <c r="A60" s="251" t="s">
        <v>1382</v>
      </c>
      <c r="B60" s="77" t="s">
        <v>1401</v>
      </c>
      <c r="C60" s="43">
        <v>45932</v>
      </c>
      <c r="D60" s="44">
        <f>C60+1</f>
        <v>45933</v>
      </c>
      <c r="E60" s="77" t="s">
        <v>1402</v>
      </c>
      <c r="F60" s="43">
        <f t="shared" si="49"/>
        <v>45944</v>
      </c>
      <c r="G60" s="44">
        <f t="shared" ref="G60:I60" si="60">F60+1</f>
        <v>45945</v>
      </c>
      <c r="H60" s="43">
        <f t="shared" si="60"/>
        <v>45946</v>
      </c>
      <c r="I60" s="44">
        <f t="shared" si="60"/>
        <v>45947</v>
      </c>
      <c r="J60" s="43">
        <f t="shared" si="51"/>
        <v>45954</v>
      </c>
      <c r="K60" s="44">
        <f t="shared" si="53"/>
        <v>45956</v>
      </c>
      <c r="L60" s="44">
        <f t="shared" si="54"/>
        <v>45967</v>
      </c>
      <c r="M60" s="44">
        <f t="shared" si="55"/>
        <v>45968</v>
      </c>
    </row>
    <row r="61" spans="1:13" hidden="1" x14ac:dyDescent="0.25">
      <c r="A61" s="253" t="s">
        <v>1403</v>
      </c>
      <c r="B61" s="42" t="s">
        <v>1404</v>
      </c>
      <c r="C61" s="43">
        <v>45939</v>
      </c>
      <c r="D61" s="44">
        <f t="shared" ref="D61:D64" si="61">C61+1</f>
        <v>45940</v>
      </c>
      <c r="E61" s="264" t="s">
        <v>1405</v>
      </c>
      <c r="F61" s="43">
        <f t="shared" ref="F61:F62" si="62">D61+11</f>
        <v>45951</v>
      </c>
      <c r="G61" s="44">
        <f t="shared" ref="G61:G62" si="63">F61+1</f>
        <v>45952</v>
      </c>
      <c r="H61" s="43">
        <f t="shared" ref="H61:H62" si="64">G61+1</f>
        <v>45953</v>
      </c>
      <c r="I61" s="44">
        <f t="shared" ref="I61:I62" si="65">H61+1</f>
        <v>45954</v>
      </c>
      <c r="J61" s="43">
        <f t="shared" ref="J61:J62" si="66">I61+7</f>
        <v>45961</v>
      </c>
      <c r="K61" s="185" t="s">
        <v>167</v>
      </c>
      <c r="L61" s="44"/>
      <c r="M61" s="44"/>
    </row>
    <row r="62" spans="1:13" hidden="1" x14ac:dyDescent="0.25">
      <c r="A62" s="253" t="s">
        <v>1293</v>
      </c>
      <c r="B62" s="77" t="s">
        <v>1406</v>
      </c>
      <c r="C62" s="43">
        <v>45946</v>
      </c>
      <c r="D62" s="44">
        <f t="shared" si="61"/>
        <v>45947</v>
      </c>
      <c r="E62" s="264" t="s">
        <v>1407</v>
      </c>
      <c r="F62" s="43">
        <f t="shared" si="62"/>
        <v>45958</v>
      </c>
      <c r="G62" s="44">
        <f t="shared" si="63"/>
        <v>45959</v>
      </c>
      <c r="H62" s="43">
        <f t="shared" si="64"/>
        <v>45960</v>
      </c>
      <c r="I62" s="44">
        <f t="shared" si="65"/>
        <v>45961</v>
      </c>
      <c r="J62" s="43">
        <f t="shared" si="66"/>
        <v>45968</v>
      </c>
      <c r="K62" s="185" t="s">
        <v>167</v>
      </c>
      <c r="L62" s="44"/>
      <c r="M62" s="44"/>
    </row>
    <row r="63" spans="1:13" x14ac:dyDescent="0.25">
      <c r="A63" s="251" t="s">
        <v>1408</v>
      </c>
      <c r="B63" s="77" t="s">
        <v>1409</v>
      </c>
      <c r="C63" s="43">
        <v>45953</v>
      </c>
      <c r="D63" s="44">
        <f t="shared" si="61"/>
        <v>45954</v>
      </c>
      <c r="E63" s="77" t="s">
        <v>1410</v>
      </c>
      <c r="F63" s="43">
        <f t="shared" ref="F63:F64" si="67">D63+11</f>
        <v>45965</v>
      </c>
      <c r="G63" s="44">
        <f t="shared" ref="G63:G65" si="68">F63+1</f>
        <v>45966</v>
      </c>
      <c r="H63" s="43">
        <f t="shared" ref="H63:H65" si="69">G63+1</f>
        <v>45967</v>
      </c>
      <c r="I63" s="44">
        <f t="shared" ref="I63:I65" si="70">H63+1</f>
        <v>45968</v>
      </c>
      <c r="J63" s="43">
        <f t="shared" ref="J63:J65" si="71">I63+7</f>
        <v>45975</v>
      </c>
      <c r="K63" s="44">
        <f t="shared" ref="K63:K65" si="72">J63+2</f>
        <v>45977</v>
      </c>
      <c r="L63" s="44">
        <f t="shared" ref="L63:L65" si="73">K63+11</f>
        <v>45988</v>
      </c>
      <c r="M63" s="44">
        <f t="shared" ref="M63:M69" si="74">L63+1</f>
        <v>45989</v>
      </c>
    </row>
    <row r="64" spans="1:13" x14ac:dyDescent="0.25">
      <c r="A64" s="251" t="s">
        <v>1303</v>
      </c>
      <c r="B64" s="265" t="s">
        <v>1411</v>
      </c>
      <c r="C64" s="43">
        <v>45960</v>
      </c>
      <c r="D64" s="44">
        <f t="shared" si="61"/>
        <v>45961</v>
      </c>
      <c r="E64" s="77"/>
      <c r="F64" s="43">
        <f t="shared" si="67"/>
        <v>45972</v>
      </c>
      <c r="G64" s="44">
        <f t="shared" si="68"/>
        <v>45973</v>
      </c>
      <c r="H64" s="43">
        <f t="shared" si="69"/>
        <v>45974</v>
      </c>
      <c r="I64" s="44">
        <f t="shared" si="70"/>
        <v>45975</v>
      </c>
      <c r="J64" s="94" t="s">
        <v>1412</v>
      </c>
      <c r="K64" s="44"/>
      <c r="L64" s="44"/>
      <c r="M64" s="44"/>
    </row>
    <row r="65" spans="1:25" x14ac:dyDescent="0.25">
      <c r="A65" s="251" t="s">
        <v>1413</v>
      </c>
      <c r="B65" s="265"/>
      <c r="C65" s="165" t="s">
        <v>1414</v>
      </c>
      <c r="D65" s="48" t="s">
        <v>1415</v>
      </c>
      <c r="E65" s="77" t="s">
        <v>1416</v>
      </c>
      <c r="F65" s="43">
        <v>45972</v>
      </c>
      <c r="G65" s="44">
        <f t="shared" si="68"/>
        <v>45973</v>
      </c>
      <c r="H65" s="43">
        <f t="shared" si="69"/>
        <v>45974</v>
      </c>
      <c r="I65" s="44">
        <f t="shared" si="70"/>
        <v>45975</v>
      </c>
      <c r="J65" s="43">
        <f t="shared" si="71"/>
        <v>45982</v>
      </c>
      <c r="K65" s="44">
        <f t="shared" si="72"/>
        <v>45984</v>
      </c>
      <c r="L65" s="44">
        <f t="shared" si="73"/>
        <v>45995</v>
      </c>
      <c r="M65" s="44">
        <f t="shared" si="74"/>
        <v>45996</v>
      </c>
    </row>
    <row r="66" spans="1:25" x14ac:dyDescent="0.25">
      <c r="A66" s="266" t="s">
        <v>1382</v>
      </c>
      <c r="B66" s="77" t="s">
        <v>1417</v>
      </c>
      <c r="C66" s="43">
        <v>45967</v>
      </c>
      <c r="D66" s="44">
        <f t="shared" ref="D66:D70" si="75">C66+1</f>
        <v>45968</v>
      </c>
      <c r="E66" s="77" t="s">
        <v>1418</v>
      </c>
      <c r="F66" s="43">
        <f t="shared" ref="F66:F69" si="76">D66+11</f>
        <v>45979</v>
      </c>
      <c r="G66" s="44">
        <f t="shared" ref="G66:I69" si="77">F66+1</f>
        <v>45980</v>
      </c>
      <c r="H66" s="43">
        <f t="shared" si="77"/>
        <v>45981</v>
      </c>
      <c r="I66" s="44">
        <f t="shared" si="77"/>
        <v>45982</v>
      </c>
      <c r="J66" s="24" t="s">
        <v>40</v>
      </c>
      <c r="K66" s="24" t="s">
        <v>40</v>
      </c>
      <c r="L66" s="43">
        <v>46002</v>
      </c>
      <c r="M66" s="44">
        <f t="shared" si="74"/>
        <v>46003</v>
      </c>
    </row>
    <row r="67" spans="1:25" x14ac:dyDescent="0.25">
      <c r="A67" s="251" t="s">
        <v>1145</v>
      </c>
      <c r="B67" s="77" t="s">
        <v>1419</v>
      </c>
      <c r="C67" s="43">
        <v>45974</v>
      </c>
      <c r="D67" s="44">
        <f t="shared" si="75"/>
        <v>45975</v>
      </c>
      <c r="E67" s="77" t="s">
        <v>1420</v>
      </c>
      <c r="F67" s="43">
        <f t="shared" si="76"/>
        <v>45986</v>
      </c>
      <c r="G67" s="44">
        <f t="shared" si="77"/>
        <v>45987</v>
      </c>
      <c r="H67" s="43">
        <f t="shared" si="77"/>
        <v>45988</v>
      </c>
      <c r="I67" s="44">
        <f t="shared" si="77"/>
        <v>45989</v>
      </c>
      <c r="J67" s="43">
        <f>I67+7</f>
        <v>45996</v>
      </c>
      <c r="K67" s="44">
        <f>J67+2</f>
        <v>45998</v>
      </c>
      <c r="L67" s="44">
        <f>K67+11</f>
        <v>46009</v>
      </c>
      <c r="M67" s="44">
        <f t="shared" si="74"/>
        <v>46010</v>
      </c>
    </row>
    <row r="68" spans="1:25" x14ac:dyDescent="0.25">
      <c r="A68" s="251" t="s">
        <v>1421</v>
      </c>
      <c r="B68" s="77" t="s">
        <v>1422</v>
      </c>
      <c r="C68" s="43">
        <v>45981</v>
      </c>
      <c r="D68" s="44">
        <f t="shared" si="75"/>
        <v>45982</v>
      </c>
      <c r="E68" s="77" t="s">
        <v>1423</v>
      </c>
      <c r="F68" s="43">
        <f t="shared" si="76"/>
        <v>45993</v>
      </c>
      <c r="G68" s="44">
        <f t="shared" si="77"/>
        <v>45994</v>
      </c>
      <c r="H68" s="43">
        <f t="shared" si="77"/>
        <v>45995</v>
      </c>
      <c r="I68" s="44">
        <f t="shared" si="77"/>
        <v>45996</v>
      </c>
      <c r="J68" s="43">
        <f>I68+7</f>
        <v>46003</v>
      </c>
      <c r="K68" s="44">
        <f>J68+2</f>
        <v>46005</v>
      </c>
      <c r="L68" s="44">
        <f>K68+11</f>
        <v>46016</v>
      </c>
      <c r="M68" s="44">
        <f t="shared" si="74"/>
        <v>46017</v>
      </c>
    </row>
    <row r="69" spans="1:25" x14ac:dyDescent="0.25">
      <c r="A69" s="251" t="s">
        <v>1408</v>
      </c>
      <c r="B69" s="77" t="s">
        <v>1424</v>
      </c>
      <c r="C69" s="43">
        <v>45988</v>
      </c>
      <c r="D69" s="44">
        <f t="shared" si="75"/>
        <v>45989</v>
      </c>
      <c r="E69" s="77" t="s">
        <v>1425</v>
      </c>
      <c r="F69" s="43">
        <f t="shared" si="76"/>
        <v>46000</v>
      </c>
      <c r="G69" s="44">
        <f t="shared" si="77"/>
        <v>46001</v>
      </c>
      <c r="H69" s="43">
        <f t="shared" si="77"/>
        <v>46002</v>
      </c>
      <c r="I69" s="44">
        <f t="shared" si="77"/>
        <v>46003</v>
      </c>
      <c r="J69" s="43">
        <f>I69+7</f>
        <v>46010</v>
      </c>
      <c r="K69" s="44">
        <f>J69+2</f>
        <v>46012</v>
      </c>
      <c r="L69" s="44">
        <f>K69+11</f>
        <v>46023</v>
      </c>
      <c r="M69" s="44">
        <f t="shared" si="74"/>
        <v>46024</v>
      </c>
    </row>
    <row r="70" spans="1:25" x14ac:dyDescent="0.25">
      <c r="A70" s="266" t="s">
        <v>1413</v>
      </c>
      <c r="B70" s="77" t="s">
        <v>1426</v>
      </c>
      <c r="C70" s="43">
        <v>45995</v>
      </c>
      <c r="D70" s="44">
        <f t="shared" si="75"/>
        <v>45996</v>
      </c>
      <c r="E70" s="596" t="s">
        <v>1427</v>
      </c>
      <c r="F70" s="597"/>
      <c r="G70" s="44"/>
      <c r="H70" s="43"/>
      <c r="I70" s="44"/>
      <c r="J70" s="43"/>
      <c r="K70" s="44"/>
      <c r="L70" s="44"/>
      <c r="M70" s="44"/>
    </row>
    <row r="71" spans="1:25" x14ac:dyDescent="0.25">
      <c r="A71" s="266" t="s">
        <v>1428</v>
      </c>
      <c r="B71" s="265"/>
      <c r="C71" s="596" t="s">
        <v>1427</v>
      </c>
      <c r="D71" s="597"/>
      <c r="E71" s="77" t="s">
        <v>1429</v>
      </c>
      <c r="F71" s="43">
        <f>F69+7</f>
        <v>46007</v>
      </c>
      <c r="G71" s="44">
        <f t="shared" ref="G71:I74" si="78">F71+1</f>
        <v>46008</v>
      </c>
      <c r="H71" s="43">
        <f t="shared" si="78"/>
        <v>46009</v>
      </c>
      <c r="I71" s="44">
        <f t="shared" si="78"/>
        <v>46010</v>
      </c>
      <c r="J71" s="43">
        <f>I71+7</f>
        <v>46017</v>
      </c>
      <c r="K71" s="44">
        <f>J71+2</f>
        <v>46019</v>
      </c>
      <c r="L71" s="44">
        <f>K71+11</f>
        <v>46030</v>
      </c>
      <c r="M71" s="44">
        <f>L71+1</f>
        <v>46031</v>
      </c>
    </row>
    <row r="72" spans="1:25" x14ac:dyDescent="0.25">
      <c r="A72" s="251" t="s">
        <v>1201</v>
      </c>
      <c r="B72" s="77" t="s">
        <v>1430</v>
      </c>
      <c r="C72" s="43">
        <v>46002</v>
      </c>
      <c r="D72" s="44">
        <f t="shared" ref="D72:D74" si="79">C72+1</f>
        <v>46003</v>
      </c>
      <c r="E72" s="77" t="s">
        <v>1431</v>
      </c>
      <c r="F72" s="43">
        <f>F71+7</f>
        <v>46014</v>
      </c>
      <c r="G72" s="44">
        <f t="shared" si="78"/>
        <v>46015</v>
      </c>
      <c r="H72" s="43">
        <f t="shared" si="78"/>
        <v>46016</v>
      </c>
      <c r="I72" s="44">
        <f t="shared" si="78"/>
        <v>46017</v>
      </c>
      <c r="J72" s="43">
        <f>I72+7</f>
        <v>46024</v>
      </c>
      <c r="K72" s="44">
        <f>J72+2</f>
        <v>46026</v>
      </c>
      <c r="L72" s="44">
        <f>K72+11</f>
        <v>46037</v>
      </c>
      <c r="M72" s="44">
        <f>L72+1</f>
        <v>46038</v>
      </c>
    </row>
    <row r="73" spans="1:25" x14ac:dyDescent="0.25">
      <c r="A73" s="251" t="s">
        <v>1145</v>
      </c>
      <c r="B73" s="77" t="s">
        <v>1432</v>
      </c>
      <c r="C73" s="43">
        <v>46009</v>
      </c>
      <c r="D73" s="44">
        <f t="shared" si="79"/>
        <v>46010</v>
      </c>
      <c r="E73" s="77" t="s">
        <v>1433</v>
      </c>
      <c r="F73" s="43">
        <f>F72+7</f>
        <v>46021</v>
      </c>
      <c r="G73" s="44">
        <f t="shared" si="78"/>
        <v>46022</v>
      </c>
      <c r="H73" s="43">
        <f t="shared" si="78"/>
        <v>46023</v>
      </c>
      <c r="I73" s="44">
        <f t="shared" si="78"/>
        <v>46024</v>
      </c>
      <c r="J73" s="43">
        <f>I73+7</f>
        <v>46031</v>
      </c>
      <c r="K73" s="44">
        <f>J73+2</f>
        <v>46033</v>
      </c>
      <c r="L73" s="44">
        <f>K73+11</f>
        <v>46044</v>
      </c>
      <c r="M73" s="44">
        <f>L73+1</f>
        <v>46045</v>
      </c>
    </row>
    <row r="74" spans="1:25" x14ac:dyDescent="0.25">
      <c r="A74" s="251" t="s">
        <v>1421</v>
      </c>
      <c r="B74" s="77" t="s">
        <v>1434</v>
      </c>
      <c r="C74" s="43">
        <v>46016</v>
      </c>
      <c r="D74" s="44">
        <f t="shared" si="79"/>
        <v>46017</v>
      </c>
      <c r="E74" s="77" t="s">
        <v>1435</v>
      </c>
      <c r="F74" s="43">
        <f>F73+7</f>
        <v>46028</v>
      </c>
      <c r="G74" s="44">
        <f t="shared" si="78"/>
        <v>46029</v>
      </c>
      <c r="H74" s="43">
        <f t="shared" si="78"/>
        <v>46030</v>
      </c>
      <c r="I74" s="44">
        <f t="shared" si="78"/>
        <v>46031</v>
      </c>
      <c r="J74" s="43">
        <f>I74+7</f>
        <v>46038</v>
      </c>
      <c r="K74" s="44">
        <f>J74+2</f>
        <v>46040</v>
      </c>
      <c r="L74" s="44">
        <f>K74+11</f>
        <v>46051</v>
      </c>
      <c r="M74" s="44">
        <f>L74+1</f>
        <v>46052</v>
      </c>
    </row>
    <row r="75" spans="1:25" ht="15.5" x14ac:dyDescent="0.25">
      <c r="A75" s="26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25" ht="16" x14ac:dyDescent="0.4">
      <c r="A76" s="30" t="s">
        <v>234</v>
      </c>
      <c r="B76" s="465" t="s">
        <v>1436</v>
      </c>
      <c r="C76" s="598"/>
      <c r="D76" s="598"/>
      <c r="E76" s="598"/>
      <c r="F76" s="598"/>
      <c r="G76" s="598"/>
      <c r="H76" s="598"/>
      <c r="I76" s="59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399999999999999" customHeight="1" x14ac:dyDescent="0.4">
      <c r="A77" s="268" t="s">
        <v>238</v>
      </c>
      <c r="B77" s="599" t="s">
        <v>1437</v>
      </c>
      <c r="C77" s="600"/>
      <c r="D77" s="600"/>
      <c r="E77" s="600"/>
      <c r="F77" s="600"/>
      <c r="G77" s="600"/>
      <c r="H77" s="600"/>
      <c r="I77" s="600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6.399999999999999" customHeight="1" x14ac:dyDescent="0.25">
      <c r="A78" s="31" t="s">
        <v>551</v>
      </c>
      <c r="B78" s="469" t="s">
        <v>1438</v>
      </c>
      <c r="C78" s="592"/>
      <c r="D78" s="592"/>
      <c r="E78" s="592"/>
      <c r="F78" s="592"/>
      <c r="G78" s="592"/>
      <c r="H78" s="592"/>
      <c r="I78" s="592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6.399999999999999" customHeight="1" x14ac:dyDescent="0.25">
      <c r="A79" s="31" t="s">
        <v>1278</v>
      </c>
      <c r="B79" s="469" t="s">
        <v>1439</v>
      </c>
      <c r="C79" s="592"/>
      <c r="D79" s="592"/>
      <c r="E79" s="592"/>
      <c r="F79" s="592"/>
      <c r="G79" s="592"/>
      <c r="H79" s="592"/>
      <c r="I79" s="592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6.399999999999999" hidden="1" customHeight="1" x14ac:dyDescent="0.25">
      <c r="A80" s="31"/>
      <c r="B80" s="593" t="s">
        <v>1440</v>
      </c>
      <c r="C80" s="594"/>
      <c r="D80" s="594"/>
      <c r="E80" s="594"/>
      <c r="F80" s="594"/>
      <c r="G80" s="594"/>
      <c r="H80" s="594"/>
      <c r="I80" s="59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399999999999999" customHeight="1" x14ac:dyDescent="0.4">
      <c r="A81" s="32" t="s">
        <v>1269</v>
      </c>
      <c r="B81" s="469" t="s">
        <v>1270</v>
      </c>
      <c r="C81" s="592"/>
      <c r="D81" s="592"/>
      <c r="E81" s="592"/>
      <c r="F81" s="592"/>
      <c r="G81" s="592"/>
      <c r="H81" s="592"/>
      <c r="I81" s="592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99999999999999" customHeight="1" x14ac:dyDescent="0.25">
      <c r="A82" s="31" t="s">
        <v>1441</v>
      </c>
      <c r="B82" s="467" t="s">
        <v>1442</v>
      </c>
      <c r="C82" s="468"/>
      <c r="D82" s="468"/>
      <c r="E82" s="468"/>
      <c r="F82" s="468"/>
      <c r="G82" s="468"/>
      <c r="H82" s="468"/>
      <c r="I82" s="46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99999999999999" customHeight="1" x14ac:dyDescent="0.25">
      <c r="A83" s="31" t="s">
        <v>1443</v>
      </c>
      <c r="B83" s="467" t="s">
        <v>1444</v>
      </c>
      <c r="C83" s="468"/>
      <c r="D83" s="468"/>
      <c r="E83" s="468"/>
      <c r="F83" s="468"/>
      <c r="G83" s="468"/>
      <c r="H83" s="468"/>
      <c r="I83" s="46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E70:F70"/>
    <mergeCell ref="C71:D71"/>
    <mergeCell ref="B76:I76"/>
    <mergeCell ref="B77:I77"/>
    <mergeCell ref="B78:I78"/>
    <mergeCell ref="B79:I79"/>
    <mergeCell ref="B80:I80"/>
    <mergeCell ref="B81:I81"/>
    <mergeCell ref="B82:I82"/>
    <mergeCell ref="B83:I83"/>
  </mergeCells>
  <phoneticPr fontId="8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242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09" t="s">
        <v>1445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2" ht="15.5" x14ac:dyDescent="0.25">
      <c r="A5" s="8" t="s">
        <v>790</v>
      </c>
      <c r="B5" s="8" t="s">
        <v>791</v>
      </c>
      <c r="C5" s="545" t="s">
        <v>1446</v>
      </c>
      <c r="D5" s="546"/>
      <c r="E5" s="545" t="s">
        <v>1447</v>
      </c>
      <c r="F5" s="546"/>
      <c r="G5" s="545" t="s">
        <v>7</v>
      </c>
      <c r="H5" s="546"/>
      <c r="I5" s="545" t="s">
        <v>637</v>
      </c>
      <c r="J5" s="546"/>
      <c r="K5" s="545" t="s">
        <v>1448</v>
      </c>
      <c r="L5" s="546"/>
      <c r="M5" s="8" t="s">
        <v>791</v>
      </c>
      <c r="N5" s="547" t="s">
        <v>793</v>
      </c>
      <c r="O5" s="548"/>
      <c r="P5" s="545" t="s">
        <v>637</v>
      </c>
      <c r="Q5" s="546"/>
      <c r="R5" s="545" t="s">
        <v>1446</v>
      </c>
      <c r="S5" s="546"/>
    </row>
    <row r="6" spans="1:242" x14ac:dyDescent="0.25">
      <c r="A6" s="10" t="s">
        <v>13</v>
      </c>
      <c r="B6" s="10" t="s">
        <v>14</v>
      </c>
      <c r="C6" s="439" t="s">
        <v>15</v>
      </c>
      <c r="D6" s="527"/>
      <c r="E6" s="439" t="s">
        <v>1449</v>
      </c>
      <c r="F6" s="527"/>
      <c r="G6" s="439" t="s">
        <v>16</v>
      </c>
      <c r="H6" s="527"/>
      <c r="I6" s="439" t="s">
        <v>332</v>
      </c>
      <c r="J6" s="527"/>
      <c r="K6" s="439" t="s">
        <v>641</v>
      </c>
      <c r="L6" s="527"/>
      <c r="M6" s="10" t="s">
        <v>14</v>
      </c>
      <c r="N6" s="439" t="s">
        <v>797</v>
      </c>
      <c r="O6" s="527"/>
      <c r="P6" s="439" t="s">
        <v>332</v>
      </c>
      <c r="Q6" s="527"/>
      <c r="R6" s="439" t="s">
        <v>15</v>
      </c>
      <c r="S6" s="527"/>
    </row>
    <row r="7" spans="1:242" x14ac:dyDescent="0.25">
      <c r="A7" s="10"/>
      <c r="B7" s="10"/>
      <c r="C7" s="439" t="s">
        <v>1450</v>
      </c>
      <c r="D7" s="527"/>
      <c r="E7" s="439" t="s">
        <v>903</v>
      </c>
      <c r="F7" s="527"/>
      <c r="G7" s="439" t="s">
        <v>964</v>
      </c>
      <c r="H7" s="527"/>
      <c r="I7" s="439" t="s">
        <v>963</v>
      </c>
      <c r="J7" s="527"/>
      <c r="K7" s="439" t="s">
        <v>902</v>
      </c>
      <c r="L7" s="527"/>
      <c r="M7" s="10"/>
      <c r="N7" s="439" t="s">
        <v>799</v>
      </c>
      <c r="O7" s="527"/>
      <c r="P7" s="439" t="s">
        <v>903</v>
      </c>
      <c r="Q7" s="527"/>
      <c r="R7" s="439" t="s">
        <v>1450</v>
      </c>
      <c r="S7" s="527"/>
    </row>
    <row r="8" spans="1:242" hidden="1" x14ac:dyDescent="0.25">
      <c r="A8" s="244" t="s">
        <v>1451</v>
      </c>
      <c r="B8" s="77" t="s">
        <v>1452</v>
      </c>
      <c r="C8" s="37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37">
        <f t="shared" ref="G8:G10" si="3">F8+1</f>
        <v>45265</v>
      </c>
      <c r="H8" s="37">
        <f t="shared" ref="H8:H10" si="4">G8</f>
        <v>45265</v>
      </c>
      <c r="I8" s="37">
        <f t="shared" ref="I8:I10" si="5">H8+5</f>
        <v>45270</v>
      </c>
      <c r="J8" s="37">
        <f t="shared" ref="J8:J10" si="6">I8</f>
        <v>45270</v>
      </c>
      <c r="K8" s="37">
        <f t="shared" ref="K8:K10" si="7">J8+1</f>
        <v>45271</v>
      </c>
      <c r="L8" s="37">
        <f t="shared" ref="L8:L10" si="8">K8</f>
        <v>45271</v>
      </c>
      <c r="M8" s="77" t="s">
        <v>1453</v>
      </c>
      <c r="N8" s="37">
        <f t="shared" ref="N8:N10" si="9">L8+3</f>
        <v>45274</v>
      </c>
      <c r="O8" s="37">
        <f t="shared" ref="O8:O17" si="10">N8+1</f>
        <v>45275</v>
      </c>
      <c r="P8" s="24" t="s">
        <v>40</v>
      </c>
      <c r="Q8" s="24" t="s">
        <v>40</v>
      </c>
      <c r="R8" s="37">
        <v>45283</v>
      </c>
      <c r="S8" s="37">
        <f t="shared" ref="S8:S17" si="11">R8</f>
        <v>45283</v>
      </c>
    </row>
    <row r="9" spans="1:242" x14ac:dyDescent="0.25">
      <c r="A9" s="245" t="s">
        <v>1454</v>
      </c>
      <c r="B9" s="77" t="s">
        <v>1455</v>
      </c>
      <c r="C9" s="37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37">
        <f t="shared" si="3"/>
        <v>45272</v>
      </c>
      <c r="H9" s="37">
        <f t="shared" si="4"/>
        <v>45272</v>
      </c>
      <c r="I9" s="37">
        <f t="shared" si="5"/>
        <v>45277</v>
      </c>
      <c r="J9" s="37">
        <f t="shared" si="6"/>
        <v>45277</v>
      </c>
      <c r="K9" s="37">
        <f t="shared" si="7"/>
        <v>45278</v>
      </c>
      <c r="L9" s="37">
        <f t="shared" si="8"/>
        <v>45278</v>
      </c>
      <c r="M9" s="77" t="s">
        <v>1456</v>
      </c>
      <c r="N9" s="37">
        <f t="shared" si="9"/>
        <v>45281</v>
      </c>
      <c r="O9" s="37">
        <f t="shared" si="10"/>
        <v>45282</v>
      </c>
      <c r="P9" s="37">
        <f t="shared" ref="P9:P17" si="12">O9+2</f>
        <v>45284</v>
      </c>
      <c r="Q9" s="37">
        <f t="shared" ref="Q9:Q17" si="13">P9+1</f>
        <v>45285</v>
      </c>
      <c r="R9" s="37">
        <f t="shared" ref="R9:R17" si="14">Q9+5</f>
        <v>45290</v>
      </c>
      <c r="S9" s="37">
        <f t="shared" si="11"/>
        <v>45290</v>
      </c>
    </row>
    <row r="10" spans="1:242" x14ac:dyDescent="0.25">
      <c r="A10" s="76" t="s">
        <v>1457</v>
      </c>
      <c r="B10" s="77" t="s">
        <v>1458</v>
      </c>
      <c r="C10" s="37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37">
        <f t="shared" si="3"/>
        <v>45279</v>
      </c>
      <c r="H10" s="37">
        <f t="shared" si="4"/>
        <v>45279</v>
      </c>
      <c r="I10" s="37">
        <f t="shared" si="5"/>
        <v>45284</v>
      </c>
      <c r="J10" s="37">
        <f t="shared" si="6"/>
        <v>45284</v>
      </c>
      <c r="K10" s="37">
        <f t="shared" si="7"/>
        <v>45285</v>
      </c>
      <c r="L10" s="37">
        <f t="shared" si="8"/>
        <v>45285</v>
      </c>
      <c r="M10" s="77" t="s">
        <v>1459</v>
      </c>
      <c r="N10" s="37">
        <f t="shared" si="9"/>
        <v>45288</v>
      </c>
      <c r="O10" s="37">
        <f t="shared" si="10"/>
        <v>45289</v>
      </c>
      <c r="P10" s="605" t="s">
        <v>1460</v>
      </c>
      <c r="Q10" s="606"/>
      <c r="R10" s="606"/>
      <c r="S10" s="607"/>
    </row>
    <row r="11" spans="1:242" x14ac:dyDescent="0.25">
      <c r="A11" s="50" t="s">
        <v>1461</v>
      </c>
      <c r="B11" s="77"/>
      <c r="C11" s="37"/>
      <c r="D11" s="22"/>
      <c r="E11" s="22"/>
      <c r="F11" s="22"/>
      <c r="G11" s="37"/>
      <c r="H11" s="37"/>
      <c r="I11" s="37"/>
      <c r="J11" s="37"/>
      <c r="K11" s="504" t="s">
        <v>1462</v>
      </c>
      <c r="L11" s="506"/>
      <c r="M11" s="47" t="s">
        <v>1463</v>
      </c>
      <c r="N11" s="37">
        <v>45288</v>
      </c>
      <c r="O11" s="37">
        <f t="shared" si="10"/>
        <v>45289</v>
      </c>
      <c r="P11" s="37">
        <f t="shared" si="12"/>
        <v>45291</v>
      </c>
      <c r="Q11" s="37">
        <f t="shared" si="13"/>
        <v>45292</v>
      </c>
      <c r="R11" s="37">
        <f t="shared" si="14"/>
        <v>45297</v>
      </c>
      <c r="S11" s="37">
        <f t="shared" si="11"/>
        <v>45297</v>
      </c>
    </row>
    <row r="12" spans="1:242" x14ac:dyDescent="0.25">
      <c r="A12" s="76" t="s">
        <v>1451</v>
      </c>
      <c r="B12" s="77" t="s">
        <v>1464</v>
      </c>
      <c r="C12" s="37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37">
        <f t="shared" ref="G12:G17" si="18">F12+1</f>
        <v>45286</v>
      </c>
      <c r="H12" s="37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77" t="s">
        <v>1465</v>
      </c>
      <c r="N12" s="37">
        <v>45295</v>
      </c>
      <c r="O12" s="37">
        <f t="shared" si="10"/>
        <v>45296</v>
      </c>
      <c r="P12" s="24" t="s">
        <v>40</v>
      </c>
      <c r="Q12" s="24" t="s">
        <v>40</v>
      </c>
      <c r="R12" s="37">
        <v>45304</v>
      </c>
      <c r="S12" s="37">
        <f t="shared" si="11"/>
        <v>45304</v>
      </c>
    </row>
    <row r="13" spans="1:242" x14ac:dyDescent="0.25">
      <c r="A13" s="245" t="s">
        <v>1454</v>
      </c>
      <c r="B13" s="77" t="s">
        <v>1466</v>
      </c>
      <c r="C13" s="37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37">
        <f t="shared" si="18"/>
        <v>45293</v>
      </c>
      <c r="H13" s="37">
        <f t="shared" si="19"/>
        <v>45293</v>
      </c>
      <c r="I13" s="37">
        <f t="shared" ref="I13:I17" si="20">H13+5</f>
        <v>45298</v>
      </c>
      <c r="J13" s="37">
        <f t="shared" ref="J13:J17" si="21">I13</f>
        <v>45298</v>
      </c>
      <c r="K13" s="37">
        <f t="shared" ref="K13:K17" si="22">J13+1</f>
        <v>45299</v>
      </c>
      <c r="L13" s="37">
        <f t="shared" ref="L13:L17" si="23">K13</f>
        <v>45299</v>
      </c>
      <c r="M13" s="77" t="s">
        <v>1467</v>
      </c>
      <c r="N13" s="37">
        <f t="shared" ref="N13:N17" si="24">L13+3</f>
        <v>45302</v>
      </c>
      <c r="O13" s="37">
        <f t="shared" si="10"/>
        <v>45303</v>
      </c>
      <c r="P13" s="37">
        <f t="shared" si="12"/>
        <v>45305</v>
      </c>
      <c r="Q13" s="37">
        <f t="shared" si="13"/>
        <v>45306</v>
      </c>
      <c r="R13" s="37">
        <f t="shared" si="14"/>
        <v>45311</v>
      </c>
      <c r="S13" s="37">
        <f t="shared" si="11"/>
        <v>45311</v>
      </c>
    </row>
    <row r="14" spans="1:242" hidden="1" x14ac:dyDescent="0.25">
      <c r="A14" s="50" t="s">
        <v>1461</v>
      </c>
      <c r="B14" s="77" t="s">
        <v>1468</v>
      </c>
      <c r="C14" s="37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37">
        <f t="shared" si="18"/>
        <v>45300</v>
      </c>
      <c r="H14" s="37">
        <f t="shared" si="19"/>
        <v>45300</v>
      </c>
      <c r="I14" s="37">
        <f t="shared" si="20"/>
        <v>45305</v>
      </c>
      <c r="J14" s="37">
        <f t="shared" si="21"/>
        <v>45305</v>
      </c>
      <c r="K14" s="37">
        <f t="shared" si="22"/>
        <v>45306</v>
      </c>
      <c r="L14" s="37">
        <f t="shared" si="23"/>
        <v>45306</v>
      </c>
      <c r="M14" s="77" t="s">
        <v>1469</v>
      </c>
      <c r="N14" s="37">
        <f t="shared" si="24"/>
        <v>45309</v>
      </c>
      <c r="O14" s="37">
        <f t="shared" si="10"/>
        <v>45310</v>
      </c>
      <c r="P14" s="37">
        <f t="shared" si="12"/>
        <v>45312</v>
      </c>
      <c r="Q14" s="37">
        <f t="shared" si="13"/>
        <v>45313</v>
      </c>
      <c r="R14" s="37">
        <f t="shared" si="14"/>
        <v>45318</v>
      </c>
      <c r="S14" s="37">
        <f t="shared" si="11"/>
        <v>45318</v>
      </c>
    </row>
    <row r="15" spans="1:242" hidden="1" x14ac:dyDescent="0.25">
      <c r="A15" s="76" t="s">
        <v>1451</v>
      </c>
      <c r="B15" s="77" t="s">
        <v>1470</v>
      </c>
      <c r="C15" s="37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37">
        <f t="shared" si="18"/>
        <v>45307</v>
      </c>
      <c r="H15" s="37">
        <f t="shared" si="19"/>
        <v>45307</v>
      </c>
      <c r="I15" s="37">
        <f t="shared" si="20"/>
        <v>45312</v>
      </c>
      <c r="J15" s="37">
        <f t="shared" si="21"/>
        <v>45312</v>
      </c>
      <c r="K15" s="37">
        <f t="shared" si="22"/>
        <v>45313</v>
      </c>
      <c r="L15" s="37">
        <f t="shared" si="23"/>
        <v>45313</v>
      </c>
      <c r="M15" s="77" t="s">
        <v>1471</v>
      </c>
      <c r="N15" s="37">
        <f t="shared" si="24"/>
        <v>45316</v>
      </c>
      <c r="O15" s="37">
        <f t="shared" si="10"/>
        <v>45317</v>
      </c>
      <c r="P15" s="37">
        <f t="shared" si="12"/>
        <v>45319</v>
      </c>
      <c r="Q15" s="37">
        <f t="shared" si="13"/>
        <v>45320</v>
      </c>
      <c r="R15" s="37">
        <f t="shared" si="14"/>
        <v>45325</v>
      </c>
      <c r="S15" s="37">
        <f t="shared" si="11"/>
        <v>45325</v>
      </c>
    </row>
    <row r="16" spans="1:242" hidden="1" x14ac:dyDescent="0.25">
      <c r="A16" s="245" t="s">
        <v>1454</v>
      </c>
      <c r="B16" s="77" t="s">
        <v>1472</v>
      </c>
      <c r="C16" s="37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37">
        <f t="shared" si="18"/>
        <v>45314</v>
      </c>
      <c r="H16" s="37">
        <f t="shared" si="19"/>
        <v>45314</v>
      </c>
      <c r="I16" s="37">
        <f t="shared" si="20"/>
        <v>45319</v>
      </c>
      <c r="J16" s="37">
        <f t="shared" si="21"/>
        <v>45319</v>
      </c>
      <c r="K16" s="37">
        <f t="shared" si="22"/>
        <v>45320</v>
      </c>
      <c r="L16" s="37">
        <f t="shared" si="23"/>
        <v>45320</v>
      </c>
      <c r="M16" s="77" t="s">
        <v>1473</v>
      </c>
      <c r="N16" s="37">
        <f t="shared" si="24"/>
        <v>45323</v>
      </c>
      <c r="O16" s="37">
        <f t="shared" si="10"/>
        <v>45324</v>
      </c>
      <c r="P16" s="37">
        <f t="shared" si="12"/>
        <v>45326</v>
      </c>
      <c r="Q16" s="37">
        <f t="shared" si="13"/>
        <v>45327</v>
      </c>
      <c r="R16" s="37">
        <f t="shared" si="14"/>
        <v>45332</v>
      </c>
      <c r="S16" s="37">
        <f t="shared" si="11"/>
        <v>45332</v>
      </c>
    </row>
    <row r="17" spans="1:23" hidden="1" x14ac:dyDescent="0.25">
      <c r="A17" s="50" t="s">
        <v>1461</v>
      </c>
      <c r="B17" s="77" t="s">
        <v>1474</v>
      </c>
      <c r="C17" s="37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37">
        <f t="shared" si="18"/>
        <v>45321</v>
      </c>
      <c r="H17" s="37">
        <f t="shared" si="19"/>
        <v>45321</v>
      </c>
      <c r="I17" s="37">
        <f t="shared" si="20"/>
        <v>45326</v>
      </c>
      <c r="J17" s="37">
        <f t="shared" si="21"/>
        <v>45326</v>
      </c>
      <c r="K17" s="37">
        <f t="shared" si="22"/>
        <v>45327</v>
      </c>
      <c r="L17" s="37">
        <f t="shared" si="23"/>
        <v>45327</v>
      </c>
      <c r="M17" s="77" t="s">
        <v>1475</v>
      </c>
      <c r="N17" s="37">
        <f t="shared" si="24"/>
        <v>45330</v>
      </c>
      <c r="O17" s="37">
        <f t="shared" si="10"/>
        <v>45331</v>
      </c>
      <c r="P17" s="37">
        <f t="shared" si="12"/>
        <v>45333</v>
      </c>
      <c r="Q17" s="37">
        <f t="shared" si="13"/>
        <v>45334</v>
      </c>
      <c r="R17" s="37">
        <f t="shared" si="14"/>
        <v>45339</v>
      </c>
      <c r="S17" s="37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30" t="s">
        <v>234</v>
      </c>
      <c r="B19" s="608" t="s">
        <v>1476</v>
      </c>
      <c r="C19" s="609"/>
      <c r="D19" s="609"/>
      <c r="E19" s="609"/>
      <c r="F19" s="609"/>
      <c r="G19" s="609"/>
      <c r="H19" s="609"/>
      <c r="I19" s="609"/>
      <c r="J19" s="609"/>
      <c r="K19" s="609"/>
      <c r="L19" s="61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2" t="s">
        <v>15</v>
      </c>
      <c r="B20" s="467" t="s">
        <v>1444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2" t="s">
        <v>1449</v>
      </c>
      <c r="B21" s="531" t="s">
        <v>1477</v>
      </c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2" t="s">
        <v>16</v>
      </c>
      <c r="B22" s="467" t="s">
        <v>1478</v>
      </c>
      <c r="C22" s="468"/>
      <c r="D22" s="468"/>
      <c r="E22" s="468"/>
      <c r="F22" s="468"/>
      <c r="G22" s="468"/>
      <c r="H22" s="468"/>
      <c r="I22" s="468"/>
      <c r="J22" s="468"/>
      <c r="K22" s="468"/>
      <c r="L22" s="46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2" t="s">
        <v>332</v>
      </c>
      <c r="B23" s="531" t="s">
        <v>1479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2" t="s">
        <v>641</v>
      </c>
      <c r="B24" s="531" t="s">
        <v>1275</v>
      </c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1" t="s">
        <v>797</v>
      </c>
      <c r="B25" s="531" t="s">
        <v>834</v>
      </c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6"/>
  <sheetViews>
    <sheetView workbookViewId="0">
      <selection activeCell="B2" sqref="B2:Q2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1"/>
      <c r="S1" s="1"/>
    </row>
    <row r="2" spans="1:253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09" t="s">
        <v>1480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53" ht="15.5" x14ac:dyDescent="0.25">
      <c r="A5" s="8" t="s">
        <v>790</v>
      </c>
      <c r="B5" s="8" t="s">
        <v>791</v>
      </c>
      <c r="C5" s="545" t="s">
        <v>1481</v>
      </c>
      <c r="D5" s="546"/>
      <c r="E5" s="547" t="s">
        <v>1482</v>
      </c>
      <c r="F5" s="548"/>
      <c r="G5" s="547" t="s">
        <v>1483</v>
      </c>
      <c r="H5" s="548"/>
      <c r="I5" s="547" t="s">
        <v>715</v>
      </c>
      <c r="J5" s="548"/>
      <c r="K5" s="547" t="s">
        <v>1483</v>
      </c>
      <c r="L5" s="548"/>
      <c r="M5" s="8" t="s">
        <v>791</v>
      </c>
      <c r="N5" s="545" t="s">
        <v>1481</v>
      </c>
      <c r="O5" s="546"/>
      <c r="P5" s="547" t="s">
        <v>1482</v>
      </c>
      <c r="Q5" s="548"/>
    </row>
    <row r="6" spans="1:253" x14ac:dyDescent="0.25">
      <c r="A6" s="10" t="s">
        <v>13</v>
      </c>
      <c r="B6" s="10" t="s">
        <v>14</v>
      </c>
      <c r="C6" s="439" t="s">
        <v>640</v>
      </c>
      <c r="D6" s="527"/>
      <c r="E6" s="439" t="s">
        <v>641</v>
      </c>
      <c r="F6" s="527"/>
      <c r="G6" s="422" t="s">
        <v>720</v>
      </c>
      <c r="H6" s="422"/>
      <c r="I6" s="422" t="s">
        <v>719</v>
      </c>
      <c r="J6" s="422"/>
      <c r="K6" s="422" t="s">
        <v>720</v>
      </c>
      <c r="L6" s="422"/>
      <c r="M6" s="10" t="s">
        <v>14</v>
      </c>
      <c r="N6" s="439" t="s">
        <v>640</v>
      </c>
      <c r="O6" s="527"/>
      <c r="P6" s="439" t="s">
        <v>641</v>
      </c>
      <c r="Q6" s="527"/>
    </row>
    <row r="7" spans="1:253" x14ac:dyDescent="0.25">
      <c r="A7" s="10"/>
      <c r="B7" s="10"/>
      <c r="C7" s="439" t="s">
        <v>798</v>
      </c>
      <c r="D7" s="527"/>
      <c r="E7" s="439" t="s">
        <v>1005</v>
      </c>
      <c r="F7" s="527"/>
      <c r="G7" s="439" t="s">
        <v>965</v>
      </c>
      <c r="H7" s="527"/>
      <c r="I7" s="439" t="s">
        <v>798</v>
      </c>
      <c r="J7" s="527"/>
      <c r="K7" s="439" t="s">
        <v>963</v>
      </c>
      <c r="L7" s="527"/>
      <c r="M7" s="10"/>
      <c r="N7" s="439" t="s">
        <v>798</v>
      </c>
      <c r="O7" s="527"/>
      <c r="P7" s="439" t="s">
        <v>1005</v>
      </c>
      <c r="Q7" s="527"/>
    </row>
    <row r="8" spans="1:253" hidden="1" x14ac:dyDescent="0.25">
      <c r="A8" s="27" t="s">
        <v>1035</v>
      </c>
      <c r="B8" s="36"/>
      <c r="C8" s="37"/>
      <c r="D8" s="22"/>
      <c r="E8" s="37"/>
      <c r="F8" s="22"/>
      <c r="G8" s="22"/>
      <c r="H8" s="22"/>
      <c r="I8" s="37">
        <v>45614</v>
      </c>
      <c r="J8" s="22">
        <f>I8+1</f>
        <v>45615</v>
      </c>
      <c r="K8" s="37">
        <v>45616</v>
      </c>
      <c r="L8" s="22">
        <f>K8+1</f>
        <v>45617</v>
      </c>
      <c r="M8" s="38" t="s">
        <v>1484</v>
      </c>
      <c r="N8" s="22">
        <f t="shared" ref="N8:N24" si="0">L8+5</f>
        <v>45622</v>
      </c>
      <c r="O8" s="230" t="s">
        <v>1485</v>
      </c>
      <c r="P8" s="172" t="s">
        <v>40</v>
      </c>
      <c r="Q8" s="172" t="s">
        <v>40</v>
      </c>
    </row>
    <row r="9" spans="1:253" hidden="1" x14ac:dyDescent="0.25">
      <c r="A9" s="35" t="s">
        <v>1010</v>
      </c>
      <c r="B9" s="36" t="s">
        <v>1486</v>
      </c>
      <c r="C9" s="37">
        <v>45611</v>
      </c>
      <c r="D9" s="22">
        <f t="shared" ref="D9:D24" si="1">C9+1</f>
        <v>45612</v>
      </c>
      <c r="E9" s="37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38" t="s">
        <v>1487</v>
      </c>
      <c r="N9" s="22">
        <f t="shared" si="0"/>
        <v>45625</v>
      </c>
      <c r="O9" s="22">
        <f t="shared" ref="O9:O24" si="8">N9+1</f>
        <v>45626</v>
      </c>
      <c r="P9" s="37">
        <f t="shared" ref="P9:P24" si="9">O9</f>
        <v>45626</v>
      </c>
      <c r="Q9" s="37">
        <f>P9+1</f>
        <v>45627</v>
      </c>
    </row>
    <row r="10" spans="1:253" hidden="1" x14ac:dyDescent="0.25">
      <c r="A10" s="231" t="s">
        <v>1488</v>
      </c>
      <c r="B10" s="36" t="s">
        <v>1489</v>
      </c>
      <c r="C10" s="37">
        <v>45618</v>
      </c>
      <c r="D10" s="22">
        <f t="shared" si="1"/>
        <v>45619</v>
      </c>
      <c r="E10" s="37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38" t="s">
        <v>1064</v>
      </c>
      <c r="N10" s="22">
        <f t="shared" si="0"/>
        <v>45632</v>
      </c>
      <c r="O10" s="22">
        <f t="shared" si="8"/>
        <v>45633</v>
      </c>
      <c r="P10" s="37">
        <f t="shared" si="9"/>
        <v>45633</v>
      </c>
      <c r="Q10" s="232" t="s">
        <v>167</v>
      </c>
    </row>
    <row r="11" spans="1:253" hidden="1" x14ac:dyDescent="0.25">
      <c r="A11" s="35" t="s">
        <v>1010</v>
      </c>
      <c r="B11" s="36" t="s">
        <v>1490</v>
      </c>
      <c r="C11" s="37">
        <v>45625</v>
      </c>
      <c r="D11" s="22">
        <f t="shared" si="1"/>
        <v>45626</v>
      </c>
      <c r="E11" s="37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38" t="s">
        <v>1491</v>
      </c>
      <c r="N11" s="22">
        <f t="shared" si="0"/>
        <v>45639</v>
      </c>
      <c r="O11" s="22">
        <f t="shared" si="8"/>
        <v>45640</v>
      </c>
      <c r="P11" s="37">
        <f t="shared" si="9"/>
        <v>45640</v>
      </c>
      <c r="Q11" s="37">
        <f>P11+1</f>
        <v>45641</v>
      </c>
    </row>
    <row r="12" spans="1:253" hidden="1" x14ac:dyDescent="0.25">
      <c r="A12" s="233" t="s">
        <v>1492</v>
      </c>
      <c r="B12" s="36" t="s">
        <v>1493</v>
      </c>
      <c r="C12" s="37">
        <v>45632</v>
      </c>
      <c r="D12" s="22">
        <f t="shared" si="1"/>
        <v>45633</v>
      </c>
      <c r="E12" s="37">
        <f t="shared" si="2"/>
        <v>45633</v>
      </c>
      <c r="F12" s="22">
        <f t="shared" si="3"/>
        <v>45634</v>
      </c>
      <c r="G12" s="172" t="s">
        <v>40</v>
      </c>
      <c r="H12" s="172" t="s">
        <v>40</v>
      </c>
      <c r="I12" s="37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38" t="s">
        <v>1494</v>
      </c>
      <c r="N12" s="22">
        <f t="shared" si="0"/>
        <v>45646</v>
      </c>
      <c r="O12" s="22">
        <f t="shared" si="8"/>
        <v>45647</v>
      </c>
      <c r="P12" s="37">
        <f t="shared" si="9"/>
        <v>45647</v>
      </c>
      <c r="Q12" s="232" t="s">
        <v>167</v>
      </c>
    </row>
    <row r="13" spans="1:253" hidden="1" x14ac:dyDescent="0.25">
      <c r="A13" s="35" t="s">
        <v>1010</v>
      </c>
      <c r="B13" s="36" t="s">
        <v>1495</v>
      </c>
      <c r="C13" s="37">
        <v>45639</v>
      </c>
      <c r="D13" s="22">
        <f t="shared" si="1"/>
        <v>45640</v>
      </c>
      <c r="E13" s="37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38" t="s">
        <v>1496</v>
      </c>
      <c r="N13" s="22">
        <f t="shared" si="0"/>
        <v>45653</v>
      </c>
      <c r="O13" s="22">
        <f t="shared" si="8"/>
        <v>45654</v>
      </c>
      <c r="P13" s="37">
        <f t="shared" si="9"/>
        <v>45654</v>
      </c>
      <c r="Q13" s="37">
        <f>P13+1</f>
        <v>45655</v>
      </c>
    </row>
    <row r="14" spans="1:253" hidden="1" x14ac:dyDescent="0.25">
      <c r="A14" s="234" t="s">
        <v>1497</v>
      </c>
      <c r="B14" s="36" t="s">
        <v>1498</v>
      </c>
      <c r="C14" s="37">
        <v>45646</v>
      </c>
      <c r="D14" s="22">
        <f t="shared" si="1"/>
        <v>45647</v>
      </c>
      <c r="E14" s="37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38" t="s">
        <v>1499</v>
      </c>
      <c r="N14" s="22">
        <f t="shared" si="0"/>
        <v>45660</v>
      </c>
      <c r="O14" s="22">
        <f t="shared" si="8"/>
        <v>45661</v>
      </c>
      <c r="P14" s="37">
        <f t="shared" si="9"/>
        <v>45661</v>
      </c>
      <c r="Q14" s="235" t="s">
        <v>167</v>
      </c>
    </row>
    <row r="15" spans="1:253" hidden="1" x14ac:dyDescent="0.25">
      <c r="A15" s="35" t="s">
        <v>1010</v>
      </c>
      <c r="B15" s="36" t="s">
        <v>1500</v>
      </c>
      <c r="C15" s="37">
        <v>45653</v>
      </c>
      <c r="D15" s="22">
        <f t="shared" si="1"/>
        <v>45654</v>
      </c>
      <c r="E15" s="37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38" t="s">
        <v>1501</v>
      </c>
      <c r="N15" s="22">
        <f t="shared" si="0"/>
        <v>45667</v>
      </c>
      <c r="O15" s="22">
        <f t="shared" si="8"/>
        <v>45668</v>
      </c>
      <c r="P15" s="37">
        <f t="shared" si="9"/>
        <v>45668</v>
      </c>
      <c r="Q15" s="37">
        <f t="shared" ref="Q15:Q23" si="11">P15+1</f>
        <v>45669</v>
      </c>
    </row>
    <row r="16" spans="1:253" hidden="1" x14ac:dyDescent="0.25">
      <c r="A16" s="236" t="s">
        <v>1492</v>
      </c>
      <c r="B16" s="39" t="s">
        <v>819</v>
      </c>
      <c r="C16" s="37">
        <v>45660</v>
      </c>
      <c r="D16" s="22">
        <f t="shared" si="1"/>
        <v>45661</v>
      </c>
      <c r="E16" s="37">
        <f t="shared" si="2"/>
        <v>45661</v>
      </c>
      <c r="F16" s="22">
        <f t="shared" si="3"/>
        <v>45662</v>
      </c>
      <c r="G16" s="172" t="s">
        <v>40</v>
      </c>
      <c r="H16" s="172" t="s">
        <v>40</v>
      </c>
      <c r="I16" s="37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39" t="s">
        <v>820</v>
      </c>
      <c r="N16" s="22">
        <f t="shared" si="0"/>
        <v>45674</v>
      </c>
      <c r="O16" s="22">
        <f t="shared" si="8"/>
        <v>45675</v>
      </c>
      <c r="P16" s="37">
        <f t="shared" si="9"/>
        <v>45675</v>
      </c>
      <c r="Q16" s="37">
        <f t="shared" si="11"/>
        <v>45676</v>
      </c>
    </row>
    <row r="17" spans="1:17" hidden="1" x14ac:dyDescent="0.25">
      <c r="A17" s="35" t="s">
        <v>1010</v>
      </c>
      <c r="B17" s="36" t="s">
        <v>821</v>
      </c>
      <c r="C17" s="37">
        <v>45667</v>
      </c>
      <c r="D17" s="22">
        <f t="shared" si="1"/>
        <v>45668</v>
      </c>
      <c r="E17" s="37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36" t="s">
        <v>822</v>
      </c>
      <c r="N17" s="22">
        <f t="shared" si="0"/>
        <v>45681</v>
      </c>
      <c r="O17" s="22">
        <f t="shared" si="8"/>
        <v>45682</v>
      </c>
      <c r="P17" s="37">
        <f t="shared" si="9"/>
        <v>45682</v>
      </c>
      <c r="Q17" s="37">
        <f t="shared" si="11"/>
        <v>45683</v>
      </c>
    </row>
    <row r="18" spans="1:17" hidden="1" x14ac:dyDescent="0.25">
      <c r="A18" s="236" t="s">
        <v>1492</v>
      </c>
      <c r="B18" s="39" t="s">
        <v>824</v>
      </c>
      <c r="C18" s="37">
        <v>45674</v>
      </c>
      <c r="D18" s="22">
        <f t="shared" si="1"/>
        <v>45675</v>
      </c>
      <c r="E18" s="37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39" t="s">
        <v>825</v>
      </c>
      <c r="N18" s="22">
        <f t="shared" si="0"/>
        <v>45688</v>
      </c>
      <c r="O18" s="22">
        <f t="shared" si="8"/>
        <v>45689</v>
      </c>
      <c r="P18" s="37">
        <f t="shared" si="9"/>
        <v>45689</v>
      </c>
      <c r="Q18" s="37">
        <f t="shared" si="11"/>
        <v>45690</v>
      </c>
    </row>
    <row r="19" spans="1:17" hidden="1" x14ac:dyDescent="0.25">
      <c r="A19" s="35" t="s">
        <v>1010</v>
      </c>
      <c r="B19" s="36" t="s">
        <v>826</v>
      </c>
      <c r="C19" s="37">
        <v>45681</v>
      </c>
      <c r="D19" s="22">
        <f t="shared" si="1"/>
        <v>45682</v>
      </c>
      <c r="E19" s="37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36" t="s">
        <v>827</v>
      </c>
      <c r="N19" s="22">
        <f t="shared" si="0"/>
        <v>45695</v>
      </c>
      <c r="O19" s="22">
        <f t="shared" si="8"/>
        <v>45696</v>
      </c>
      <c r="P19" s="37">
        <f t="shared" si="9"/>
        <v>45696</v>
      </c>
      <c r="Q19" s="37">
        <f t="shared" si="11"/>
        <v>45697</v>
      </c>
    </row>
    <row r="20" spans="1:17" hidden="1" x14ac:dyDescent="0.25">
      <c r="A20" s="234" t="s">
        <v>1492</v>
      </c>
      <c r="B20" s="237" t="s">
        <v>828</v>
      </c>
      <c r="C20" s="48">
        <v>45688</v>
      </c>
      <c r="D20" s="199">
        <f t="shared" si="1"/>
        <v>45689</v>
      </c>
      <c r="E20" s="48">
        <f t="shared" si="2"/>
        <v>45689</v>
      </c>
      <c r="F20" s="199">
        <f t="shared" si="3"/>
        <v>45690</v>
      </c>
      <c r="G20" s="199">
        <f t="shared" si="4"/>
        <v>45694</v>
      </c>
      <c r="H20" s="199">
        <f t="shared" si="5"/>
        <v>45694</v>
      </c>
      <c r="I20" s="199">
        <f>H20+1</f>
        <v>45695</v>
      </c>
      <c r="J20" s="199">
        <f>I20+1</f>
        <v>45696</v>
      </c>
      <c r="K20" s="199">
        <f>J20+1</f>
        <v>45697</v>
      </c>
      <c r="L20" s="199">
        <f t="shared" si="7"/>
        <v>45697</v>
      </c>
      <c r="M20" s="237" t="s">
        <v>829</v>
      </c>
      <c r="N20" s="199">
        <f t="shared" si="0"/>
        <v>45702</v>
      </c>
      <c r="O20" s="199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423" t="s">
        <v>863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5"/>
    </row>
    <row r="22" spans="1:17" hidden="1" x14ac:dyDescent="0.25">
      <c r="A22" s="35" t="s">
        <v>1010</v>
      </c>
      <c r="B22" s="36" t="s">
        <v>846</v>
      </c>
      <c r="C22" s="37">
        <v>45702</v>
      </c>
      <c r="D22" s="22">
        <f t="shared" si="1"/>
        <v>45703</v>
      </c>
      <c r="E22" s="37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36" t="s">
        <v>1502</v>
      </c>
      <c r="N22" s="22">
        <f t="shared" si="0"/>
        <v>45716</v>
      </c>
      <c r="O22" s="22">
        <f t="shared" si="8"/>
        <v>45717</v>
      </c>
      <c r="P22" s="37">
        <f t="shared" si="9"/>
        <v>45717</v>
      </c>
      <c r="Q22" s="37">
        <f t="shared" si="11"/>
        <v>45718</v>
      </c>
    </row>
    <row r="23" spans="1:17" hidden="1" x14ac:dyDescent="0.25">
      <c r="A23" s="35" t="s">
        <v>1492</v>
      </c>
      <c r="B23" s="36" t="s">
        <v>849</v>
      </c>
      <c r="C23" s="37">
        <v>45709</v>
      </c>
      <c r="D23" s="22">
        <f t="shared" si="1"/>
        <v>45710</v>
      </c>
      <c r="E23" s="37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36" t="s">
        <v>858</v>
      </c>
      <c r="N23" s="22">
        <f t="shared" si="0"/>
        <v>45723</v>
      </c>
      <c r="O23" s="22">
        <f t="shared" si="8"/>
        <v>45724</v>
      </c>
      <c r="P23" s="37">
        <f t="shared" si="9"/>
        <v>45724</v>
      </c>
      <c r="Q23" s="37">
        <f t="shared" si="11"/>
        <v>45725</v>
      </c>
    </row>
    <row r="24" spans="1:17" hidden="1" x14ac:dyDescent="0.25">
      <c r="A24" s="35" t="s">
        <v>1010</v>
      </c>
      <c r="B24" s="36" t="s">
        <v>856</v>
      </c>
      <c r="C24" s="40">
        <v>45716</v>
      </c>
      <c r="D24" s="41">
        <f t="shared" si="1"/>
        <v>45717</v>
      </c>
      <c r="E24" s="40">
        <f t="shared" si="2"/>
        <v>45717</v>
      </c>
      <c r="F24" s="41">
        <f t="shared" si="3"/>
        <v>45718</v>
      </c>
      <c r="G24" s="41">
        <f t="shared" si="4"/>
        <v>45722</v>
      </c>
      <c r="H24" s="41">
        <f t="shared" si="5"/>
        <v>45722</v>
      </c>
      <c r="I24" s="41">
        <f t="shared" si="14"/>
        <v>45723</v>
      </c>
      <c r="J24" s="41">
        <f t="shared" si="14"/>
        <v>45724</v>
      </c>
      <c r="K24" s="41">
        <f t="shared" si="14"/>
        <v>45725</v>
      </c>
      <c r="L24" s="41">
        <f t="shared" si="7"/>
        <v>45725</v>
      </c>
      <c r="M24" s="36" t="s">
        <v>1503</v>
      </c>
      <c r="N24" s="41">
        <f t="shared" si="0"/>
        <v>45730</v>
      </c>
      <c r="O24" s="41">
        <f t="shared" si="8"/>
        <v>45731</v>
      </c>
      <c r="P24" s="40">
        <f t="shared" si="9"/>
        <v>45731</v>
      </c>
      <c r="Q24" s="238" t="s">
        <v>167</v>
      </c>
    </row>
    <row r="25" spans="1:17" hidden="1" x14ac:dyDescent="0.25">
      <c r="A25" s="423" t="s">
        <v>854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5"/>
    </row>
    <row r="26" spans="1:17" hidden="1" x14ac:dyDescent="0.25">
      <c r="A26" s="35" t="s">
        <v>1492</v>
      </c>
      <c r="B26" s="39" t="s">
        <v>861</v>
      </c>
      <c r="C26" s="37">
        <v>45730</v>
      </c>
      <c r="D26" s="22">
        <v>45731</v>
      </c>
      <c r="E26" s="40">
        <f t="shared" ref="E26:E33" si="15">D26</f>
        <v>45731</v>
      </c>
      <c r="F26" s="41">
        <f t="shared" ref="F26:K26" si="16">E26+1</f>
        <v>45732</v>
      </c>
      <c r="G26" s="41">
        <f t="shared" ref="G26:G33" si="17">F26+4</f>
        <v>45736</v>
      </c>
      <c r="H26" s="41">
        <f t="shared" ref="H26:H33" si="18">G26</f>
        <v>45736</v>
      </c>
      <c r="I26" s="41">
        <f t="shared" si="16"/>
        <v>45737</v>
      </c>
      <c r="J26" s="41">
        <f t="shared" si="16"/>
        <v>45738</v>
      </c>
      <c r="K26" s="41">
        <f t="shared" si="16"/>
        <v>45739</v>
      </c>
      <c r="L26" s="41">
        <f t="shared" ref="L26:L32" si="19">K26</f>
        <v>45739</v>
      </c>
      <c r="M26" s="39" t="s">
        <v>862</v>
      </c>
      <c r="N26" s="41">
        <f t="shared" ref="N26:N32" si="20">L26+5</f>
        <v>45744</v>
      </c>
      <c r="O26" s="41">
        <f t="shared" ref="O26:O32" si="21">N26+1</f>
        <v>45745</v>
      </c>
      <c r="P26" s="40">
        <f t="shared" ref="P26:P32" si="22">O26</f>
        <v>45745</v>
      </c>
      <c r="Q26" s="40">
        <f t="shared" ref="Q26:Q32" si="23">P26+1</f>
        <v>45746</v>
      </c>
    </row>
    <row r="27" spans="1:17" hidden="1" x14ac:dyDescent="0.25">
      <c r="A27" s="46" t="s">
        <v>1504</v>
      </c>
      <c r="B27" s="39" t="s">
        <v>869</v>
      </c>
      <c r="C27" s="37">
        <v>45737</v>
      </c>
      <c r="D27" s="22">
        <v>45738</v>
      </c>
      <c r="E27" s="40">
        <f t="shared" si="15"/>
        <v>45738</v>
      </c>
      <c r="F27" s="41">
        <f t="shared" ref="F27:K27" si="24">E27+1</f>
        <v>45739</v>
      </c>
      <c r="G27" s="41">
        <f t="shared" si="17"/>
        <v>45743</v>
      </c>
      <c r="H27" s="41">
        <f t="shared" si="18"/>
        <v>45743</v>
      </c>
      <c r="I27" s="41">
        <f t="shared" si="24"/>
        <v>45744</v>
      </c>
      <c r="J27" s="41">
        <f t="shared" si="24"/>
        <v>45745</v>
      </c>
      <c r="K27" s="41">
        <f t="shared" si="24"/>
        <v>45746</v>
      </c>
      <c r="L27" s="41">
        <f t="shared" si="19"/>
        <v>45746</v>
      </c>
      <c r="M27" s="39" t="s">
        <v>864</v>
      </c>
      <c r="N27" s="41">
        <f t="shared" si="20"/>
        <v>45751</v>
      </c>
      <c r="O27" s="41">
        <f t="shared" si="21"/>
        <v>45752</v>
      </c>
      <c r="P27" s="238" t="s">
        <v>167</v>
      </c>
      <c r="Q27" s="40"/>
    </row>
    <row r="28" spans="1:17" hidden="1" x14ac:dyDescent="0.25">
      <c r="A28" s="35" t="s">
        <v>1492</v>
      </c>
      <c r="B28" s="36" t="s">
        <v>865</v>
      </c>
      <c r="C28" s="37">
        <v>45744</v>
      </c>
      <c r="D28" s="22">
        <v>45745</v>
      </c>
      <c r="E28" s="40">
        <f t="shared" si="15"/>
        <v>45745</v>
      </c>
      <c r="F28" s="41">
        <f t="shared" ref="F28:K28" si="25">E28+1</f>
        <v>45746</v>
      </c>
      <c r="G28" s="41">
        <f t="shared" si="17"/>
        <v>45750</v>
      </c>
      <c r="H28" s="41">
        <f t="shared" si="18"/>
        <v>45750</v>
      </c>
      <c r="I28" s="41">
        <f t="shared" si="25"/>
        <v>45751</v>
      </c>
      <c r="J28" s="41">
        <f t="shared" si="25"/>
        <v>45752</v>
      </c>
      <c r="K28" s="41">
        <f t="shared" si="25"/>
        <v>45753</v>
      </c>
      <c r="L28" s="41">
        <f t="shared" si="19"/>
        <v>45753</v>
      </c>
      <c r="M28" s="36" t="s">
        <v>866</v>
      </c>
      <c r="N28" s="41">
        <f t="shared" si="20"/>
        <v>45758</v>
      </c>
      <c r="O28" s="41">
        <f t="shared" si="21"/>
        <v>45759</v>
      </c>
      <c r="P28" s="40">
        <f t="shared" si="22"/>
        <v>45759</v>
      </c>
      <c r="Q28" s="40">
        <f t="shared" si="23"/>
        <v>45760</v>
      </c>
    </row>
    <row r="29" spans="1:17" hidden="1" x14ac:dyDescent="0.25">
      <c r="A29" s="35" t="s">
        <v>1010</v>
      </c>
      <c r="B29" s="42" t="s">
        <v>867</v>
      </c>
      <c r="C29" s="43">
        <v>45751</v>
      </c>
      <c r="D29" s="44">
        <f t="shared" ref="D29:K29" si="26">C29+1</f>
        <v>45752</v>
      </c>
      <c r="E29" s="207">
        <f t="shared" si="15"/>
        <v>45752</v>
      </c>
      <c r="F29" s="100">
        <f t="shared" si="26"/>
        <v>45753</v>
      </c>
      <c r="G29" s="100">
        <f t="shared" si="17"/>
        <v>45757</v>
      </c>
      <c r="H29" s="100">
        <f t="shared" si="18"/>
        <v>45757</v>
      </c>
      <c r="I29" s="100">
        <f t="shared" si="26"/>
        <v>45758</v>
      </c>
      <c r="J29" s="100">
        <f t="shared" si="26"/>
        <v>45759</v>
      </c>
      <c r="K29" s="100">
        <f t="shared" si="26"/>
        <v>45760</v>
      </c>
      <c r="L29" s="100">
        <f t="shared" si="19"/>
        <v>45760</v>
      </c>
      <c r="M29" s="42" t="s">
        <v>868</v>
      </c>
      <c r="N29" s="100">
        <f t="shared" si="20"/>
        <v>45765</v>
      </c>
      <c r="O29" s="100">
        <f t="shared" si="21"/>
        <v>45766</v>
      </c>
      <c r="P29" s="207">
        <f t="shared" si="22"/>
        <v>45766</v>
      </c>
      <c r="Q29" s="207">
        <f t="shared" si="23"/>
        <v>45767</v>
      </c>
    </row>
    <row r="30" spans="1:17" hidden="1" x14ac:dyDescent="0.25">
      <c r="A30" s="35" t="s">
        <v>1492</v>
      </c>
      <c r="B30" s="42" t="s">
        <v>872</v>
      </c>
      <c r="C30" s="43">
        <v>45758</v>
      </c>
      <c r="D30" s="44">
        <f t="shared" ref="D30:K30" si="27">C30+1</f>
        <v>45759</v>
      </c>
      <c r="E30" s="207">
        <f t="shared" si="15"/>
        <v>45759</v>
      </c>
      <c r="F30" s="100">
        <f t="shared" si="27"/>
        <v>45760</v>
      </c>
      <c r="G30" s="100">
        <f t="shared" si="17"/>
        <v>45764</v>
      </c>
      <c r="H30" s="100">
        <f t="shared" si="18"/>
        <v>45764</v>
      </c>
      <c r="I30" s="100">
        <f t="shared" si="27"/>
        <v>45765</v>
      </c>
      <c r="J30" s="100">
        <f t="shared" si="27"/>
        <v>45766</v>
      </c>
      <c r="K30" s="100">
        <f t="shared" si="27"/>
        <v>45767</v>
      </c>
      <c r="L30" s="100">
        <f t="shared" si="19"/>
        <v>45767</v>
      </c>
      <c r="M30" s="42" t="s">
        <v>873</v>
      </c>
      <c r="N30" s="100">
        <f t="shared" si="20"/>
        <v>45772</v>
      </c>
      <c r="O30" s="100">
        <f t="shared" si="21"/>
        <v>45773</v>
      </c>
      <c r="P30" s="207">
        <f t="shared" si="22"/>
        <v>45773</v>
      </c>
      <c r="Q30" s="207">
        <f t="shared" si="23"/>
        <v>45774</v>
      </c>
    </row>
    <row r="31" spans="1:17" hidden="1" x14ac:dyDescent="0.25">
      <c r="A31" s="35" t="s">
        <v>1010</v>
      </c>
      <c r="B31" s="42" t="s">
        <v>874</v>
      </c>
      <c r="C31" s="43">
        <v>45765</v>
      </c>
      <c r="D31" s="44">
        <f t="shared" ref="D31:K31" si="28">C31+1</f>
        <v>45766</v>
      </c>
      <c r="E31" s="207">
        <f t="shared" si="15"/>
        <v>45766</v>
      </c>
      <c r="F31" s="100">
        <f t="shared" si="28"/>
        <v>45767</v>
      </c>
      <c r="G31" s="100">
        <f t="shared" si="17"/>
        <v>45771</v>
      </c>
      <c r="H31" s="100">
        <f t="shared" si="18"/>
        <v>45771</v>
      </c>
      <c r="I31" s="100">
        <f t="shared" si="28"/>
        <v>45772</v>
      </c>
      <c r="J31" s="100">
        <f t="shared" si="28"/>
        <v>45773</v>
      </c>
      <c r="K31" s="100">
        <f t="shared" si="28"/>
        <v>45774</v>
      </c>
      <c r="L31" s="100">
        <f t="shared" si="19"/>
        <v>45774</v>
      </c>
      <c r="M31" s="42" t="s">
        <v>875</v>
      </c>
      <c r="N31" s="100">
        <f t="shared" si="20"/>
        <v>45779</v>
      </c>
      <c r="O31" s="100">
        <f t="shared" si="21"/>
        <v>45780</v>
      </c>
      <c r="P31" s="207">
        <f t="shared" si="22"/>
        <v>45780</v>
      </c>
      <c r="Q31" s="207">
        <f t="shared" si="23"/>
        <v>45781</v>
      </c>
    </row>
    <row r="32" spans="1:17" hidden="1" x14ac:dyDescent="0.25">
      <c r="A32" s="35" t="s">
        <v>1492</v>
      </c>
      <c r="B32" s="42" t="s">
        <v>876</v>
      </c>
      <c r="C32" s="43">
        <v>45772</v>
      </c>
      <c r="D32" s="44">
        <f t="shared" ref="D32:K32" si="29">C32+1</f>
        <v>45773</v>
      </c>
      <c r="E32" s="207">
        <f t="shared" si="15"/>
        <v>45773</v>
      </c>
      <c r="F32" s="100">
        <f t="shared" si="29"/>
        <v>45774</v>
      </c>
      <c r="G32" s="100">
        <f t="shared" si="17"/>
        <v>45778</v>
      </c>
      <c r="H32" s="100">
        <f t="shared" si="18"/>
        <v>45778</v>
      </c>
      <c r="I32" s="100">
        <f t="shared" si="29"/>
        <v>45779</v>
      </c>
      <c r="J32" s="100">
        <f t="shared" si="29"/>
        <v>45780</v>
      </c>
      <c r="K32" s="100">
        <f t="shared" si="29"/>
        <v>45781</v>
      </c>
      <c r="L32" s="100">
        <f t="shared" si="19"/>
        <v>45781</v>
      </c>
      <c r="M32" s="42" t="s">
        <v>877</v>
      </c>
      <c r="N32" s="100">
        <f t="shared" si="20"/>
        <v>45786</v>
      </c>
      <c r="O32" s="100">
        <f t="shared" si="21"/>
        <v>45787</v>
      </c>
      <c r="P32" s="207">
        <f t="shared" si="22"/>
        <v>45787</v>
      </c>
      <c r="Q32" s="207">
        <f t="shared" si="23"/>
        <v>45788</v>
      </c>
    </row>
    <row r="33" spans="1:18" hidden="1" x14ac:dyDescent="0.25">
      <c r="A33" s="35" t="s">
        <v>1010</v>
      </c>
      <c r="B33" s="42" t="s">
        <v>1505</v>
      </c>
      <c r="C33" s="43">
        <v>45779</v>
      </c>
      <c r="D33" s="44">
        <f>C33+1</f>
        <v>45780</v>
      </c>
      <c r="E33" s="207">
        <f t="shared" si="15"/>
        <v>45780</v>
      </c>
      <c r="F33" s="100">
        <f>E33+1</f>
        <v>45781</v>
      </c>
      <c r="G33" s="100">
        <f t="shared" si="17"/>
        <v>45785</v>
      </c>
      <c r="H33" s="100">
        <f t="shared" si="18"/>
        <v>45785</v>
      </c>
      <c r="I33" s="100">
        <f>H33+1</f>
        <v>45786</v>
      </c>
      <c r="J33" s="185" t="s">
        <v>167</v>
      </c>
      <c r="K33" s="611"/>
      <c r="L33" s="612"/>
      <c r="M33" s="612"/>
      <c r="N33" s="612"/>
      <c r="O33" s="612"/>
      <c r="P33" s="612"/>
      <c r="Q33" s="613"/>
    </row>
    <row r="34" spans="1:18" hidden="1" x14ac:dyDescent="0.25">
      <c r="A34" s="51" t="s">
        <v>1063</v>
      </c>
      <c r="B34" s="42"/>
      <c r="C34" s="43"/>
      <c r="D34" s="44"/>
      <c r="E34" s="207"/>
      <c r="F34" s="100"/>
      <c r="G34" s="473" t="s">
        <v>1506</v>
      </c>
      <c r="H34" s="475"/>
      <c r="I34" s="43">
        <v>45786</v>
      </c>
      <c r="J34" s="100">
        <f t="shared" ref="J34:K34" si="30">I34+1</f>
        <v>45787</v>
      </c>
      <c r="K34" s="100">
        <f t="shared" si="30"/>
        <v>45788</v>
      </c>
      <c r="L34" s="100">
        <f t="shared" ref="L34:L56" si="31">K34</f>
        <v>45788</v>
      </c>
      <c r="M34" s="42" t="s">
        <v>1507</v>
      </c>
      <c r="N34" s="100">
        <f t="shared" ref="N34:N55" si="32">L34+5</f>
        <v>45793</v>
      </c>
      <c r="O34" s="100">
        <f t="shared" ref="O34:O56" si="33">N34+1</f>
        <v>45794</v>
      </c>
      <c r="P34" s="207">
        <f t="shared" ref="P34:P56" si="34">O34</f>
        <v>45794</v>
      </c>
      <c r="Q34" s="207">
        <f t="shared" ref="Q34:Q56" si="35">P34+1</f>
        <v>45795</v>
      </c>
    </row>
    <row r="35" spans="1:18" hidden="1" x14ac:dyDescent="0.25">
      <c r="A35" s="35" t="s">
        <v>1492</v>
      </c>
      <c r="B35" s="42" t="s">
        <v>1508</v>
      </c>
      <c r="C35" s="43">
        <v>45786</v>
      </c>
      <c r="D35" s="44">
        <f t="shared" ref="D35:D56" si="36">C35+1</f>
        <v>45787</v>
      </c>
      <c r="E35" s="207">
        <f t="shared" ref="E35:E56" si="37">D35</f>
        <v>45787</v>
      </c>
      <c r="F35" s="100">
        <f t="shared" ref="F35:F56" si="38">E35+1</f>
        <v>45788</v>
      </c>
      <c r="G35" s="100">
        <f t="shared" ref="G35:G56" si="39">F35+4</f>
        <v>45792</v>
      </c>
      <c r="H35" s="100">
        <f t="shared" ref="H35:H56" si="40">G35</f>
        <v>45792</v>
      </c>
      <c r="I35" s="100">
        <f t="shared" ref="I35:K38" si="41">H35+1</f>
        <v>45793</v>
      </c>
      <c r="J35" s="100">
        <f t="shared" si="41"/>
        <v>45794</v>
      </c>
      <c r="K35" s="100">
        <f t="shared" si="41"/>
        <v>45795</v>
      </c>
      <c r="L35" s="100">
        <f t="shared" si="31"/>
        <v>45795</v>
      </c>
      <c r="M35" s="42" t="s">
        <v>1509</v>
      </c>
      <c r="N35" s="100">
        <f t="shared" si="32"/>
        <v>45800</v>
      </c>
      <c r="O35" s="100">
        <f t="shared" si="33"/>
        <v>45801</v>
      </c>
      <c r="P35" s="207">
        <f t="shared" si="34"/>
        <v>45801</v>
      </c>
      <c r="Q35" s="207">
        <f t="shared" si="35"/>
        <v>45802</v>
      </c>
    </row>
    <row r="36" spans="1:18" hidden="1" x14ac:dyDescent="0.25">
      <c r="A36" s="50" t="s">
        <v>1063</v>
      </c>
      <c r="B36" s="42" t="s">
        <v>1510</v>
      </c>
      <c r="C36" s="43">
        <v>45793</v>
      </c>
      <c r="D36" s="44">
        <f t="shared" si="36"/>
        <v>45794</v>
      </c>
      <c r="E36" s="207">
        <f t="shared" si="37"/>
        <v>45794</v>
      </c>
      <c r="F36" s="100">
        <f t="shared" si="38"/>
        <v>45795</v>
      </c>
      <c r="G36" s="100">
        <f t="shared" si="39"/>
        <v>45799</v>
      </c>
      <c r="H36" s="100">
        <f t="shared" si="40"/>
        <v>45799</v>
      </c>
      <c r="I36" s="100">
        <f t="shared" si="41"/>
        <v>45800</v>
      </c>
      <c r="J36" s="100">
        <f t="shared" si="41"/>
        <v>45801</v>
      </c>
      <c r="K36" s="100">
        <f t="shared" si="41"/>
        <v>45802</v>
      </c>
      <c r="L36" s="100">
        <f t="shared" si="31"/>
        <v>45802</v>
      </c>
      <c r="M36" s="42" t="s">
        <v>1511</v>
      </c>
      <c r="N36" s="100">
        <f t="shared" si="32"/>
        <v>45807</v>
      </c>
      <c r="O36" s="165" t="s">
        <v>167</v>
      </c>
      <c r="P36" s="165" t="s">
        <v>40</v>
      </c>
      <c r="Q36" s="165" t="s">
        <v>40</v>
      </c>
    </row>
    <row r="37" spans="1:18" hidden="1" x14ac:dyDescent="0.25">
      <c r="A37" s="35" t="s">
        <v>1492</v>
      </c>
      <c r="B37" s="42" t="s">
        <v>1512</v>
      </c>
      <c r="C37" s="43">
        <v>45800</v>
      </c>
      <c r="D37" s="44">
        <f t="shared" si="36"/>
        <v>45801</v>
      </c>
      <c r="E37" s="207">
        <f t="shared" si="37"/>
        <v>45801</v>
      </c>
      <c r="F37" s="100">
        <f t="shared" si="38"/>
        <v>45802</v>
      </c>
      <c r="G37" s="100">
        <f t="shared" si="39"/>
        <v>45806</v>
      </c>
      <c r="H37" s="100">
        <f t="shared" si="40"/>
        <v>45806</v>
      </c>
      <c r="I37" s="100">
        <f t="shared" si="41"/>
        <v>45807</v>
      </c>
      <c r="J37" s="100">
        <f t="shared" si="41"/>
        <v>45808</v>
      </c>
      <c r="K37" s="100">
        <f t="shared" si="41"/>
        <v>45809</v>
      </c>
      <c r="L37" s="100">
        <f t="shared" si="31"/>
        <v>45809</v>
      </c>
      <c r="M37" s="42" t="s">
        <v>1513</v>
      </c>
      <c r="N37" s="100">
        <f t="shared" si="32"/>
        <v>45814</v>
      </c>
      <c r="O37" s="100">
        <f t="shared" si="33"/>
        <v>45815</v>
      </c>
      <c r="P37" s="207">
        <f t="shared" si="34"/>
        <v>45815</v>
      </c>
      <c r="Q37" s="207">
        <f t="shared" si="35"/>
        <v>45816</v>
      </c>
    </row>
    <row r="38" spans="1:18" hidden="1" x14ac:dyDescent="0.25">
      <c r="A38" s="35" t="s">
        <v>1504</v>
      </c>
      <c r="B38" s="42" t="s">
        <v>1514</v>
      </c>
      <c r="C38" s="43">
        <v>45807</v>
      </c>
      <c r="D38" s="44">
        <f t="shared" si="36"/>
        <v>45808</v>
      </c>
      <c r="E38" s="207">
        <f t="shared" si="37"/>
        <v>45808</v>
      </c>
      <c r="F38" s="100">
        <f t="shared" si="38"/>
        <v>45809</v>
      </c>
      <c r="G38" s="100">
        <f t="shared" si="39"/>
        <v>45813</v>
      </c>
      <c r="H38" s="100">
        <f t="shared" si="40"/>
        <v>45813</v>
      </c>
      <c r="I38" s="100">
        <f t="shared" si="41"/>
        <v>45814</v>
      </c>
      <c r="J38" s="100">
        <f t="shared" si="41"/>
        <v>45815</v>
      </c>
      <c r="K38" s="100">
        <f t="shared" si="41"/>
        <v>45816</v>
      </c>
      <c r="L38" s="100">
        <f t="shared" si="31"/>
        <v>45816</v>
      </c>
      <c r="M38" s="42" t="s">
        <v>1515</v>
      </c>
      <c r="N38" s="100">
        <f t="shared" si="32"/>
        <v>45821</v>
      </c>
      <c r="O38" s="100">
        <f t="shared" si="33"/>
        <v>45822</v>
      </c>
      <c r="P38" s="207">
        <f t="shared" si="34"/>
        <v>45822</v>
      </c>
      <c r="Q38" s="207">
        <f t="shared" si="35"/>
        <v>45823</v>
      </c>
    </row>
    <row r="39" spans="1:18" hidden="1" x14ac:dyDescent="0.25">
      <c r="A39" s="35" t="s">
        <v>1492</v>
      </c>
      <c r="B39" s="42" t="s">
        <v>1516</v>
      </c>
      <c r="C39" s="43">
        <f t="shared" ref="C39:C42" si="42">C38+7</f>
        <v>45814</v>
      </c>
      <c r="D39" s="44">
        <f t="shared" si="36"/>
        <v>45815</v>
      </c>
      <c r="E39" s="207">
        <f t="shared" si="37"/>
        <v>45815</v>
      </c>
      <c r="F39" s="100">
        <f t="shared" si="38"/>
        <v>45816</v>
      </c>
      <c r="G39" s="100">
        <f t="shared" si="39"/>
        <v>45820</v>
      </c>
      <c r="H39" s="100">
        <f t="shared" si="40"/>
        <v>45820</v>
      </c>
      <c r="I39" s="100">
        <f t="shared" ref="I39:K39" si="43">H39+1</f>
        <v>45821</v>
      </c>
      <c r="J39" s="100">
        <f t="shared" si="43"/>
        <v>45822</v>
      </c>
      <c r="K39" s="100">
        <f t="shared" si="43"/>
        <v>45823</v>
      </c>
      <c r="L39" s="100">
        <f t="shared" si="31"/>
        <v>45823</v>
      </c>
      <c r="M39" s="42" t="s">
        <v>1517</v>
      </c>
      <c r="N39" s="100">
        <f t="shared" si="32"/>
        <v>45828</v>
      </c>
      <c r="O39" s="100">
        <f t="shared" si="33"/>
        <v>45829</v>
      </c>
      <c r="P39" s="207">
        <f t="shared" si="34"/>
        <v>45829</v>
      </c>
      <c r="Q39" s="207">
        <f t="shared" si="35"/>
        <v>45830</v>
      </c>
    </row>
    <row r="40" spans="1:18" hidden="1" x14ac:dyDescent="0.25">
      <c r="A40" s="35" t="s">
        <v>1504</v>
      </c>
      <c r="B40" s="42" t="s">
        <v>1518</v>
      </c>
      <c r="C40" s="43">
        <f t="shared" si="42"/>
        <v>45821</v>
      </c>
      <c r="D40" s="44">
        <f t="shared" si="36"/>
        <v>45822</v>
      </c>
      <c r="E40" s="207">
        <f t="shared" si="37"/>
        <v>45822</v>
      </c>
      <c r="F40" s="100">
        <f t="shared" si="38"/>
        <v>45823</v>
      </c>
      <c r="G40" s="100">
        <f t="shared" si="39"/>
        <v>45827</v>
      </c>
      <c r="H40" s="100">
        <f t="shared" si="40"/>
        <v>45827</v>
      </c>
      <c r="I40" s="100">
        <f t="shared" ref="I40:K40" si="44">H40+1</f>
        <v>45828</v>
      </c>
      <c r="J40" s="100">
        <f t="shared" si="44"/>
        <v>45829</v>
      </c>
      <c r="K40" s="100">
        <f t="shared" si="44"/>
        <v>45830</v>
      </c>
      <c r="L40" s="100">
        <f t="shared" si="31"/>
        <v>45830</v>
      </c>
      <c r="M40" s="42" t="s">
        <v>1519</v>
      </c>
      <c r="N40" s="100">
        <f t="shared" si="32"/>
        <v>45835</v>
      </c>
      <c r="O40" s="100">
        <f t="shared" si="33"/>
        <v>45836</v>
      </c>
      <c r="P40" s="207">
        <f t="shared" si="34"/>
        <v>45836</v>
      </c>
      <c r="Q40" s="207">
        <f t="shared" si="35"/>
        <v>45837</v>
      </c>
    </row>
    <row r="41" spans="1:18" hidden="1" x14ac:dyDescent="0.25">
      <c r="A41" s="35" t="s">
        <v>1492</v>
      </c>
      <c r="B41" s="42" t="s">
        <v>1520</v>
      </c>
      <c r="C41" s="43">
        <f t="shared" si="42"/>
        <v>45828</v>
      </c>
      <c r="D41" s="44">
        <f t="shared" si="36"/>
        <v>45829</v>
      </c>
      <c r="E41" s="207">
        <f t="shared" si="37"/>
        <v>45829</v>
      </c>
      <c r="F41" s="100">
        <f t="shared" si="38"/>
        <v>45830</v>
      </c>
      <c r="G41" s="100">
        <f t="shared" si="39"/>
        <v>45834</v>
      </c>
      <c r="H41" s="100">
        <f t="shared" si="40"/>
        <v>45834</v>
      </c>
      <c r="I41" s="100">
        <f t="shared" ref="I41:K41" si="45">H41+1</f>
        <v>45835</v>
      </c>
      <c r="J41" s="100">
        <f t="shared" si="45"/>
        <v>45836</v>
      </c>
      <c r="K41" s="100">
        <f t="shared" si="45"/>
        <v>45837</v>
      </c>
      <c r="L41" s="100">
        <f t="shared" si="31"/>
        <v>45837</v>
      </c>
      <c r="M41" s="42" t="s">
        <v>1521</v>
      </c>
      <c r="N41" s="100">
        <f t="shared" si="32"/>
        <v>45842</v>
      </c>
      <c r="O41" s="100">
        <f t="shared" si="33"/>
        <v>45843</v>
      </c>
      <c r="P41" s="207">
        <f t="shared" si="34"/>
        <v>45843</v>
      </c>
      <c r="Q41" s="207">
        <f t="shared" si="35"/>
        <v>45844</v>
      </c>
    </row>
    <row r="42" spans="1:18" hidden="1" x14ac:dyDescent="0.25">
      <c r="A42" s="234" t="s">
        <v>1504</v>
      </c>
      <c r="B42" s="42" t="s">
        <v>1522</v>
      </c>
      <c r="C42" s="43">
        <f t="shared" si="42"/>
        <v>45835</v>
      </c>
      <c r="D42" s="44">
        <f t="shared" si="36"/>
        <v>45836</v>
      </c>
      <c r="E42" s="207">
        <f t="shared" si="37"/>
        <v>45836</v>
      </c>
      <c r="F42" s="100">
        <f t="shared" si="38"/>
        <v>45837</v>
      </c>
      <c r="G42" s="100">
        <f t="shared" si="39"/>
        <v>45841</v>
      </c>
      <c r="H42" s="100">
        <f t="shared" si="40"/>
        <v>45841</v>
      </c>
      <c r="I42" s="100">
        <f t="shared" ref="I42:K42" si="46">H42+1</f>
        <v>45842</v>
      </c>
      <c r="J42" s="100">
        <f t="shared" si="46"/>
        <v>45843</v>
      </c>
      <c r="K42" s="100">
        <f t="shared" si="46"/>
        <v>45844</v>
      </c>
      <c r="L42" s="100">
        <f t="shared" si="31"/>
        <v>45844</v>
      </c>
      <c r="M42" s="42" t="s">
        <v>1523</v>
      </c>
      <c r="N42" s="100">
        <f t="shared" si="32"/>
        <v>45849</v>
      </c>
      <c r="O42" s="100">
        <f t="shared" si="33"/>
        <v>45850</v>
      </c>
      <c r="P42" s="207">
        <f t="shared" si="34"/>
        <v>45850</v>
      </c>
      <c r="Q42" s="207">
        <f t="shared" si="35"/>
        <v>45851</v>
      </c>
    </row>
    <row r="43" spans="1:18" hidden="1" x14ac:dyDescent="0.25">
      <c r="A43" s="35" t="s">
        <v>1492</v>
      </c>
      <c r="B43" s="42" t="s">
        <v>1524</v>
      </c>
      <c r="C43" s="43">
        <v>45842</v>
      </c>
      <c r="D43" s="44">
        <f t="shared" si="36"/>
        <v>45843</v>
      </c>
      <c r="E43" s="207">
        <f t="shared" si="37"/>
        <v>45843</v>
      </c>
      <c r="F43" s="100">
        <f t="shared" si="38"/>
        <v>45844</v>
      </c>
      <c r="G43" s="100">
        <f t="shared" si="39"/>
        <v>45848</v>
      </c>
      <c r="H43" s="100">
        <f t="shared" si="40"/>
        <v>45848</v>
      </c>
      <c r="I43" s="100">
        <f t="shared" ref="I43:K43" si="47">H43+1</f>
        <v>45849</v>
      </c>
      <c r="J43" s="100">
        <f t="shared" si="47"/>
        <v>45850</v>
      </c>
      <c r="K43" s="100">
        <f t="shared" si="47"/>
        <v>45851</v>
      </c>
      <c r="L43" s="100">
        <f t="shared" si="31"/>
        <v>45851</v>
      </c>
      <c r="M43" s="42" t="s">
        <v>1525</v>
      </c>
      <c r="N43" s="100">
        <f t="shared" si="32"/>
        <v>45856</v>
      </c>
      <c r="O43" s="100">
        <f t="shared" si="33"/>
        <v>45857</v>
      </c>
      <c r="P43" s="207">
        <f t="shared" si="34"/>
        <v>45857</v>
      </c>
      <c r="Q43" s="207">
        <f t="shared" si="35"/>
        <v>45858</v>
      </c>
    </row>
    <row r="44" spans="1:18" hidden="1" x14ac:dyDescent="0.25">
      <c r="A44" s="35" t="s">
        <v>1504</v>
      </c>
      <c r="B44" s="42" t="s">
        <v>1526</v>
      </c>
      <c r="C44" s="43">
        <v>45849</v>
      </c>
      <c r="D44" s="44">
        <f t="shared" si="36"/>
        <v>45850</v>
      </c>
      <c r="E44" s="207">
        <f t="shared" si="37"/>
        <v>45850</v>
      </c>
      <c r="F44" s="100">
        <f t="shared" si="38"/>
        <v>45851</v>
      </c>
      <c r="G44" s="100">
        <f t="shared" si="39"/>
        <v>45855</v>
      </c>
      <c r="H44" s="100">
        <f t="shared" si="40"/>
        <v>45855</v>
      </c>
      <c r="I44" s="100">
        <f t="shared" ref="I44:K44" si="48">H44+1</f>
        <v>45856</v>
      </c>
      <c r="J44" s="100">
        <f t="shared" si="48"/>
        <v>45857</v>
      </c>
      <c r="K44" s="100">
        <f t="shared" si="48"/>
        <v>45858</v>
      </c>
      <c r="L44" s="100">
        <f t="shared" si="31"/>
        <v>45858</v>
      </c>
      <c r="M44" s="42" t="s">
        <v>1527</v>
      </c>
      <c r="N44" s="100">
        <f t="shared" si="32"/>
        <v>45863</v>
      </c>
      <c r="O44" s="100">
        <f t="shared" si="33"/>
        <v>45864</v>
      </c>
      <c r="P44" s="207">
        <f t="shared" si="34"/>
        <v>45864</v>
      </c>
      <c r="Q44" s="207">
        <f t="shared" si="35"/>
        <v>45865</v>
      </c>
    </row>
    <row r="45" spans="1:18" hidden="1" x14ac:dyDescent="0.25">
      <c r="A45" s="35" t="s">
        <v>1492</v>
      </c>
      <c r="B45" s="42" t="s">
        <v>1528</v>
      </c>
      <c r="C45" s="43">
        <v>45856</v>
      </c>
      <c r="D45" s="44">
        <f t="shared" si="36"/>
        <v>45857</v>
      </c>
      <c r="E45" s="207">
        <f t="shared" si="37"/>
        <v>45857</v>
      </c>
      <c r="F45" s="100">
        <f t="shared" si="38"/>
        <v>45858</v>
      </c>
      <c r="G45" s="100">
        <f t="shared" si="39"/>
        <v>45862</v>
      </c>
      <c r="H45" s="100">
        <f t="shared" si="40"/>
        <v>45862</v>
      </c>
      <c r="I45" s="100">
        <f t="shared" ref="I45:K45" si="49">H45+1</f>
        <v>45863</v>
      </c>
      <c r="J45" s="100">
        <f t="shared" si="49"/>
        <v>45864</v>
      </c>
      <c r="K45" s="100">
        <f t="shared" si="49"/>
        <v>45865</v>
      </c>
      <c r="L45" s="100">
        <f t="shared" si="31"/>
        <v>45865</v>
      </c>
      <c r="M45" s="42" t="s">
        <v>1529</v>
      </c>
      <c r="N45" s="100">
        <f t="shared" si="32"/>
        <v>45870</v>
      </c>
      <c r="O45" s="100">
        <f t="shared" si="33"/>
        <v>45871</v>
      </c>
      <c r="P45" s="207">
        <f t="shared" si="34"/>
        <v>45871</v>
      </c>
      <c r="Q45" s="207">
        <f t="shared" si="35"/>
        <v>45872</v>
      </c>
    </row>
    <row r="46" spans="1:18" hidden="1" x14ac:dyDescent="0.25">
      <c r="A46" s="35" t="s">
        <v>1504</v>
      </c>
      <c r="B46" s="42" t="s">
        <v>1530</v>
      </c>
      <c r="C46" s="43">
        <v>45863</v>
      </c>
      <c r="D46" s="44">
        <f t="shared" si="36"/>
        <v>45864</v>
      </c>
      <c r="E46" s="207">
        <f t="shared" si="37"/>
        <v>45864</v>
      </c>
      <c r="F46" s="100">
        <f t="shared" si="38"/>
        <v>45865</v>
      </c>
      <c r="G46" s="100">
        <f t="shared" si="39"/>
        <v>45869</v>
      </c>
      <c r="H46" s="100">
        <f t="shared" si="40"/>
        <v>45869</v>
      </c>
      <c r="I46" s="100">
        <f t="shared" ref="I46:K46" si="50">H46+1</f>
        <v>45870</v>
      </c>
      <c r="J46" s="100">
        <f t="shared" si="50"/>
        <v>45871</v>
      </c>
      <c r="K46" s="100">
        <f t="shared" si="50"/>
        <v>45872</v>
      </c>
      <c r="L46" s="100">
        <f t="shared" si="31"/>
        <v>45872</v>
      </c>
      <c r="M46" s="42" t="s">
        <v>1531</v>
      </c>
      <c r="N46" s="100">
        <f t="shared" si="32"/>
        <v>45877</v>
      </c>
      <c r="O46" s="100">
        <f t="shared" si="33"/>
        <v>45878</v>
      </c>
      <c r="P46" s="207">
        <f t="shared" si="34"/>
        <v>45878</v>
      </c>
      <c r="Q46" s="207">
        <f t="shared" si="35"/>
        <v>45879</v>
      </c>
    </row>
    <row r="47" spans="1:18" hidden="1" x14ac:dyDescent="0.25">
      <c r="A47" s="239" t="s">
        <v>1532</v>
      </c>
      <c r="B47" s="42" t="s">
        <v>1533</v>
      </c>
      <c r="C47" s="43">
        <v>45870</v>
      </c>
      <c r="D47" s="44">
        <f t="shared" si="36"/>
        <v>45871</v>
      </c>
      <c r="E47" s="207">
        <f t="shared" si="37"/>
        <v>45871</v>
      </c>
      <c r="F47" s="100">
        <f t="shared" si="38"/>
        <v>45872</v>
      </c>
      <c r="G47" s="100">
        <f t="shared" si="39"/>
        <v>45876</v>
      </c>
      <c r="H47" s="100">
        <f t="shared" si="40"/>
        <v>45876</v>
      </c>
      <c r="I47" s="100">
        <f t="shared" ref="I47:K47" si="51">H47+1</f>
        <v>45877</v>
      </c>
      <c r="J47" s="100">
        <f t="shared" si="51"/>
        <v>45878</v>
      </c>
      <c r="K47" s="100">
        <f t="shared" si="51"/>
        <v>45879</v>
      </c>
      <c r="L47" s="100">
        <f t="shared" si="31"/>
        <v>45879</v>
      </c>
      <c r="M47" s="42" t="s">
        <v>1534</v>
      </c>
      <c r="N47" s="100">
        <f t="shared" si="32"/>
        <v>45884</v>
      </c>
      <c r="O47" s="100">
        <f t="shared" si="33"/>
        <v>45885</v>
      </c>
      <c r="P47" s="207">
        <f t="shared" si="34"/>
        <v>45885</v>
      </c>
      <c r="Q47" s="207">
        <f t="shared" si="35"/>
        <v>45886</v>
      </c>
      <c r="R47" s="49" t="s">
        <v>167</v>
      </c>
    </row>
    <row r="48" spans="1:18" hidden="1" x14ac:dyDescent="0.25">
      <c r="A48" s="239" t="s">
        <v>1492</v>
      </c>
      <c r="B48" s="42" t="s">
        <v>1535</v>
      </c>
      <c r="C48" s="43">
        <v>45877</v>
      </c>
      <c r="D48" s="44">
        <f t="shared" si="36"/>
        <v>45878</v>
      </c>
      <c r="E48" s="207">
        <f t="shared" si="37"/>
        <v>45878</v>
      </c>
      <c r="F48" s="100">
        <f t="shared" si="38"/>
        <v>45879</v>
      </c>
      <c r="G48" s="100">
        <f t="shared" si="39"/>
        <v>45883</v>
      </c>
      <c r="H48" s="100">
        <f t="shared" si="40"/>
        <v>45883</v>
      </c>
      <c r="I48" s="100">
        <f t="shared" ref="I48:K48" si="52">H48+1</f>
        <v>45884</v>
      </c>
      <c r="J48" s="100">
        <f t="shared" si="52"/>
        <v>45885</v>
      </c>
      <c r="K48" s="100">
        <f t="shared" si="52"/>
        <v>45886</v>
      </c>
      <c r="L48" s="100">
        <f t="shared" si="31"/>
        <v>45886</v>
      </c>
      <c r="M48" s="42" t="s">
        <v>1536</v>
      </c>
      <c r="N48" s="100">
        <f t="shared" si="32"/>
        <v>45891</v>
      </c>
      <c r="O48" s="100">
        <f t="shared" si="33"/>
        <v>45892</v>
      </c>
      <c r="P48" s="207">
        <f t="shared" si="34"/>
        <v>45892</v>
      </c>
      <c r="Q48" s="207">
        <f t="shared" si="35"/>
        <v>45893</v>
      </c>
    </row>
    <row r="49" spans="1:18" hidden="1" x14ac:dyDescent="0.25">
      <c r="A49" s="35" t="s">
        <v>1504</v>
      </c>
      <c r="B49" s="42" t="s">
        <v>1537</v>
      </c>
      <c r="C49" s="43">
        <v>45884</v>
      </c>
      <c r="D49" s="44">
        <f t="shared" si="36"/>
        <v>45885</v>
      </c>
      <c r="E49" s="207">
        <f t="shared" si="37"/>
        <v>45885</v>
      </c>
      <c r="F49" s="100">
        <f t="shared" si="38"/>
        <v>45886</v>
      </c>
      <c r="G49" s="100">
        <f t="shared" si="39"/>
        <v>45890</v>
      </c>
      <c r="H49" s="100">
        <f t="shared" si="40"/>
        <v>45890</v>
      </c>
      <c r="I49" s="100">
        <f t="shared" ref="I49:K49" si="53">H49+1</f>
        <v>45891</v>
      </c>
      <c r="J49" s="100">
        <f t="shared" si="53"/>
        <v>45892</v>
      </c>
      <c r="K49" s="100">
        <f t="shared" si="53"/>
        <v>45893</v>
      </c>
      <c r="L49" s="100">
        <f t="shared" si="31"/>
        <v>45893</v>
      </c>
      <c r="M49" s="42" t="s">
        <v>1538</v>
      </c>
      <c r="N49" s="100">
        <f t="shared" si="32"/>
        <v>45898</v>
      </c>
      <c r="O49" s="100">
        <f t="shared" si="33"/>
        <v>45899</v>
      </c>
      <c r="P49" s="207">
        <f t="shared" si="34"/>
        <v>45899</v>
      </c>
      <c r="Q49" s="207">
        <f t="shared" si="35"/>
        <v>45900</v>
      </c>
    </row>
    <row r="50" spans="1:18" hidden="1" x14ac:dyDescent="0.25">
      <c r="A50" s="239" t="s">
        <v>1492</v>
      </c>
      <c r="B50" s="42" t="s">
        <v>1539</v>
      </c>
      <c r="C50" s="43">
        <v>45891</v>
      </c>
      <c r="D50" s="44">
        <f t="shared" si="36"/>
        <v>45892</v>
      </c>
      <c r="E50" s="207">
        <f t="shared" si="37"/>
        <v>45892</v>
      </c>
      <c r="F50" s="100">
        <f t="shared" si="38"/>
        <v>45893</v>
      </c>
      <c r="G50" s="100">
        <f t="shared" si="39"/>
        <v>45897</v>
      </c>
      <c r="H50" s="100">
        <f t="shared" si="40"/>
        <v>45897</v>
      </c>
      <c r="I50" s="100">
        <f t="shared" ref="I50:I56" si="54">H50+1</f>
        <v>45898</v>
      </c>
      <c r="J50" s="614" t="s">
        <v>167</v>
      </c>
      <c r="K50" s="615"/>
      <c r="L50" s="616"/>
      <c r="M50" s="42" t="s">
        <v>1540</v>
      </c>
      <c r="N50" s="473" t="s">
        <v>282</v>
      </c>
      <c r="O50" s="474"/>
      <c r="P50" s="474"/>
      <c r="Q50" s="475"/>
    </row>
    <row r="51" spans="1:18" hidden="1" x14ac:dyDescent="0.25">
      <c r="A51" s="35" t="s">
        <v>1504</v>
      </c>
      <c r="B51" s="42" t="s">
        <v>1541</v>
      </c>
      <c r="C51" s="43">
        <v>45898</v>
      </c>
      <c r="D51" s="44">
        <f t="shared" si="36"/>
        <v>45899</v>
      </c>
      <c r="E51" s="207">
        <f t="shared" si="37"/>
        <v>45899</v>
      </c>
      <c r="F51" s="100">
        <f t="shared" si="38"/>
        <v>45900</v>
      </c>
      <c r="G51" s="100">
        <f t="shared" si="39"/>
        <v>45904</v>
      </c>
      <c r="H51" s="100">
        <f t="shared" si="40"/>
        <v>45904</v>
      </c>
      <c r="I51" s="100">
        <f t="shared" ref="I51:K51" si="55">H51+1</f>
        <v>45905</v>
      </c>
      <c r="J51" s="100">
        <f t="shared" si="55"/>
        <v>45906</v>
      </c>
      <c r="K51" s="100">
        <f t="shared" si="55"/>
        <v>45907</v>
      </c>
      <c r="L51" s="100">
        <f t="shared" si="31"/>
        <v>45907</v>
      </c>
      <c r="M51" s="42" t="s">
        <v>1542</v>
      </c>
      <c r="N51" s="100">
        <f t="shared" si="32"/>
        <v>45912</v>
      </c>
      <c r="O51" s="100">
        <f t="shared" si="33"/>
        <v>45913</v>
      </c>
      <c r="P51" s="207">
        <f t="shared" si="34"/>
        <v>45913</v>
      </c>
      <c r="Q51" s="207">
        <f t="shared" si="35"/>
        <v>45914</v>
      </c>
    </row>
    <row r="52" spans="1:18" hidden="1" x14ac:dyDescent="0.25">
      <c r="A52" s="35" t="s">
        <v>1543</v>
      </c>
      <c r="B52" s="42" t="s">
        <v>1544</v>
      </c>
      <c r="C52" s="43">
        <v>45905</v>
      </c>
      <c r="D52" s="44">
        <f t="shared" si="36"/>
        <v>45906</v>
      </c>
      <c r="E52" s="207">
        <f t="shared" si="37"/>
        <v>45906</v>
      </c>
      <c r="F52" s="100">
        <f t="shared" si="38"/>
        <v>45907</v>
      </c>
      <c r="G52" s="100">
        <f t="shared" si="39"/>
        <v>45911</v>
      </c>
      <c r="H52" s="100">
        <f t="shared" si="40"/>
        <v>45911</v>
      </c>
      <c r="I52" s="100">
        <f t="shared" si="54"/>
        <v>45912</v>
      </c>
      <c r="J52" s="100">
        <f t="shared" ref="J52:J56" si="56">I52+1</f>
        <v>45913</v>
      </c>
      <c r="K52" s="100">
        <f t="shared" ref="K52:K56" si="57">J52+1</f>
        <v>45914</v>
      </c>
      <c r="L52" s="100">
        <f t="shared" si="31"/>
        <v>45914</v>
      </c>
      <c r="M52" s="42" t="s">
        <v>1545</v>
      </c>
      <c r="N52" s="100">
        <f t="shared" si="32"/>
        <v>45919</v>
      </c>
      <c r="O52" s="100">
        <f t="shared" si="33"/>
        <v>45920</v>
      </c>
      <c r="P52" s="207">
        <f t="shared" si="34"/>
        <v>45920</v>
      </c>
      <c r="Q52" s="207">
        <f t="shared" si="35"/>
        <v>45921</v>
      </c>
    </row>
    <row r="53" spans="1:18" hidden="1" x14ac:dyDescent="0.25">
      <c r="A53" s="240" t="s">
        <v>1504</v>
      </c>
      <c r="B53" s="241" t="s">
        <v>1546</v>
      </c>
      <c r="C53" s="43">
        <v>45912</v>
      </c>
      <c r="D53" s="44">
        <f t="shared" si="36"/>
        <v>45913</v>
      </c>
      <c r="E53" s="207">
        <f t="shared" si="37"/>
        <v>45913</v>
      </c>
      <c r="F53" s="185" t="s">
        <v>1547</v>
      </c>
      <c r="G53" s="43">
        <v>45918</v>
      </c>
      <c r="H53" s="100">
        <f t="shared" si="40"/>
        <v>45918</v>
      </c>
      <c r="I53" s="100">
        <f t="shared" si="54"/>
        <v>45919</v>
      </c>
      <c r="J53" s="100">
        <f t="shared" si="56"/>
        <v>45920</v>
      </c>
      <c r="K53" s="100">
        <f t="shared" si="57"/>
        <v>45921</v>
      </c>
      <c r="L53" s="100">
        <f t="shared" si="31"/>
        <v>45921</v>
      </c>
      <c r="M53" s="242" t="s">
        <v>1548</v>
      </c>
      <c r="N53" s="100">
        <f t="shared" si="32"/>
        <v>45926</v>
      </c>
      <c r="O53" s="100">
        <f t="shared" si="33"/>
        <v>45927</v>
      </c>
      <c r="P53" s="207">
        <f t="shared" si="34"/>
        <v>45927</v>
      </c>
      <c r="Q53" s="207">
        <f t="shared" si="35"/>
        <v>45928</v>
      </c>
      <c r="R53" s="49" t="s">
        <v>167</v>
      </c>
    </row>
    <row r="54" spans="1:18" hidden="1" x14ac:dyDescent="0.25">
      <c r="A54" s="35" t="s">
        <v>1543</v>
      </c>
      <c r="B54" s="42" t="s">
        <v>1549</v>
      </c>
      <c r="C54" s="43">
        <v>45919</v>
      </c>
      <c r="D54" s="44">
        <f t="shared" si="36"/>
        <v>45920</v>
      </c>
      <c r="E54" s="207">
        <f t="shared" si="37"/>
        <v>45920</v>
      </c>
      <c r="F54" s="100">
        <f t="shared" si="38"/>
        <v>45921</v>
      </c>
      <c r="G54" s="100">
        <f t="shared" si="39"/>
        <v>45925</v>
      </c>
      <c r="H54" s="100">
        <f t="shared" si="40"/>
        <v>45925</v>
      </c>
      <c r="I54" s="100">
        <f t="shared" si="54"/>
        <v>45926</v>
      </c>
      <c r="J54" s="100">
        <f t="shared" si="56"/>
        <v>45927</v>
      </c>
      <c r="K54" s="100">
        <f t="shared" si="57"/>
        <v>45928</v>
      </c>
      <c r="L54" s="100">
        <f t="shared" si="31"/>
        <v>45928</v>
      </c>
      <c r="M54" s="42" t="s">
        <v>1550</v>
      </c>
      <c r="N54" s="100">
        <f t="shared" si="32"/>
        <v>45933</v>
      </c>
      <c r="O54" s="100">
        <f t="shared" si="33"/>
        <v>45934</v>
      </c>
      <c r="P54" s="207">
        <f t="shared" si="34"/>
        <v>45934</v>
      </c>
      <c r="Q54" s="207">
        <f t="shared" si="35"/>
        <v>45935</v>
      </c>
    </row>
    <row r="55" spans="1:18" hidden="1" x14ac:dyDescent="0.25">
      <c r="A55" s="51" t="s">
        <v>1532</v>
      </c>
      <c r="B55" s="42" t="s">
        <v>1551</v>
      </c>
      <c r="C55" s="43">
        <v>45926</v>
      </c>
      <c r="D55" s="44">
        <f t="shared" si="36"/>
        <v>45927</v>
      </c>
      <c r="E55" s="207">
        <f t="shared" si="37"/>
        <v>45927</v>
      </c>
      <c r="F55" s="100">
        <f t="shared" si="38"/>
        <v>45928</v>
      </c>
      <c r="G55" s="100">
        <f t="shared" si="39"/>
        <v>45932</v>
      </c>
      <c r="H55" s="100">
        <f t="shared" si="40"/>
        <v>45932</v>
      </c>
      <c r="I55" s="100">
        <f t="shared" si="54"/>
        <v>45933</v>
      </c>
      <c r="J55" s="100">
        <f t="shared" si="56"/>
        <v>45934</v>
      </c>
      <c r="K55" s="100">
        <f t="shared" si="57"/>
        <v>45935</v>
      </c>
      <c r="L55" s="100">
        <f t="shared" si="31"/>
        <v>45935</v>
      </c>
      <c r="M55" s="42" t="s">
        <v>1552</v>
      </c>
      <c r="N55" s="100">
        <f t="shared" si="32"/>
        <v>45940</v>
      </c>
      <c r="O55" s="100">
        <f t="shared" si="33"/>
        <v>45941</v>
      </c>
      <c r="P55" s="207">
        <f t="shared" si="34"/>
        <v>45941</v>
      </c>
      <c r="Q55" s="207">
        <f t="shared" si="35"/>
        <v>45942</v>
      </c>
      <c r="R55" s="49" t="s">
        <v>167</v>
      </c>
    </row>
    <row r="56" spans="1:18" hidden="1" x14ac:dyDescent="0.25">
      <c r="A56" s="35" t="s">
        <v>1543</v>
      </c>
      <c r="B56" s="42" t="s">
        <v>1553</v>
      </c>
      <c r="C56" s="43">
        <v>45933</v>
      </c>
      <c r="D56" s="44">
        <f t="shared" si="36"/>
        <v>45934</v>
      </c>
      <c r="E56" s="207">
        <f t="shared" si="37"/>
        <v>45934</v>
      </c>
      <c r="F56" s="100">
        <f t="shared" si="38"/>
        <v>45935</v>
      </c>
      <c r="G56" s="100">
        <f t="shared" si="39"/>
        <v>45939</v>
      </c>
      <c r="H56" s="100">
        <f t="shared" si="40"/>
        <v>45939</v>
      </c>
      <c r="I56" s="100">
        <f t="shared" si="54"/>
        <v>45940</v>
      </c>
      <c r="J56" s="100">
        <f t="shared" si="56"/>
        <v>45941</v>
      </c>
      <c r="K56" s="100">
        <f t="shared" si="57"/>
        <v>45942</v>
      </c>
      <c r="L56" s="100">
        <f t="shared" si="31"/>
        <v>45942</v>
      </c>
      <c r="M56" s="42" t="s">
        <v>1554</v>
      </c>
      <c r="N56" s="43">
        <v>45954</v>
      </c>
      <c r="O56" s="44">
        <f t="shared" si="33"/>
        <v>45955</v>
      </c>
      <c r="P56" s="207">
        <f t="shared" si="34"/>
        <v>45955</v>
      </c>
      <c r="Q56" s="100">
        <f t="shared" si="35"/>
        <v>45956</v>
      </c>
    </row>
    <row r="57" spans="1:18" hidden="1" x14ac:dyDescent="0.25">
      <c r="A57" s="423" t="s">
        <v>863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5"/>
    </row>
    <row r="58" spans="1:18" hidden="1" x14ac:dyDescent="0.25">
      <c r="A58" s="423" t="s">
        <v>854</v>
      </c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5"/>
    </row>
    <row r="59" spans="1:18" x14ac:dyDescent="0.25">
      <c r="A59" s="35" t="s">
        <v>1543</v>
      </c>
      <c r="B59" s="42" t="s">
        <v>1555</v>
      </c>
      <c r="C59" s="43">
        <v>45954</v>
      </c>
      <c r="D59" s="44">
        <f t="shared" ref="D59:K59" si="58">C59+1</f>
        <v>45955</v>
      </c>
      <c r="E59" s="207">
        <f t="shared" ref="E59:E62" si="59">D59</f>
        <v>45955</v>
      </c>
      <c r="F59" s="100">
        <f t="shared" si="58"/>
        <v>45956</v>
      </c>
      <c r="G59" s="100">
        <f t="shared" ref="G59:G62" si="60">F59+4</f>
        <v>45960</v>
      </c>
      <c r="H59" s="100">
        <f t="shared" ref="H59:H62" si="61">G59</f>
        <v>45960</v>
      </c>
      <c r="I59" s="100">
        <f t="shared" si="58"/>
        <v>45961</v>
      </c>
      <c r="J59" s="100">
        <f t="shared" si="58"/>
        <v>45962</v>
      </c>
      <c r="K59" s="100">
        <f t="shared" si="58"/>
        <v>45963</v>
      </c>
      <c r="L59" s="100">
        <f t="shared" ref="L59:L62" si="62">K59</f>
        <v>45963</v>
      </c>
      <c r="M59" s="42" t="s">
        <v>1556</v>
      </c>
      <c r="N59" s="100">
        <f t="shared" ref="N59:N62" si="63">L59+5</f>
        <v>45968</v>
      </c>
      <c r="O59" s="100">
        <f t="shared" ref="O59:O66" si="64">N59+1</f>
        <v>45969</v>
      </c>
      <c r="P59" s="207">
        <f t="shared" ref="P59:P66" si="65">O59</f>
        <v>45969</v>
      </c>
      <c r="Q59" s="207">
        <f t="shared" ref="Q59:Q66" si="66">P59+1</f>
        <v>45970</v>
      </c>
    </row>
    <row r="60" spans="1:18" x14ac:dyDescent="0.25">
      <c r="A60" s="423" t="s">
        <v>2181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5"/>
    </row>
    <row r="61" spans="1:18" x14ac:dyDescent="0.25">
      <c r="A61" s="35" t="s">
        <v>1543</v>
      </c>
      <c r="B61" s="42" t="s">
        <v>1557</v>
      </c>
      <c r="C61" s="43">
        <v>45968</v>
      </c>
      <c r="D61" s="44">
        <f t="shared" ref="D61:K61" si="67">C61+1</f>
        <v>45969</v>
      </c>
      <c r="E61" s="207">
        <f t="shared" si="59"/>
        <v>45969</v>
      </c>
      <c r="F61" s="100">
        <f t="shared" si="67"/>
        <v>45970</v>
      </c>
      <c r="G61" s="100">
        <f t="shared" si="60"/>
        <v>45974</v>
      </c>
      <c r="H61" s="100">
        <f t="shared" si="61"/>
        <v>45974</v>
      </c>
      <c r="I61" s="100">
        <f t="shared" si="67"/>
        <v>45975</v>
      </c>
      <c r="J61" s="100">
        <f t="shared" si="67"/>
        <v>45976</v>
      </c>
      <c r="K61" s="100">
        <f t="shared" si="67"/>
        <v>45977</v>
      </c>
      <c r="L61" s="100">
        <f t="shared" si="62"/>
        <v>45977</v>
      </c>
      <c r="M61" s="42" t="s">
        <v>1558</v>
      </c>
      <c r="N61" s="100">
        <f t="shared" si="63"/>
        <v>45982</v>
      </c>
      <c r="O61" s="100">
        <f t="shared" si="64"/>
        <v>45983</v>
      </c>
      <c r="P61" s="207">
        <f t="shared" si="65"/>
        <v>45983</v>
      </c>
      <c r="Q61" s="207">
        <f t="shared" si="66"/>
        <v>45984</v>
      </c>
    </row>
    <row r="62" spans="1:18" x14ac:dyDescent="0.25">
      <c r="A62" s="35" t="s">
        <v>1559</v>
      </c>
      <c r="B62" s="42" t="s">
        <v>1560</v>
      </c>
      <c r="C62" s="43">
        <v>45975</v>
      </c>
      <c r="D62" s="44">
        <f t="shared" ref="D62:K62" si="68">C62+1</f>
        <v>45976</v>
      </c>
      <c r="E62" s="207">
        <f t="shared" si="59"/>
        <v>45976</v>
      </c>
      <c r="F62" s="100">
        <f t="shared" si="68"/>
        <v>45977</v>
      </c>
      <c r="G62" s="100">
        <f t="shared" si="60"/>
        <v>45981</v>
      </c>
      <c r="H62" s="100">
        <f t="shared" si="61"/>
        <v>45981</v>
      </c>
      <c r="I62" s="100">
        <f t="shared" si="68"/>
        <v>45982</v>
      </c>
      <c r="J62" s="100">
        <f t="shared" si="68"/>
        <v>45983</v>
      </c>
      <c r="K62" s="100">
        <f t="shared" si="68"/>
        <v>45984</v>
      </c>
      <c r="L62" s="100">
        <f t="shared" si="62"/>
        <v>45984</v>
      </c>
      <c r="M62" s="42" t="s">
        <v>1561</v>
      </c>
      <c r="N62" s="100">
        <f t="shared" si="63"/>
        <v>45989</v>
      </c>
      <c r="O62" s="230" t="s">
        <v>1485</v>
      </c>
      <c r="P62" s="172" t="s">
        <v>40</v>
      </c>
      <c r="Q62" s="172" t="s">
        <v>40</v>
      </c>
    </row>
    <row r="63" spans="1:18" x14ac:dyDescent="0.25">
      <c r="A63" s="423" t="s">
        <v>854</v>
      </c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5"/>
    </row>
    <row r="64" spans="1:18" x14ac:dyDescent="0.25">
      <c r="A64" s="76" t="s">
        <v>1543</v>
      </c>
      <c r="B64" s="77" t="s">
        <v>1562</v>
      </c>
      <c r="C64" s="43">
        <v>45989</v>
      </c>
      <c r="D64" s="44">
        <f t="shared" ref="D64:K64" si="69">C64+1</f>
        <v>45990</v>
      </c>
      <c r="E64" s="207">
        <f t="shared" ref="E64:E66" si="70">D64</f>
        <v>45990</v>
      </c>
      <c r="F64" s="100">
        <f t="shared" si="69"/>
        <v>45991</v>
      </c>
      <c r="G64" s="100">
        <f t="shared" ref="G64:G66" si="71">F64+4</f>
        <v>45995</v>
      </c>
      <c r="H64" s="100">
        <f t="shared" ref="H64:H66" si="72">G64</f>
        <v>45995</v>
      </c>
      <c r="I64" s="100">
        <f t="shared" si="69"/>
        <v>45996</v>
      </c>
      <c r="J64" s="100">
        <f t="shared" si="69"/>
        <v>45997</v>
      </c>
      <c r="K64" s="100">
        <f t="shared" si="69"/>
        <v>45998</v>
      </c>
      <c r="L64" s="100">
        <f t="shared" ref="L64:L66" si="73">K64</f>
        <v>45998</v>
      </c>
      <c r="M64" s="77" t="s">
        <v>1563</v>
      </c>
      <c r="N64" s="100">
        <f t="shared" ref="N64:N66" si="74">L64+5</f>
        <v>46003</v>
      </c>
      <c r="O64" s="100">
        <f t="shared" si="64"/>
        <v>46004</v>
      </c>
      <c r="P64" s="207">
        <f t="shared" si="65"/>
        <v>46004</v>
      </c>
      <c r="Q64" s="207">
        <f t="shared" si="66"/>
        <v>46005</v>
      </c>
    </row>
    <row r="65" spans="1:19" x14ac:dyDescent="0.25">
      <c r="A65" s="423" t="s">
        <v>2181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5"/>
    </row>
    <row r="66" spans="1:19" x14ac:dyDescent="0.25">
      <c r="A66" s="76" t="s">
        <v>1543</v>
      </c>
      <c r="B66" s="42" t="s">
        <v>1567</v>
      </c>
      <c r="C66" s="43">
        <v>46003</v>
      </c>
      <c r="D66" s="44">
        <f t="shared" ref="D66:K67" si="75">C66+1</f>
        <v>46004</v>
      </c>
      <c r="E66" s="207">
        <f t="shared" si="70"/>
        <v>46004</v>
      </c>
      <c r="F66" s="100">
        <f t="shared" si="75"/>
        <v>46005</v>
      </c>
      <c r="G66" s="100">
        <f t="shared" si="71"/>
        <v>46009</v>
      </c>
      <c r="H66" s="100">
        <f t="shared" si="72"/>
        <v>46009</v>
      </c>
      <c r="I66" s="100">
        <f t="shared" si="75"/>
        <v>46010</v>
      </c>
      <c r="J66" s="100">
        <f t="shared" si="75"/>
        <v>46011</v>
      </c>
      <c r="K66" s="100">
        <f t="shared" si="75"/>
        <v>46012</v>
      </c>
      <c r="L66" s="100">
        <f t="shared" si="73"/>
        <v>46012</v>
      </c>
      <c r="M66" s="42" t="s">
        <v>1568</v>
      </c>
      <c r="N66" s="100">
        <f t="shared" si="74"/>
        <v>46017</v>
      </c>
      <c r="O66" s="100">
        <f t="shared" si="64"/>
        <v>46018</v>
      </c>
      <c r="P66" s="207">
        <f t="shared" si="65"/>
        <v>46018</v>
      </c>
      <c r="Q66" s="207">
        <f t="shared" si="66"/>
        <v>46019</v>
      </c>
    </row>
    <row r="67" spans="1:19" x14ac:dyDescent="0.25">
      <c r="A67" s="50" t="s">
        <v>1564</v>
      </c>
      <c r="B67" s="42" t="s">
        <v>2182</v>
      </c>
      <c r="C67" s="43">
        <v>46010</v>
      </c>
      <c r="D67" s="44">
        <f t="shared" si="75"/>
        <v>46011</v>
      </c>
      <c r="E67" s="207">
        <f t="shared" ref="E67:E68" si="76">D67</f>
        <v>46011</v>
      </c>
      <c r="F67" s="100">
        <f t="shared" si="75"/>
        <v>46012</v>
      </c>
      <c r="G67" s="100">
        <f t="shared" ref="G67:G68" si="77">F67+4</f>
        <v>46016</v>
      </c>
      <c r="H67" s="100">
        <f t="shared" ref="H67:H68" si="78">G67</f>
        <v>46016</v>
      </c>
      <c r="I67" s="100">
        <f t="shared" si="75"/>
        <v>46017</v>
      </c>
      <c r="J67" s="100">
        <f t="shared" si="75"/>
        <v>46018</v>
      </c>
      <c r="K67" s="100">
        <f t="shared" si="75"/>
        <v>46019</v>
      </c>
      <c r="L67" s="100">
        <f t="shared" ref="L67:L68" si="79">K67</f>
        <v>46019</v>
      </c>
      <c r="M67" s="42" t="s">
        <v>2184</v>
      </c>
      <c r="N67" s="100">
        <f t="shared" ref="N67:N68" si="80">L67+5</f>
        <v>46024</v>
      </c>
      <c r="O67" s="100">
        <f t="shared" ref="O67:O68" si="81">N67+1</f>
        <v>46025</v>
      </c>
      <c r="P67" s="207">
        <f t="shared" ref="P67:P68" si="82">O67</f>
        <v>46025</v>
      </c>
      <c r="Q67" s="207">
        <f t="shared" ref="Q67:Q68" si="83">P67+1</f>
        <v>46026</v>
      </c>
    </row>
    <row r="68" spans="1:19" x14ac:dyDescent="0.25">
      <c r="A68" s="76" t="s">
        <v>1543</v>
      </c>
      <c r="B68" s="42" t="s">
        <v>2183</v>
      </c>
      <c r="C68" s="43">
        <v>46017</v>
      </c>
      <c r="D68" s="44">
        <f t="shared" ref="D68" si="84">C68+1</f>
        <v>46018</v>
      </c>
      <c r="E68" s="207">
        <f t="shared" si="76"/>
        <v>46018</v>
      </c>
      <c r="F68" s="100">
        <f t="shared" ref="F68" si="85">E68+1</f>
        <v>46019</v>
      </c>
      <c r="G68" s="100">
        <f t="shared" si="77"/>
        <v>46023</v>
      </c>
      <c r="H68" s="100">
        <f t="shared" si="78"/>
        <v>46023</v>
      </c>
      <c r="I68" s="100">
        <f t="shared" ref="I68" si="86">H68+1</f>
        <v>46024</v>
      </c>
      <c r="J68" s="100">
        <f t="shared" ref="J68" si="87">I68+1</f>
        <v>46025</v>
      </c>
      <c r="K68" s="100">
        <f t="shared" ref="K68" si="88">J68+1</f>
        <v>46026</v>
      </c>
      <c r="L68" s="100">
        <f t="shared" si="79"/>
        <v>46026</v>
      </c>
      <c r="M68" s="42" t="s">
        <v>2185</v>
      </c>
      <c r="N68" s="100">
        <f t="shared" si="80"/>
        <v>46031</v>
      </c>
      <c r="O68" s="100">
        <f t="shared" si="81"/>
        <v>46032</v>
      </c>
      <c r="P68" s="207">
        <f t="shared" si="82"/>
        <v>46032</v>
      </c>
      <c r="Q68" s="207">
        <f t="shared" si="83"/>
        <v>46033</v>
      </c>
    </row>
    <row r="69" spans="1:19" ht="15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6" x14ac:dyDescent="0.4">
      <c r="A70" s="30" t="s">
        <v>234</v>
      </c>
      <c r="B70" s="465" t="s">
        <v>1569</v>
      </c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6"/>
      <c r="P70" s="6"/>
      <c r="Q70" s="6"/>
      <c r="R70" s="6"/>
      <c r="S70" s="6"/>
    </row>
    <row r="71" spans="1:19" ht="16" x14ac:dyDescent="0.4">
      <c r="A71" s="32" t="s">
        <v>640</v>
      </c>
      <c r="B71" s="531" t="s">
        <v>1570</v>
      </c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6"/>
      <c r="P71" s="6"/>
      <c r="Q71" s="6"/>
      <c r="R71" s="6"/>
      <c r="S71" s="6"/>
    </row>
    <row r="72" spans="1:19" ht="16" x14ac:dyDescent="0.4">
      <c r="A72" s="32" t="s">
        <v>641</v>
      </c>
      <c r="B72" s="531" t="s">
        <v>1571</v>
      </c>
      <c r="C72" s="531"/>
      <c r="D72" s="531"/>
      <c r="E72" s="531"/>
      <c r="F72" s="531"/>
      <c r="G72" s="531"/>
      <c r="H72" s="531"/>
      <c r="I72" s="531"/>
      <c r="J72" s="531"/>
      <c r="K72" s="531"/>
      <c r="L72" s="531"/>
      <c r="M72" s="531"/>
      <c r="N72" s="531"/>
      <c r="O72" s="6"/>
      <c r="P72" s="6"/>
      <c r="Q72" s="6"/>
      <c r="R72" s="6"/>
      <c r="S72" s="6"/>
    </row>
    <row r="73" spans="1:19" ht="16" x14ac:dyDescent="0.4">
      <c r="A73" s="32" t="s">
        <v>719</v>
      </c>
      <c r="B73" s="531" t="s">
        <v>783</v>
      </c>
      <c r="C73" s="531"/>
      <c r="D73" s="531"/>
      <c r="E73" s="531"/>
      <c r="F73" s="531"/>
      <c r="G73" s="531"/>
      <c r="H73" s="531"/>
      <c r="I73" s="531"/>
      <c r="J73" s="531"/>
      <c r="K73" s="531"/>
      <c r="L73" s="531"/>
      <c r="M73" s="531"/>
      <c r="N73" s="531"/>
      <c r="O73" s="6"/>
      <c r="P73" s="6"/>
      <c r="Q73" s="6"/>
      <c r="R73" s="6"/>
      <c r="S73" s="6"/>
    </row>
    <row r="74" spans="1:19" ht="16" x14ac:dyDescent="0.4">
      <c r="A74" s="32" t="s">
        <v>720</v>
      </c>
      <c r="B74" s="467" t="s">
        <v>837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9"/>
      <c r="O74" s="6"/>
      <c r="P74" s="6" t="s">
        <v>252</v>
      </c>
      <c r="Q74" s="6"/>
      <c r="R74" s="6"/>
      <c r="S74" s="6"/>
    </row>
    <row r="76" spans="1:19" x14ac:dyDescent="0.25">
      <c r="B76" s="243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71:N71"/>
    <mergeCell ref="B72:N72"/>
    <mergeCell ref="B73:N73"/>
    <mergeCell ref="B74:N74"/>
    <mergeCell ref="A57:Q57"/>
    <mergeCell ref="A58:Q58"/>
    <mergeCell ref="A60:Q60"/>
    <mergeCell ref="A63:Q63"/>
    <mergeCell ref="B70:N70"/>
    <mergeCell ref="A65:Q65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5"/>
  <sheetViews>
    <sheetView workbookViewId="0">
      <selection activeCell="I43" sqref="I43:J43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250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494" t="s">
        <v>1572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</row>
    <row r="5" spans="1:250" ht="15.5" x14ac:dyDescent="0.25">
      <c r="A5" s="9" t="s">
        <v>4</v>
      </c>
      <c r="B5" s="9" t="s">
        <v>5</v>
      </c>
      <c r="C5" s="547" t="s">
        <v>899</v>
      </c>
      <c r="D5" s="548"/>
      <c r="E5" s="547" t="s">
        <v>899</v>
      </c>
      <c r="F5" s="548"/>
      <c r="G5" s="545" t="s">
        <v>1483</v>
      </c>
      <c r="H5" s="546"/>
      <c r="I5" s="545" t="s">
        <v>793</v>
      </c>
      <c r="J5" s="546"/>
      <c r="K5" s="9" t="s">
        <v>5</v>
      </c>
      <c r="L5" s="441" t="s">
        <v>1573</v>
      </c>
      <c r="M5" s="422"/>
      <c r="N5" s="441" t="s">
        <v>555</v>
      </c>
      <c r="O5" s="439"/>
      <c r="P5" s="545" t="s">
        <v>1483</v>
      </c>
      <c r="Q5" s="546"/>
      <c r="R5" s="547" t="s">
        <v>899</v>
      </c>
      <c r="S5" s="548"/>
    </row>
    <row r="6" spans="1:250" x14ac:dyDescent="0.25">
      <c r="A6" s="10" t="s">
        <v>13</v>
      </c>
      <c r="B6" s="10" t="s">
        <v>14</v>
      </c>
      <c r="C6" s="422" t="s">
        <v>1574</v>
      </c>
      <c r="D6" s="422"/>
      <c r="E6" s="422" t="s">
        <v>1575</v>
      </c>
      <c r="F6" s="422"/>
      <c r="G6" s="422" t="s">
        <v>720</v>
      </c>
      <c r="H6" s="422"/>
      <c r="I6" s="439" t="s">
        <v>797</v>
      </c>
      <c r="J6" s="527"/>
      <c r="K6" s="10" t="s">
        <v>14</v>
      </c>
      <c r="L6" s="422" t="s">
        <v>318</v>
      </c>
      <c r="M6" s="422"/>
      <c r="N6" s="422" t="s">
        <v>317</v>
      </c>
      <c r="O6" s="439"/>
      <c r="P6" s="422" t="s">
        <v>720</v>
      </c>
      <c r="Q6" s="422"/>
      <c r="R6" s="422" t="s">
        <v>1574</v>
      </c>
      <c r="S6" s="422"/>
    </row>
    <row r="7" spans="1:250" x14ac:dyDescent="0.25">
      <c r="A7" s="14"/>
      <c r="B7" s="55"/>
      <c r="C7" s="432" t="s">
        <v>22</v>
      </c>
      <c r="D7" s="432"/>
      <c r="E7" s="432" t="s">
        <v>22</v>
      </c>
      <c r="F7" s="432"/>
      <c r="G7" s="432" t="s">
        <v>22</v>
      </c>
      <c r="H7" s="432"/>
      <c r="I7" s="432" t="s">
        <v>22</v>
      </c>
      <c r="J7" s="432"/>
      <c r="K7" s="55"/>
      <c r="L7" s="432" t="s">
        <v>22</v>
      </c>
      <c r="M7" s="432"/>
      <c r="N7" s="432" t="s">
        <v>22</v>
      </c>
      <c r="O7" s="627"/>
      <c r="P7" s="432" t="s">
        <v>22</v>
      </c>
      <c r="Q7" s="432"/>
      <c r="R7" s="432" t="s">
        <v>22</v>
      </c>
      <c r="S7" s="432"/>
    </row>
    <row r="8" spans="1:250" ht="26" x14ac:dyDescent="0.25">
      <c r="A8" s="14"/>
      <c r="B8" s="96"/>
      <c r="C8" s="189" t="s">
        <v>1576</v>
      </c>
      <c r="D8" s="189" t="s">
        <v>1577</v>
      </c>
      <c r="E8" s="189" t="s">
        <v>1578</v>
      </c>
      <c r="F8" s="189" t="s">
        <v>1579</v>
      </c>
      <c r="G8" s="189" t="s">
        <v>1580</v>
      </c>
      <c r="H8" s="189" t="s">
        <v>1581</v>
      </c>
      <c r="I8" s="17" t="s">
        <v>1582</v>
      </c>
      <c r="J8" s="17" t="s">
        <v>1583</v>
      </c>
      <c r="K8" s="10"/>
      <c r="L8" s="17" t="s">
        <v>32</v>
      </c>
      <c r="M8" s="17" t="s">
        <v>1584</v>
      </c>
      <c r="N8" s="17" t="s">
        <v>1585</v>
      </c>
      <c r="O8" s="210" t="s">
        <v>1586</v>
      </c>
      <c r="P8" s="17" t="s">
        <v>1587</v>
      </c>
      <c r="Q8" s="189" t="s">
        <v>1588</v>
      </c>
      <c r="R8" s="189" t="s">
        <v>1576</v>
      </c>
      <c r="S8" s="189" t="s">
        <v>1577</v>
      </c>
    </row>
    <row r="9" spans="1:250" hidden="1" x14ac:dyDescent="0.25">
      <c r="A9" s="28" t="s">
        <v>1063</v>
      </c>
      <c r="B9" s="211"/>
      <c r="C9" s="628"/>
      <c r="D9" s="628"/>
      <c r="E9" s="628"/>
      <c r="F9" s="628"/>
      <c r="G9" s="628"/>
      <c r="H9" s="628"/>
      <c r="I9" s="628"/>
      <c r="J9" s="629"/>
      <c r="K9" s="213" t="s">
        <v>874</v>
      </c>
      <c r="L9" s="212" t="s">
        <v>1589</v>
      </c>
      <c r="M9" s="214">
        <f t="shared" ref="M9:M18" si="0">L9+1</f>
        <v>45772</v>
      </c>
      <c r="N9" s="214" t="s">
        <v>1590</v>
      </c>
      <c r="O9" s="215">
        <f t="shared" ref="O9:O33" si="1">N9+1</f>
        <v>45774</v>
      </c>
      <c r="P9" s="216">
        <f t="shared" ref="P9:P33" si="2">O9+6</f>
        <v>45780</v>
      </c>
      <c r="Q9" s="212">
        <f t="shared" ref="Q9:Q33" si="3">P9</f>
        <v>45780</v>
      </c>
      <c r="R9" s="217">
        <f t="shared" ref="R9:R33" si="4">Q9+1</f>
        <v>45781</v>
      </c>
      <c r="S9" s="218" t="s">
        <v>167</v>
      </c>
    </row>
    <row r="10" spans="1:250" hidden="1" x14ac:dyDescent="0.25">
      <c r="A10" s="26" t="s">
        <v>1591</v>
      </c>
      <c r="B10" s="213" t="s">
        <v>1592</v>
      </c>
      <c r="C10" s="618" t="s">
        <v>282</v>
      </c>
      <c r="D10" s="619"/>
      <c r="E10" s="619"/>
      <c r="F10" s="619"/>
      <c r="G10" s="619"/>
      <c r="H10" s="619"/>
      <c r="I10" s="619"/>
      <c r="J10" s="620"/>
      <c r="K10" s="213" t="s">
        <v>1593</v>
      </c>
      <c r="L10" s="24" t="s">
        <v>40</v>
      </c>
      <c r="M10" s="24" t="s">
        <v>40</v>
      </c>
      <c r="N10" s="212">
        <v>45780</v>
      </c>
      <c r="O10" s="215">
        <f t="shared" si="1"/>
        <v>45781</v>
      </c>
      <c r="P10" s="216">
        <f t="shared" si="2"/>
        <v>45787</v>
      </c>
      <c r="Q10" s="212">
        <f t="shared" si="3"/>
        <v>45787</v>
      </c>
      <c r="R10" s="217">
        <f t="shared" si="4"/>
        <v>45788</v>
      </c>
      <c r="S10" s="212">
        <f t="shared" ref="S10:S33" si="5">R10+1</f>
        <v>45789</v>
      </c>
    </row>
    <row r="11" spans="1:250" hidden="1" x14ac:dyDescent="0.25">
      <c r="A11" s="26" t="s">
        <v>1008</v>
      </c>
      <c r="B11" s="213" t="s">
        <v>1594</v>
      </c>
      <c r="C11" s="618" t="s">
        <v>282</v>
      </c>
      <c r="D11" s="619"/>
      <c r="E11" s="619"/>
      <c r="F11" s="619"/>
      <c r="G11" s="619"/>
      <c r="H11" s="619"/>
      <c r="I11" s="619"/>
      <c r="J11" s="620"/>
      <c r="K11" s="213" t="s">
        <v>1595</v>
      </c>
      <c r="L11" s="212">
        <v>45785</v>
      </c>
      <c r="M11" s="214">
        <f t="shared" si="0"/>
        <v>45786</v>
      </c>
      <c r="N11" s="24" t="s">
        <v>40</v>
      </c>
      <c r="O11" s="24" t="s">
        <v>40</v>
      </c>
      <c r="P11" s="212">
        <v>45794</v>
      </c>
      <c r="Q11" s="212">
        <f t="shared" si="3"/>
        <v>45794</v>
      </c>
      <c r="R11" s="217">
        <f t="shared" si="4"/>
        <v>45795</v>
      </c>
      <c r="S11" s="212">
        <f t="shared" si="5"/>
        <v>45796</v>
      </c>
    </row>
    <row r="12" spans="1:250" hidden="1" x14ac:dyDescent="0.25">
      <c r="A12" s="28" t="s">
        <v>1559</v>
      </c>
      <c r="B12" s="213" t="s">
        <v>1509</v>
      </c>
      <c r="C12" s="618" t="s">
        <v>282</v>
      </c>
      <c r="D12" s="619"/>
      <c r="E12" s="619"/>
      <c r="F12" s="619"/>
      <c r="G12" s="619"/>
      <c r="H12" s="619"/>
      <c r="I12" s="619"/>
      <c r="J12" s="620"/>
      <c r="K12" s="213" t="s">
        <v>1508</v>
      </c>
      <c r="L12" s="212">
        <v>45792</v>
      </c>
      <c r="M12" s="214">
        <f t="shared" si="0"/>
        <v>45793</v>
      </c>
      <c r="N12" s="214">
        <f t="shared" ref="N12:N33" si="6">M12+1</f>
        <v>45794</v>
      </c>
      <c r="O12" s="215">
        <f t="shared" si="1"/>
        <v>45795</v>
      </c>
      <c r="P12" s="216">
        <f t="shared" si="2"/>
        <v>45801</v>
      </c>
      <c r="Q12" s="212">
        <f t="shared" si="3"/>
        <v>45801</v>
      </c>
      <c r="R12" s="217">
        <f t="shared" si="4"/>
        <v>45802</v>
      </c>
      <c r="S12" s="212">
        <f t="shared" si="5"/>
        <v>45803</v>
      </c>
    </row>
    <row r="13" spans="1:250" hidden="1" x14ac:dyDescent="0.25">
      <c r="A13" s="28" t="s">
        <v>1591</v>
      </c>
      <c r="B13" s="213" t="s">
        <v>1596</v>
      </c>
      <c r="C13" s="212">
        <v>45788</v>
      </c>
      <c r="D13" s="212">
        <f t="shared" ref="D13:D18" si="7">C13+1</f>
        <v>45789</v>
      </c>
      <c r="E13" s="212">
        <f t="shared" ref="E13:G13" si="8">D13</f>
        <v>45789</v>
      </c>
      <c r="F13" s="212">
        <f t="shared" si="8"/>
        <v>45789</v>
      </c>
      <c r="G13" s="212">
        <f t="shared" si="8"/>
        <v>45789</v>
      </c>
      <c r="H13" s="212">
        <f t="shared" ref="H13:H33" si="9">G13+1</f>
        <v>45790</v>
      </c>
      <c r="I13" s="212">
        <f t="shared" ref="I13:I17" si="10">H13+3</f>
        <v>45793</v>
      </c>
      <c r="J13" s="185" t="s">
        <v>1597</v>
      </c>
      <c r="K13" s="213" t="s">
        <v>1598</v>
      </c>
      <c r="L13" s="214">
        <v>45799</v>
      </c>
      <c r="M13" s="214">
        <f t="shared" si="0"/>
        <v>45800</v>
      </c>
      <c r="N13" s="214">
        <f t="shared" si="6"/>
        <v>45801</v>
      </c>
      <c r="O13" s="215">
        <f t="shared" si="1"/>
        <v>45802</v>
      </c>
      <c r="P13" s="216">
        <f t="shared" si="2"/>
        <v>45808</v>
      </c>
      <c r="Q13" s="212">
        <f t="shared" si="3"/>
        <v>45808</v>
      </c>
      <c r="R13" s="217">
        <f t="shared" si="4"/>
        <v>45809</v>
      </c>
      <c r="S13" s="212">
        <f t="shared" si="5"/>
        <v>45810</v>
      </c>
    </row>
    <row r="14" spans="1:250" hidden="1" x14ac:dyDescent="0.25">
      <c r="A14" s="28" t="s">
        <v>1008</v>
      </c>
      <c r="B14" s="213" t="s">
        <v>1599</v>
      </c>
      <c r="C14" s="212">
        <v>45795</v>
      </c>
      <c r="D14" s="212">
        <f t="shared" si="7"/>
        <v>45796</v>
      </c>
      <c r="E14" s="212">
        <f t="shared" ref="E14:G14" si="11">D14</f>
        <v>45796</v>
      </c>
      <c r="F14" s="212">
        <f t="shared" si="11"/>
        <v>45796</v>
      </c>
      <c r="G14" s="212">
        <f t="shared" si="11"/>
        <v>45796</v>
      </c>
      <c r="H14" s="212">
        <f t="shared" si="9"/>
        <v>45797</v>
      </c>
      <c r="I14" s="212">
        <f t="shared" si="10"/>
        <v>45800</v>
      </c>
      <c r="J14" s="185" t="s">
        <v>1600</v>
      </c>
      <c r="K14" s="213" t="s">
        <v>1601</v>
      </c>
      <c r="L14" s="214">
        <v>45806</v>
      </c>
      <c r="M14" s="214">
        <f t="shared" si="0"/>
        <v>45807</v>
      </c>
      <c r="N14" s="214">
        <f t="shared" si="6"/>
        <v>45808</v>
      </c>
      <c r="O14" s="215">
        <f t="shared" si="1"/>
        <v>45809</v>
      </c>
      <c r="P14" s="216">
        <f t="shared" si="2"/>
        <v>45815</v>
      </c>
      <c r="Q14" s="212">
        <f t="shared" si="3"/>
        <v>45815</v>
      </c>
      <c r="R14" s="217">
        <f t="shared" si="4"/>
        <v>45816</v>
      </c>
      <c r="S14" s="212">
        <f t="shared" si="5"/>
        <v>45817</v>
      </c>
    </row>
    <row r="15" spans="1:250" s="208" customFormat="1" ht="13" hidden="1" x14ac:dyDescent="0.25">
      <c r="A15" s="28" t="s">
        <v>1559</v>
      </c>
      <c r="B15" s="213" t="s">
        <v>1515</v>
      </c>
      <c r="C15" s="212">
        <v>45802</v>
      </c>
      <c r="D15" s="212">
        <f t="shared" si="7"/>
        <v>45803</v>
      </c>
      <c r="E15" s="212">
        <f t="shared" ref="E15:G15" si="12">D15</f>
        <v>45803</v>
      </c>
      <c r="F15" s="212">
        <f t="shared" si="12"/>
        <v>45803</v>
      </c>
      <c r="G15" s="212">
        <f t="shared" si="12"/>
        <v>45803</v>
      </c>
      <c r="H15" s="212">
        <f t="shared" si="9"/>
        <v>45804</v>
      </c>
      <c r="I15" s="212">
        <f t="shared" si="10"/>
        <v>45807</v>
      </c>
      <c r="J15" s="185" t="s">
        <v>1602</v>
      </c>
      <c r="K15" s="213" t="s">
        <v>1514</v>
      </c>
      <c r="L15" s="214">
        <f>L14+7</f>
        <v>45813</v>
      </c>
      <c r="M15" s="214">
        <f t="shared" si="0"/>
        <v>45814</v>
      </c>
      <c r="N15" s="214">
        <f t="shared" si="6"/>
        <v>45815</v>
      </c>
      <c r="O15" s="215">
        <f t="shared" si="1"/>
        <v>45816</v>
      </c>
      <c r="P15" s="216">
        <f t="shared" si="2"/>
        <v>45822</v>
      </c>
      <c r="Q15" s="212">
        <f t="shared" si="3"/>
        <v>45822</v>
      </c>
      <c r="R15" s="217">
        <f t="shared" si="4"/>
        <v>45823</v>
      </c>
      <c r="S15" s="212">
        <f t="shared" si="5"/>
        <v>45824</v>
      </c>
    </row>
    <row r="16" spans="1:250" s="208" customFormat="1" ht="13" hidden="1" x14ac:dyDescent="0.25">
      <c r="A16" s="28" t="s">
        <v>1591</v>
      </c>
      <c r="B16" s="213" t="s">
        <v>1603</v>
      </c>
      <c r="C16" s="212">
        <v>45809</v>
      </c>
      <c r="D16" s="219">
        <f t="shared" si="7"/>
        <v>45810</v>
      </c>
      <c r="E16" s="219">
        <f t="shared" ref="E16:G16" si="13">D16</f>
        <v>45810</v>
      </c>
      <c r="F16" s="219">
        <f t="shared" si="13"/>
        <v>45810</v>
      </c>
      <c r="G16" s="219">
        <f t="shared" si="13"/>
        <v>45810</v>
      </c>
      <c r="H16" s="219">
        <f t="shared" si="9"/>
        <v>45811</v>
      </c>
      <c r="I16" s="219">
        <f t="shared" si="10"/>
        <v>45814</v>
      </c>
      <c r="J16" s="185" t="s">
        <v>1600</v>
      </c>
      <c r="K16" s="213" t="s">
        <v>1604</v>
      </c>
      <c r="L16" s="214">
        <v>45820</v>
      </c>
      <c r="M16" s="220">
        <f t="shared" si="0"/>
        <v>45821</v>
      </c>
      <c r="N16" s="220">
        <f t="shared" si="6"/>
        <v>45822</v>
      </c>
      <c r="O16" s="221">
        <f t="shared" si="1"/>
        <v>45823</v>
      </c>
      <c r="P16" s="222">
        <f t="shared" si="2"/>
        <v>45829</v>
      </c>
      <c r="Q16" s="219">
        <f t="shared" si="3"/>
        <v>45829</v>
      </c>
      <c r="R16" s="217">
        <f t="shared" si="4"/>
        <v>45830</v>
      </c>
      <c r="S16" s="219">
        <f t="shared" si="5"/>
        <v>45831</v>
      </c>
    </row>
    <row r="17" spans="1:19" s="208" customFormat="1" ht="13" hidden="1" x14ac:dyDescent="0.25">
      <c r="A17" s="28" t="s">
        <v>1008</v>
      </c>
      <c r="B17" s="213" t="s">
        <v>1605</v>
      </c>
      <c r="C17" s="212">
        <v>45816</v>
      </c>
      <c r="D17" s="219">
        <f t="shared" si="7"/>
        <v>45817</v>
      </c>
      <c r="E17" s="219">
        <f t="shared" ref="E17:G17" si="14">D17</f>
        <v>45817</v>
      </c>
      <c r="F17" s="219">
        <f t="shared" si="14"/>
        <v>45817</v>
      </c>
      <c r="G17" s="219">
        <f t="shared" si="14"/>
        <v>45817</v>
      </c>
      <c r="H17" s="219">
        <f t="shared" si="9"/>
        <v>45818</v>
      </c>
      <c r="I17" s="219">
        <f t="shared" si="10"/>
        <v>45821</v>
      </c>
      <c r="J17" s="185" t="s">
        <v>1600</v>
      </c>
      <c r="K17" s="213" t="s">
        <v>1606</v>
      </c>
      <c r="L17" s="214">
        <v>45827</v>
      </c>
      <c r="M17" s="220">
        <f t="shared" si="0"/>
        <v>45828</v>
      </c>
      <c r="N17" s="220">
        <f t="shared" si="6"/>
        <v>45829</v>
      </c>
      <c r="O17" s="221">
        <f t="shared" si="1"/>
        <v>45830</v>
      </c>
      <c r="P17" s="222">
        <f t="shared" si="2"/>
        <v>45836</v>
      </c>
      <c r="Q17" s="219">
        <f t="shared" si="3"/>
        <v>45836</v>
      </c>
      <c r="R17" s="217">
        <f t="shared" si="4"/>
        <v>45837</v>
      </c>
      <c r="S17" s="219">
        <f t="shared" si="5"/>
        <v>45838</v>
      </c>
    </row>
    <row r="18" spans="1:19" s="208" customFormat="1" ht="13" hidden="1" x14ac:dyDescent="0.25">
      <c r="A18" s="28" t="s">
        <v>1559</v>
      </c>
      <c r="B18" s="213" t="s">
        <v>1521</v>
      </c>
      <c r="C18" s="212">
        <v>45823</v>
      </c>
      <c r="D18" s="219">
        <f t="shared" si="7"/>
        <v>45824</v>
      </c>
      <c r="E18" s="219">
        <f t="shared" ref="E18:G20" si="15">D18</f>
        <v>45824</v>
      </c>
      <c r="F18" s="219">
        <f t="shared" si="15"/>
        <v>45824</v>
      </c>
      <c r="G18" s="219">
        <f t="shared" si="15"/>
        <v>45824</v>
      </c>
      <c r="H18" s="219">
        <f t="shared" si="9"/>
        <v>45825</v>
      </c>
      <c r="I18" s="24" t="s">
        <v>40</v>
      </c>
      <c r="J18" s="24" t="s">
        <v>40</v>
      </c>
      <c r="K18" s="213" t="s">
        <v>1520</v>
      </c>
      <c r="L18" s="214">
        <v>45834</v>
      </c>
      <c r="M18" s="220">
        <f t="shared" si="0"/>
        <v>45835</v>
      </c>
      <c r="N18" s="220">
        <f t="shared" si="6"/>
        <v>45836</v>
      </c>
      <c r="O18" s="221">
        <f t="shared" si="1"/>
        <v>45837</v>
      </c>
      <c r="P18" s="222">
        <f t="shared" si="2"/>
        <v>45843</v>
      </c>
      <c r="Q18" s="219">
        <f t="shared" si="3"/>
        <v>45843</v>
      </c>
      <c r="R18" s="217">
        <f t="shared" si="4"/>
        <v>45844</v>
      </c>
      <c r="S18" s="219">
        <f t="shared" si="5"/>
        <v>45845</v>
      </c>
    </row>
    <row r="19" spans="1:19" s="208" customFormat="1" ht="13" hidden="1" x14ac:dyDescent="0.25">
      <c r="A19" s="28" t="s">
        <v>1591</v>
      </c>
      <c r="B19" s="213" t="s">
        <v>1607</v>
      </c>
      <c r="C19" s="212">
        <v>45830</v>
      </c>
      <c r="D19" s="219">
        <f t="shared" ref="D19:D33" si="16">C19+1</f>
        <v>45831</v>
      </c>
      <c r="E19" s="219">
        <f t="shared" si="15"/>
        <v>45831</v>
      </c>
      <c r="F19" s="219">
        <f t="shared" si="15"/>
        <v>45831</v>
      </c>
      <c r="G19" s="219">
        <f t="shared" si="15"/>
        <v>45831</v>
      </c>
      <c r="H19" s="219">
        <f t="shared" si="9"/>
        <v>45832</v>
      </c>
      <c r="I19" s="219">
        <f t="shared" ref="I19:I33" si="17">H19+3</f>
        <v>45835</v>
      </c>
      <c r="J19" s="185" t="s">
        <v>1608</v>
      </c>
      <c r="K19" s="213" t="s">
        <v>1609</v>
      </c>
      <c r="L19" s="214">
        <v>45841</v>
      </c>
      <c r="M19" s="220">
        <f t="shared" ref="M19:M33" si="18">L19+1</f>
        <v>45842</v>
      </c>
      <c r="N19" s="220">
        <f t="shared" si="6"/>
        <v>45843</v>
      </c>
      <c r="O19" s="221">
        <f t="shared" si="1"/>
        <v>45844</v>
      </c>
      <c r="P19" s="222">
        <f t="shared" si="2"/>
        <v>45850</v>
      </c>
      <c r="Q19" s="219">
        <f t="shared" si="3"/>
        <v>45850</v>
      </c>
      <c r="R19" s="217">
        <f t="shared" si="4"/>
        <v>45851</v>
      </c>
      <c r="S19" s="219">
        <f t="shared" si="5"/>
        <v>45852</v>
      </c>
    </row>
    <row r="20" spans="1:19" s="208" customFormat="1" ht="13" hidden="1" x14ac:dyDescent="0.25">
      <c r="A20" s="28" t="s">
        <v>1008</v>
      </c>
      <c r="B20" s="213" t="s">
        <v>1610</v>
      </c>
      <c r="C20" s="212">
        <v>45837</v>
      </c>
      <c r="D20" s="219">
        <f t="shared" si="16"/>
        <v>45838</v>
      </c>
      <c r="E20" s="219">
        <f t="shared" si="15"/>
        <v>45838</v>
      </c>
      <c r="F20" s="219">
        <f t="shared" si="15"/>
        <v>45838</v>
      </c>
      <c r="G20" s="219">
        <f t="shared" si="15"/>
        <v>45838</v>
      </c>
      <c r="H20" s="219">
        <f t="shared" si="9"/>
        <v>45839</v>
      </c>
      <c r="I20" s="219">
        <f t="shared" si="17"/>
        <v>45842</v>
      </c>
      <c r="J20" s="219">
        <f t="shared" ref="J20:J33" si="19">I20</f>
        <v>45842</v>
      </c>
      <c r="K20" s="213" t="s">
        <v>1611</v>
      </c>
      <c r="L20" s="214">
        <v>45848</v>
      </c>
      <c r="M20" s="220">
        <f t="shared" si="18"/>
        <v>45849</v>
      </c>
      <c r="N20" s="220">
        <f t="shared" si="6"/>
        <v>45850</v>
      </c>
      <c r="O20" s="221">
        <f t="shared" si="1"/>
        <v>45851</v>
      </c>
      <c r="P20" s="222">
        <f t="shared" si="2"/>
        <v>45857</v>
      </c>
      <c r="Q20" s="219">
        <f t="shared" si="3"/>
        <v>45857</v>
      </c>
      <c r="R20" s="217">
        <f t="shared" si="4"/>
        <v>45858</v>
      </c>
      <c r="S20" s="219">
        <f t="shared" si="5"/>
        <v>45859</v>
      </c>
    </row>
    <row r="21" spans="1:19" s="208" customFormat="1" ht="13" hidden="1" x14ac:dyDescent="0.25">
      <c r="A21" s="28" t="s">
        <v>1559</v>
      </c>
      <c r="B21" s="213" t="s">
        <v>1527</v>
      </c>
      <c r="C21" s="219">
        <f>C20+7</f>
        <v>45844</v>
      </c>
      <c r="D21" s="219">
        <f t="shared" si="16"/>
        <v>45845</v>
      </c>
      <c r="E21" s="219">
        <f t="shared" ref="E21:G21" si="20">D21</f>
        <v>45845</v>
      </c>
      <c r="F21" s="219">
        <f t="shared" si="20"/>
        <v>45845</v>
      </c>
      <c r="G21" s="219">
        <f t="shared" si="20"/>
        <v>45845</v>
      </c>
      <c r="H21" s="219">
        <f t="shared" si="9"/>
        <v>45846</v>
      </c>
      <c r="I21" s="219">
        <f t="shared" si="17"/>
        <v>45849</v>
      </c>
      <c r="J21" s="219">
        <f t="shared" si="19"/>
        <v>45849</v>
      </c>
      <c r="K21" s="213" t="s">
        <v>1526</v>
      </c>
      <c r="L21" s="220">
        <f t="shared" ref="L21:L24" si="21">L20+7</f>
        <v>45855</v>
      </c>
      <c r="M21" s="220">
        <f t="shared" si="18"/>
        <v>45856</v>
      </c>
      <c r="N21" s="220">
        <f t="shared" si="6"/>
        <v>45857</v>
      </c>
      <c r="O21" s="221">
        <f t="shared" si="1"/>
        <v>45858</v>
      </c>
      <c r="P21" s="222">
        <f t="shared" si="2"/>
        <v>45864</v>
      </c>
      <c r="Q21" s="219">
        <f t="shared" si="3"/>
        <v>45864</v>
      </c>
      <c r="R21" s="217">
        <f t="shared" si="4"/>
        <v>45865</v>
      </c>
      <c r="S21" s="219">
        <f t="shared" si="5"/>
        <v>45866</v>
      </c>
    </row>
    <row r="22" spans="1:19" s="208" customFormat="1" ht="13" hidden="1" x14ac:dyDescent="0.25">
      <c r="A22" s="28" t="s">
        <v>1591</v>
      </c>
      <c r="B22" s="213" t="s">
        <v>1612</v>
      </c>
      <c r="C22" s="43">
        <v>45851</v>
      </c>
      <c r="D22" s="219">
        <f t="shared" si="16"/>
        <v>45852</v>
      </c>
      <c r="E22" s="219">
        <f t="shared" ref="E22:G22" si="22">D22</f>
        <v>45852</v>
      </c>
      <c r="F22" s="219">
        <f t="shared" si="22"/>
        <v>45852</v>
      </c>
      <c r="G22" s="219">
        <f t="shared" si="22"/>
        <v>45852</v>
      </c>
      <c r="H22" s="219">
        <f t="shared" si="9"/>
        <v>45853</v>
      </c>
      <c r="I22" s="219">
        <f t="shared" si="17"/>
        <v>45856</v>
      </c>
      <c r="J22" s="185" t="s">
        <v>1600</v>
      </c>
      <c r="K22" s="213" t="s">
        <v>1613</v>
      </c>
      <c r="L22" s="43">
        <v>45862</v>
      </c>
      <c r="M22" s="220">
        <f t="shared" si="18"/>
        <v>45863</v>
      </c>
      <c r="N22" s="220">
        <f t="shared" si="6"/>
        <v>45864</v>
      </c>
      <c r="O22" s="221">
        <f t="shared" si="1"/>
        <v>45865</v>
      </c>
      <c r="P22" s="222">
        <f t="shared" si="2"/>
        <v>45871</v>
      </c>
      <c r="Q22" s="219">
        <f t="shared" si="3"/>
        <v>45871</v>
      </c>
      <c r="R22" s="217">
        <f t="shared" si="4"/>
        <v>45872</v>
      </c>
      <c r="S22" s="219">
        <f t="shared" si="5"/>
        <v>45873</v>
      </c>
    </row>
    <row r="23" spans="1:19" s="208" customFormat="1" ht="13" hidden="1" x14ac:dyDescent="0.25">
      <c r="A23" s="28" t="s">
        <v>1008</v>
      </c>
      <c r="B23" s="213" t="s">
        <v>1614</v>
      </c>
      <c r="C23" s="43">
        <v>45858</v>
      </c>
      <c r="D23" s="219">
        <f t="shared" si="16"/>
        <v>45859</v>
      </c>
      <c r="E23" s="219">
        <f t="shared" ref="E23:G23" si="23">D23</f>
        <v>45859</v>
      </c>
      <c r="F23" s="219">
        <f t="shared" si="23"/>
        <v>45859</v>
      </c>
      <c r="G23" s="219">
        <f t="shared" si="23"/>
        <v>45859</v>
      </c>
      <c r="H23" s="219">
        <f t="shared" si="9"/>
        <v>45860</v>
      </c>
      <c r="I23" s="219">
        <f t="shared" si="17"/>
        <v>45863</v>
      </c>
      <c r="J23" s="219">
        <f t="shared" si="19"/>
        <v>45863</v>
      </c>
      <c r="K23" s="213" t="s">
        <v>1615</v>
      </c>
      <c r="L23" s="220">
        <f t="shared" si="21"/>
        <v>45869</v>
      </c>
      <c r="M23" s="220">
        <f t="shared" si="18"/>
        <v>45870</v>
      </c>
      <c r="N23" s="220">
        <f t="shared" si="6"/>
        <v>45871</v>
      </c>
      <c r="O23" s="221">
        <f t="shared" si="1"/>
        <v>45872</v>
      </c>
      <c r="P23" s="222">
        <f t="shared" si="2"/>
        <v>45878</v>
      </c>
      <c r="Q23" s="219">
        <f t="shared" si="3"/>
        <v>45878</v>
      </c>
      <c r="R23" s="217">
        <f t="shared" si="4"/>
        <v>45879</v>
      </c>
      <c r="S23" s="219">
        <f t="shared" si="5"/>
        <v>45880</v>
      </c>
    </row>
    <row r="24" spans="1:19" s="208" customFormat="1" ht="13" hidden="1" x14ac:dyDescent="0.25">
      <c r="A24" s="28" t="s">
        <v>1559</v>
      </c>
      <c r="B24" s="213" t="s">
        <v>1534</v>
      </c>
      <c r="C24" s="43">
        <v>45865</v>
      </c>
      <c r="D24" s="219">
        <f t="shared" si="16"/>
        <v>45866</v>
      </c>
      <c r="E24" s="219">
        <f t="shared" ref="E24:G24" si="24">D24</f>
        <v>45866</v>
      </c>
      <c r="F24" s="219">
        <f t="shared" si="24"/>
        <v>45866</v>
      </c>
      <c r="G24" s="219">
        <f t="shared" si="24"/>
        <v>45866</v>
      </c>
      <c r="H24" s="219">
        <f t="shared" si="9"/>
        <v>45867</v>
      </c>
      <c r="I24" s="219">
        <f t="shared" si="17"/>
        <v>45870</v>
      </c>
      <c r="J24" s="219">
        <f t="shared" si="19"/>
        <v>45870</v>
      </c>
      <c r="K24" s="213" t="s">
        <v>1533</v>
      </c>
      <c r="L24" s="220">
        <f t="shared" si="21"/>
        <v>45876</v>
      </c>
      <c r="M24" s="220">
        <f t="shared" si="18"/>
        <v>45877</v>
      </c>
      <c r="N24" s="220">
        <f t="shared" si="6"/>
        <v>45878</v>
      </c>
      <c r="O24" s="221">
        <f t="shared" si="1"/>
        <v>45879</v>
      </c>
      <c r="P24" s="222">
        <f t="shared" si="2"/>
        <v>45885</v>
      </c>
      <c r="Q24" s="219">
        <f t="shared" si="3"/>
        <v>45885</v>
      </c>
      <c r="R24" s="217">
        <f t="shared" si="4"/>
        <v>45886</v>
      </c>
      <c r="S24" s="219">
        <f t="shared" si="5"/>
        <v>45887</v>
      </c>
    </row>
    <row r="25" spans="1:19" s="208" customFormat="1" ht="15" hidden="1" customHeight="1" x14ac:dyDescent="0.25">
      <c r="A25" s="28" t="s">
        <v>1591</v>
      </c>
      <c r="B25" s="213" t="s">
        <v>1616</v>
      </c>
      <c r="C25" s="207">
        <v>45872</v>
      </c>
      <c r="D25" s="207">
        <f t="shared" si="16"/>
        <v>45873</v>
      </c>
      <c r="E25" s="207">
        <f t="shared" ref="E25:G25" si="25">D25</f>
        <v>45873</v>
      </c>
      <c r="F25" s="207">
        <f t="shared" si="25"/>
        <v>45873</v>
      </c>
      <c r="G25" s="207">
        <f t="shared" si="25"/>
        <v>45873</v>
      </c>
      <c r="H25" s="207">
        <f t="shared" si="9"/>
        <v>45874</v>
      </c>
      <c r="I25" s="207">
        <f t="shared" si="17"/>
        <v>45877</v>
      </c>
      <c r="J25" s="207">
        <f t="shared" si="19"/>
        <v>45877</v>
      </c>
      <c r="K25" s="213" t="s">
        <v>1617</v>
      </c>
      <c r="L25" s="207">
        <v>45883</v>
      </c>
      <c r="M25" s="207">
        <f t="shared" si="18"/>
        <v>45884</v>
      </c>
      <c r="N25" s="207">
        <f t="shared" si="6"/>
        <v>45885</v>
      </c>
      <c r="O25" s="207">
        <f t="shared" si="1"/>
        <v>45886</v>
      </c>
      <c r="P25" s="207">
        <f t="shared" si="2"/>
        <v>45892</v>
      </c>
      <c r="Q25" s="207">
        <f t="shared" si="3"/>
        <v>45892</v>
      </c>
      <c r="R25" s="207">
        <f t="shared" si="4"/>
        <v>45893</v>
      </c>
      <c r="S25" s="165" t="s">
        <v>167</v>
      </c>
    </row>
    <row r="26" spans="1:19" s="208" customFormat="1" ht="15" hidden="1" customHeight="1" x14ac:dyDescent="0.25">
      <c r="A26" s="28" t="s">
        <v>1008</v>
      </c>
      <c r="B26" s="213" t="s">
        <v>1618</v>
      </c>
      <c r="C26" s="207">
        <v>45879</v>
      </c>
      <c r="D26" s="207">
        <f t="shared" si="16"/>
        <v>45880</v>
      </c>
      <c r="E26" s="207">
        <f t="shared" ref="E26:G26" si="26">D26</f>
        <v>45880</v>
      </c>
      <c r="F26" s="207">
        <f t="shared" si="26"/>
        <v>45880</v>
      </c>
      <c r="G26" s="207">
        <f t="shared" si="26"/>
        <v>45880</v>
      </c>
      <c r="H26" s="207">
        <f t="shared" si="9"/>
        <v>45881</v>
      </c>
      <c r="I26" s="207">
        <f t="shared" si="17"/>
        <v>45884</v>
      </c>
      <c r="J26" s="207">
        <f t="shared" si="19"/>
        <v>45884</v>
      </c>
      <c r="K26" s="213" t="s">
        <v>1619</v>
      </c>
      <c r="L26" s="207">
        <v>45890</v>
      </c>
      <c r="M26" s="207">
        <f t="shared" si="18"/>
        <v>45891</v>
      </c>
      <c r="N26" s="207">
        <f t="shared" si="6"/>
        <v>45892</v>
      </c>
      <c r="O26" s="207">
        <f t="shared" si="1"/>
        <v>45893</v>
      </c>
      <c r="P26" s="207">
        <f t="shared" si="2"/>
        <v>45899</v>
      </c>
      <c r="Q26" s="207">
        <f t="shared" si="3"/>
        <v>45899</v>
      </c>
      <c r="R26" s="207">
        <f t="shared" si="4"/>
        <v>45900</v>
      </c>
      <c r="S26" s="207">
        <f t="shared" si="5"/>
        <v>45901</v>
      </c>
    </row>
    <row r="27" spans="1:19" s="208" customFormat="1" ht="15" hidden="1" customHeight="1" x14ac:dyDescent="0.25">
      <c r="A27" s="28" t="s">
        <v>1559</v>
      </c>
      <c r="B27" s="213" t="s">
        <v>1540</v>
      </c>
      <c r="C27" s="207">
        <v>45886</v>
      </c>
      <c r="D27" s="207">
        <f t="shared" si="16"/>
        <v>45887</v>
      </c>
      <c r="E27" s="207">
        <f t="shared" ref="E27:G27" si="27">D27</f>
        <v>45887</v>
      </c>
      <c r="F27" s="207">
        <f t="shared" si="27"/>
        <v>45887</v>
      </c>
      <c r="G27" s="207">
        <f t="shared" si="27"/>
        <v>45887</v>
      </c>
      <c r="H27" s="207">
        <f t="shared" si="9"/>
        <v>45888</v>
      </c>
      <c r="I27" s="207">
        <f t="shared" si="17"/>
        <v>45891</v>
      </c>
      <c r="J27" s="207">
        <f t="shared" si="19"/>
        <v>45891</v>
      </c>
      <c r="K27" s="213" t="s">
        <v>1539</v>
      </c>
      <c r="L27" s="207">
        <v>45897</v>
      </c>
      <c r="M27" s="207">
        <f t="shared" si="18"/>
        <v>45898</v>
      </c>
      <c r="N27" s="207">
        <f t="shared" si="6"/>
        <v>45899</v>
      </c>
      <c r="O27" s="207">
        <f t="shared" si="1"/>
        <v>45900</v>
      </c>
      <c r="P27" s="207">
        <f t="shared" si="2"/>
        <v>45906</v>
      </c>
      <c r="Q27" s="207">
        <f t="shared" si="3"/>
        <v>45906</v>
      </c>
      <c r="R27" s="207">
        <f t="shared" si="4"/>
        <v>45907</v>
      </c>
      <c r="S27" s="207">
        <f t="shared" si="5"/>
        <v>45908</v>
      </c>
    </row>
    <row r="28" spans="1:19" s="208" customFormat="1" ht="15" hidden="1" customHeight="1" x14ac:dyDescent="0.25">
      <c r="A28" s="28" t="s">
        <v>1045</v>
      </c>
      <c r="B28" s="130" t="s">
        <v>1014</v>
      </c>
      <c r="C28" s="207">
        <v>45893</v>
      </c>
      <c r="D28" s="207">
        <f t="shared" si="16"/>
        <v>45894</v>
      </c>
      <c r="E28" s="207">
        <f t="shared" ref="E28:G28" si="28">D28</f>
        <v>45894</v>
      </c>
      <c r="F28" s="207">
        <f t="shared" si="28"/>
        <v>45894</v>
      </c>
      <c r="G28" s="207">
        <f t="shared" si="28"/>
        <v>45894</v>
      </c>
      <c r="H28" s="207">
        <f t="shared" si="9"/>
        <v>45895</v>
      </c>
      <c r="I28" s="207">
        <f t="shared" si="17"/>
        <v>45898</v>
      </c>
      <c r="J28" s="207">
        <f t="shared" si="19"/>
        <v>45898</v>
      </c>
      <c r="K28" s="130" t="s">
        <v>1620</v>
      </c>
      <c r="L28" s="207">
        <v>45904</v>
      </c>
      <c r="M28" s="207">
        <f t="shared" si="18"/>
        <v>45905</v>
      </c>
      <c r="N28" s="207">
        <f t="shared" si="6"/>
        <v>45906</v>
      </c>
      <c r="O28" s="207">
        <f t="shared" si="1"/>
        <v>45907</v>
      </c>
      <c r="P28" s="207">
        <f t="shared" si="2"/>
        <v>45913</v>
      </c>
      <c r="Q28" s="207">
        <f t="shared" si="3"/>
        <v>45913</v>
      </c>
      <c r="R28" s="207">
        <f t="shared" si="4"/>
        <v>45914</v>
      </c>
      <c r="S28" s="207">
        <f t="shared" si="5"/>
        <v>45915</v>
      </c>
    </row>
    <row r="29" spans="1:19" s="208" customFormat="1" ht="15" hidden="1" customHeight="1" x14ac:dyDescent="0.25">
      <c r="A29" s="28" t="s">
        <v>1008</v>
      </c>
      <c r="B29" s="213" t="s">
        <v>1621</v>
      </c>
      <c r="C29" s="207">
        <v>45900</v>
      </c>
      <c r="D29" s="207">
        <f t="shared" si="16"/>
        <v>45901</v>
      </c>
      <c r="E29" s="207">
        <f t="shared" ref="E29:G29" si="29">D29</f>
        <v>45901</v>
      </c>
      <c r="F29" s="207">
        <f t="shared" si="29"/>
        <v>45901</v>
      </c>
      <c r="G29" s="207">
        <f t="shared" si="29"/>
        <v>45901</v>
      </c>
      <c r="H29" s="207">
        <f t="shared" si="9"/>
        <v>45902</v>
      </c>
      <c r="I29" s="207">
        <f t="shared" si="17"/>
        <v>45905</v>
      </c>
      <c r="J29" s="207">
        <f t="shared" si="19"/>
        <v>45905</v>
      </c>
      <c r="K29" s="213" t="s">
        <v>1622</v>
      </c>
      <c r="L29" s="207">
        <f>J29+6</f>
        <v>45911</v>
      </c>
      <c r="M29" s="207">
        <f t="shared" si="18"/>
        <v>45912</v>
      </c>
      <c r="N29" s="207">
        <f t="shared" si="6"/>
        <v>45913</v>
      </c>
      <c r="O29" s="207">
        <f t="shared" si="1"/>
        <v>45914</v>
      </c>
      <c r="P29" s="207">
        <f t="shared" si="2"/>
        <v>45920</v>
      </c>
      <c r="Q29" s="207">
        <f t="shared" si="3"/>
        <v>45920</v>
      </c>
      <c r="R29" s="207">
        <f t="shared" si="4"/>
        <v>45921</v>
      </c>
      <c r="S29" s="207">
        <f t="shared" si="5"/>
        <v>45922</v>
      </c>
    </row>
    <row r="30" spans="1:19" s="208" customFormat="1" ht="15" hidden="1" customHeight="1" x14ac:dyDescent="0.25">
      <c r="A30" s="28" t="s">
        <v>1559</v>
      </c>
      <c r="B30" s="213" t="s">
        <v>1548</v>
      </c>
      <c r="C30" s="207">
        <v>45907</v>
      </c>
      <c r="D30" s="207">
        <f t="shared" si="16"/>
        <v>45908</v>
      </c>
      <c r="E30" s="207">
        <f t="shared" ref="E30:G30" si="30">D30</f>
        <v>45908</v>
      </c>
      <c r="F30" s="207">
        <f t="shared" si="30"/>
        <v>45908</v>
      </c>
      <c r="G30" s="207">
        <f t="shared" si="30"/>
        <v>45908</v>
      </c>
      <c r="H30" s="207">
        <f t="shared" si="9"/>
        <v>45909</v>
      </c>
      <c r="I30" s="207">
        <f t="shared" si="17"/>
        <v>45912</v>
      </c>
      <c r="J30" s="207">
        <f t="shared" si="19"/>
        <v>45912</v>
      </c>
      <c r="K30" s="213" t="s">
        <v>1546</v>
      </c>
      <c r="L30" s="207">
        <f>J30+6</f>
        <v>45918</v>
      </c>
      <c r="M30" s="207">
        <f t="shared" si="18"/>
        <v>45919</v>
      </c>
      <c r="N30" s="207">
        <f t="shared" si="6"/>
        <v>45920</v>
      </c>
      <c r="O30" s="207">
        <f t="shared" si="1"/>
        <v>45921</v>
      </c>
      <c r="P30" s="207">
        <f t="shared" si="2"/>
        <v>45927</v>
      </c>
      <c r="Q30" s="207">
        <f t="shared" si="3"/>
        <v>45927</v>
      </c>
      <c r="R30" s="207">
        <f t="shared" si="4"/>
        <v>45928</v>
      </c>
      <c r="S30" s="207">
        <f t="shared" si="5"/>
        <v>45929</v>
      </c>
    </row>
    <row r="31" spans="1:19" s="208" customFormat="1" ht="15" hidden="1" customHeight="1" x14ac:dyDescent="0.25">
      <c r="A31" s="28" t="s">
        <v>1045</v>
      </c>
      <c r="B31" s="130" t="s">
        <v>1623</v>
      </c>
      <c r="C31" s="207">
        <v>45914</v>
      </c>
      <c r="D31" s="207">
        <f t="shared" si="16"/>
        <v>45915</v>
      </c>
      <c r="E31" s="207">
        <f t="shared" ref="E31:G31" si="31">D31</f>
        <v>45915</v>
      </c>
      <c r="F31" s="207">
        <f t="shared" si="31"/>
        <v>45915</v>
      </c>
      <c r="G31" s="207">
        <f t="shared" si="31"/>
        <v>45915</v>
      </c>
      <c r="H31" s="207">
        <f t="shared" si="9"/>
        <v>45916</v>
      </c>
      <c r="I31" s="207">
        <f t="shared" si="17"/>
        <v>45919</v>
      </c>
      <c r="J31" s="207">
        <f t="shared" si="19"/>
        <v>45919</v>
      </c>
      <c r="K31" s="130" t="s">
        <v>1624</v>
      </c>
      <c r="L31" s="207">
        <f>J31+6</f>
        <v>45925</v>
      </c>
      <c r="M31" s="207">
        <f t="shared" si="18"/>
        <v>45926</v>
      </c>
      <c r="N31" s="207">
        <f t="shared" si="6"/>
        <v>45927</v>
      </c>
      <c r="O31" s="207">
        <f t="shared" si="1"/>
        <v>45928</v>
      </c>
      <c r="P31" s="207">
        <f t="shared" si="2"/>
        <v>45934</v>
      </c>
      <c r="Q31" s="207">
        <f t="shared" si="3"/>
        <v>45934</v>
      </c>
      <c r="R31" s="207">
        <f t="shared" si="4"/>
        <v>45935</v>
      </c>
      <c r="S31" s="207">
        <f t="shared" si="5"/>
        <v>45936</v>
      </c>
    </row>
    <row r="32" spans="1:19" s="208" customFormat="1" ht="15" hidden="1" customHeight="1" x14ac:dyDescent="0.25">
      <c r="A32" s="28" t="s">
        <v>1008</v>
      </c>
      <c r="B32" s="213" t="s">
        <v>1625</v>
      </c>
      <c r="C32" s="207">
        <v>45921</v>
      </c>
      <c r="D32" s="207">
        <f t="shared" si="16"/>
        <v>45922</v>
      </c>
      <c r="E32" s="207">
        <f t="shared" ref="E32:G32" si="32">D32</f>
        <v>45922</v>
      </c>
      <c r="F32" s="207">
        <f t="shared" si="32"/>
        <v>45922</v>
      </c>
      <c r="G32" s="207">
        <f t="shared" si="32"/>
        <v>45922</v>
      </c>
      <c r="H32" s="207">
        <f t="shared" si="9"/>
        <v>45923</v>
      </c>
      <c r="I32" s="207">
        <f t="shared" si="17"/>
        <v>45926</v>
      </c>
      <c r="J32" s="207">
        <f t="shared" si="19"/>
        <v>45926</v>
      </c>
      <c r="K32" s="213" t="s">
        <v>1626</v>
      </c>
      <c r="L32" s="207">
        <f>J32+6</f>
        <v>45932</v>
      </c>
      <c r="M32" s="207">
        <f t="shared" si="18"/>
        <v>45933</v>
      </c>
      <c r="N32" s="207">
        <f t="shared" si="6"/>
        <v>45934</v>
      </c>
      <c r="O32" s="207">
        <f t="shared" si="1"/>
        <v>45935</v>
      </c>
      <c r="P32" s="207">
        <f t="shared" si="2"/>
        <v>45941</v>
      </c>
      <c r="Q32" s="207">
        <f t="shared" si="3"/>
        <v>45941</v>
      </c>
      <c r="R32" s="207">
        <f t="shared" si="4"/>
        <v>45942</v>
      </c>
      <c r="S32" s="207">
        <f t="shared" si="5"/>
        <v>45943</v>
      </c>
    </row>
    <row r="33" spans="1:20" s="208" customFormat="1" ht="15" hidden="1" customHeight="1" x14ac:dyDescent="0.25">
      <c r="A33" s="28" t="s">
        <v>1559</v>
      </c>
      <c r="B33" s="213" t="s">
        <v>1554</v>
      </c>
      <c r="C33" s="207">
        <v>45928</v>
      </c>
      <c r="D33" s="207">
        <f t="shared" si="16"/>
        <v>45929</v>
      </c>
      <c r="E33" s="207">
        <f t="shared" ref="E33:G33" si="33">D33</f>
        <v>45929</v>
      </c>
      <c r="F33" s="207">
        <f t="shared" si="33"/>
        <v>45929</v>
      </c>
      <c r="G33" s="207">
        <f t="shared" si="33"/>
        <v>45929</v>
      </c>
      <c r="H33" s="207">
        <f t="shared" si="9"/>
        <v>45930</v>
      </c>
      <c r="I33" s="207">
        <f t="shared" si="17"/>
        <v>45933</v>
      </c>
      <c r="J33" s="207">
        <f t="shared" si="19"/>
        <v>45933</v>
      </c>
      <c r="K33" s="213" t="s">
        <v>1553</v>
      </c>
      <c r="L33" s="207">
        <f>J33+6</f>
        <v>45939</v>
      </c>
      <c r="M33" s="207">
        <f t="shared" si="18"/>
        <v>45940</v>
      </c>
      <c r="N33" s="207">
        <f t="shared" si="6"/>
        <v>45941</v>
      </c>
      <c r="O33" s="207">
        <f t="shared" si="1"/>
        <v>45942</v>
      </c>
      <c r="P33" s="207">
        <f t="shared" si="2"/>
        <v>45948</v>
      </c>
      <c r="Q33" s="207">
        <f t="shared" si="3"/>
        <v>45948</v>
      </c>
      <c r="R33" s="207">
        <f t="shared" si="4"/>
        <v>45949</v>
      </c>
      <c r="S33" s="207">
        <f t="shared" si="5"/>
        <v>45950</v>
      </c>
    </row>
    <row r="34" spans="1:20" s="208" customFormat="1" ht="15" hidden="1" customHeight="1" x14ac:dyDescent="0.25">
      <c r="A34" s="28" t="s">
        <v>1045</v>
      </c>
      <c r="B34" s="130" t="s">
        <v>1627</v>
      </c>
      <c r="C34" s="207">
        <v>45935</v>
      </c>
      <c r="D34" s="207">
        <f t="shared" ref="D34:D37" si="34">C34+1</f>
        <v>45936</v>
      </c>
      <c r="E34" s="207">
        <f t="shared" ref="E34:E36" si="35">D34</f>
        <v>45936</v>
      </c>
      <c r="F34" s="207">
        <f t="shared" ref="F34:F36" si="36">E34</f>
        <v>45936</v>
      </c>
      <c r="G34" s="207">
        <f t="shared" ref="G34:G36" si="37">F34</f>
        <v>45936</v>
      </c>
      <c r="H34" s="207">
        <f t="shared" ref="H34:H36" si="38">G34+1</f>
        <v>45937</v>
      </c>
      <c r="I34" s="207">
        <f t="shared" ref="I34:I36" si="39">H34+3</f>
        <v>45940</v>
      </c>
      <c r="J34" s="207">
        <f t="shared" ref="J34:J36" si="40">I34</f>
        <v>45940</v>
      </c>
      <c r="K34" s="130" t="s">
        <v>1628</v>
      </c>
      <c r="L34" s="207">
        <f t="shared" ref="L34:L37" si="41">J34+6</f>
        <v>45946</v>
      </c>
      <c r="M34" s="207">
        <f t="shared" ref="M34:M36" si="42">L34+1</f>
        <v>45947</v>
      </c>
      <c r="N34" s="207">
        <f t="shared" ref="N34:N36" si="43">M34+1</f>
        <v>45948</v>
      </c>
      <c r="O34" s="207">
        <f t="shared" ref="O34:O36" si="44">N34+1</f>
        <v>45949</v>
      </c>
      <c r="P34" s="207">
        <f t="shared" ref="P34:P36" si="45">O34+6</f>
        <v>45955</v>
      </c>
      <c r="Q34" s="207">
        <f t="shared" ref="Q34:Q36" si="46">P34</f>
        <v>45955</v>
      </c>
      <c r="R34" s="207">
        <f t="shared" ref="R34:R36" si="47">Q34+1</f>
        <v>45956</v>
      </c>
      <c r="S34" s="207">
        <f t="shared" ref="S34:S36" si="48">R34+1</f>
        <v>45957</v>
      </c>
    </row>
    <row r="35" spans="1:20" s="208" customFormat="1" ht="15" hidden="1" customHeight="1" x14ac:dyDescent="0.25">
      <c r="A35" s="28" t="s">
        <v>1008</v>
      </c>
      <c r="B35" s="213" t="s">
        <v>1629</v>
      </c>
      <c r="C35" s="207">
        <v>45942</v>
      </c>
      <c r="D35" s="207">
        <f t="shared" si="34"/>
        <v>45943</v>
      </c>
      <c r="E35" s="207">
        <f t="shared" si="35"/>
        <v>45943</v>
      </c>
      <c r="F35" s="207">
        <f t="shared" si="36"/>
        <v>45943</v>
      </c>
      <c r="G35" s="207">
        <f t="shared" si="37"/>
        <v>45943</v>
      </c>
      <c r="H35" s="207">
        <f t="shared" si="38"/>
        <v>45944</v>
      </c>
      <c r="I35" s="207">
        <f t="shared" si="39"/>
        <v>45947</v>
      </c>
      <c r="J35" s="207">
        <f t="shared" si="40"/>
        <v>45947</v>
      </c>
      <c r="K35" s="213" t="s">
        <v>1630</v>
      </c>
      <c r="L35" s="207">
        <f t="shared" si="41"/>
        <v>45953</v>
      </c>
      <c r="M35" s="207">
        <f t="shared" si="42"/>
        <v>45954</v>
      </c>
      <c r="N35" s="207">
        <f t="shared" si="43"/>
        <v>45955</v>
      </c>
      <c r="O35" s="207">
        <f t="shared" si="44"/>
        <v>45956</v>
      </c>
      <c r="P35" s="207">
        <f t="shared" si="45"/>
        <v>45962</v>
      </c>
      <c r="Q35" s="207">
        <f t="shared" si="46"/>
        <v>45962</v>
      </c>
      <c r="R35" s="207">
        <f t="shared" si="47"/>
        <v>45963</v>
      </c>
      <c r="S35" s="207">
        <f t="shared" si="48"/>
        <v>45964</v>
      </c>
    </row>
    <row r="36" spans="1:20" s="208" customFormat="1" ht="15" customHeight="1" x14ac:dyDescent="0.25">
      <c r="A36" s="131" t="s">
        <v>1559</v>
      </c>
      <c r="B36" s="213" t="s">
        <v>1556</v>
      </c>
      <c r="C36" s="207">
        <v>45949</v>
      </c>
      <c r="D36" s="207">
        <f t="shared" si="34"/>
        <v>45950</v>
      </c>
      <c r="E36" s="207">
        <f t="shared" si="35"/>
        <v>45950</v>
      </c>
      <c r="F36" s="207">
        <f t="shared" si="36"/>
        <v>45950</v>
      </c>
      <c r="G36" s="207">
        <f t="shared" si="37"/>
        <v>45950</v>
      </c>
      <c r="H36" s="207">
        <f t="shared" si="38"/>
        <v>45951</v>
      </c>
      <c r="I36" s="207">
        <f t="shared" si="39"/>
        <v>45954</v>
      </c>
      <c r="J36" s="207">
        <f t="shared" si="40"/>
        <v>45954</v>
      </c>
      <c r="K36" s="223" t="s">
        <v>1555</v>
      </c>
      <c r="L36" s="207">
        <f t="shared" si="41"/>
        <v>45960</v>
      </c>
      <c r="M36" s="207">
        <f t="shared" si="42"/>
        <v>45961</v>
      </c>
      <c r="N36" s="207">
        <f t="shared" si="43"/>
        <v>45962</v>
      </c>
      <c r="O36" s="207">
        <f t="shared" si="44"/>
        <v>45963</v>
      </c>
      <c r="P36" s="207">
        <f t="shared" si="45"/>
        <v>45969</v>
      </c>
      <c r="Q36" s="207">
        <f t="shared" si="46"/>
        <v>45969</v>
      </c>
      <c r="R36" s="207">
        <f t="shared" si="47"/>
        <v>45970</v>
      </c>
      <c r="S36" s="207">
        <f t="shared" si="48"/>
        <v>45971</v>
      </c>
      <c r="T36" s="224" t="s">
        <v>167</v>
      </c>
    </row>
    <row r="37" spans="1:20" s="208" customFormat="1" ht="15" customHeight="1" x14ac:dyDescent="0.25">
      <c r="A37" s="28" t="s">
        <v>1045</v>
      </c>
      <c r="B37" s="130" t="s">
        <v>1631</v>
      </c>
      <c r="C37" s="207">
        <v>45956</v>
      </c>
      <c r="D37" s="207">
        <f t="shared" si="34"/>
        <v>45957</v>
      </c>
      <c r="E37" s="207">
        <f t="shared" ref="E37" si="49">D37</f>
        <v>45957</v>
      </c>
      <c r="F37" s="207">
        <f t="shared" ref="F37" si="50">E37</f>
        <v>45957</v>
      </c>
      <c r="G37" s="207">
        <f t="shared" ref="G37" si="51">F37</f>
        <v>45957</v>
      </c>
      <c r="H37" s="207">
        <f t="shared" ref="H37" si="52">G37+1</f>
        <v>45958</v>
      </c>
      <c r="I37" s="207">
        <f t="shared" ref="I37" si="53">H37+3</f>
        <v>45961</v>
      </c>
      <c r="J37" s="207">
        <f t="shared" ref="J37" si="54">I37</f>
        <v>45961</v>
      </c>
      <c r="K37" s="130" t="s">
        <v>1632</v>
      </c>
      <c r="L37" s="207">
        <f t="shared" si="41"/>
        <v>45967</v>
      </c>
      <c r="M37" s="207">
        <f t="shared" ref="M37" si="55">L37+1</f>
        <v>45968</v>
      </c>
      <c r="N37" s="207">
        <f t="shared" ref="N37" si="56">M37+1</f>
        <v>45969</v>
      </c>
      <c r="O37" s="207">
        <f t="shared" ref="O37" si="57">N37+1</f>
        <v>45970</v>
      </c>
      <c r="P37" s="207">
        <f t="shared" ref="P37" si="58">O37+6</f>
        <v>45976</v>
      </c>
      <c r="Q37" s="207">
        <f t="shared" ref="Q37" si="59">P37</f>
        <v>45976</v>
      </c>
      <c r="R37" s="207">
        <f t="shared" ref="R37" si="60">Q37+1</f>
        <v>45977</v>
      </c>
      <c r="S37" s="207">
        <f t="shared" ref="S37" si="61">R37+1</f>
        <v>45978</v>
      </c>
    </row>
    <row r="38" spans="1:20" s="208" customFormat="1" ht="15" customHeight="1" x14ac:dyDescent="0.25">
      <c r="A38" s="28" t="s">
        <v>1008</v>
      </c>
      <c r="B38" s="213" t="s">
        <v>1633</v>
      </c>
      <c r="C38" s="207">
        <v>45963</v>
      </c>
      <c r="D38" s="207">
        <f t="shared" ref="D38" si="62">C38+1</f>
        <v>45964</v>
      </c>
      <c r="E38" s="207">
        <f t="shared" ref="E38" si="63">D38</f>
        <v>45964</v>
      </c>
      <c r="F38" s="207">
        <f t="shared" ref="F38" si="64">E38</f>
        <v>45964</v>
      </c>
      <c r="G38" s="207">
        <f t="shared" ref="G38" si="65">F38</f>
        <v>45964</v>
      </c>
      <c r="H38" s="207">
        <f t="shared" ref="H38" si="66">G38+1</f>
        <v>45965</v>
      </c>
      <c r="I38" s="207">
        <f t="shared" ref="I38" si="67">H38+3</f>
        <v>45968</v>
      </c>
      <c r="J38" s="207">
        <f t="shared" ref="J38" si="68">I38</f>
        <v>45968</v>
      </c>
      <c r="K38" s="213" t="s">
        <v>1634</v>
      </c>
      <c r="L38" s="207">
        <f t="shared" ref="L38" si="69">J38+6</f>
        <v>45974</v>
      </c>
      <c r="M38" s="207">
        <f t="shared" ref="M38:M40" si="70">L38+1</f>
        <v>45975</v>
      </c>
      <c r="N38" s="207">
        <f t="shared" ref="N38:N40" si="71">M38+1</f>
        <v>45976</v>
      </c>
      <c r="O38" s="207">
        <f t="shared" ref="O38:O40" si="72">N38+1</f>
        <v>45977</v>
      </c>
      <c r="P38" s="207">
        <f t="shared" ref="P38:P40" si="73">O38+6</f>
        <v>45983</v>
      </c>
      <c r="Q38" s="207">
        <f t="shared" ref="Q38:Q40" si="74">P38</f>
        <v>45983</v>
      </c>
      <c r="R38" s="207">
        <f t="shared" ref="R38:R40" si="75">Q38+1</f>
        <v>45984</v>
      </c>
      <c r="S38" s="207">
        <f t="shared" ref="S38:S40" si="76">R38+1</f>
        <v>45985</v>
      </c>
    </row>
    <row r="39" spans="1:20" s="208" customFormat="1" ht="15" customHeight="1" x14ac:dyDescent="0.25">
      <c r="A39" s="166" t="s">
        <v>1559</v>
      </c>
      <c r="B39" s="213" t="s">
        <v>1561</v>
      </c>
      <c r="C39" s="551" t="s">
        <v>282</v>
      </c>
      <c r="D39" s="552"/>
      <c r="E39" s="552"/>
      <c r="F39" s="552"/>
      <c r="G39" s="552"/>
      <c r="H39" s="552"/>
      <c r="I39" s="552"/>
      <c r="J39" s="553"/>
      <c r="K39" s="213"/>
      <c r="L39" s="207"/>
      <c r="M39" s="207"/>
      <c r="N39" s="207"/>
      <c r="O39" s="207"/>
      <c r="P39" s="207"/>
      <c r="Q39" s="207"/>
      <c r="R39" s="207"/>
      <c r="S39" s="207"/>
    </row>
    <row r="40" spans="1:20" s="208" customFormat="1" ht="15" customHeight="1" x14ac:dyDescent="0.25">
      <c r="A40" s="166" t="s">
        <v>1635</v>
      </c>
      <c r="B40" s="213"/>
      <c r="C40" s="621" t="s">
        <v>1636</v>
      </c>
      <c r="D40" s="622"/>
      <c r="E40" s="622"/>
      <c r="F40" s="622"/>
      <c r="G40" s="622"/>
      <c r="H40" s="622"/>
      <c r="I40" s="622"/>
      <c r="J40" s="623"/>
      <c r="K40" s="213" t="s">
        <v>1560</v>
      </c>
      <c r="L40" s="207">
        <v>45981</v>
      </c>
      <c r="M40" s="207">
        <f t="shared" si="70"/>
        <v>45982</v>
      </c>
      <c r="N40" s="207">
        <f t="shared" si="71"/>
        <v>45983</v>
      </c>
      <c r="O40" s="207">
        <f t="shared" si="72"/>
        <v>45984</v>
      </c>
      <c r="P40" s="207">
        <f t="shared" si="73"/>
        <v>45990</v>
      </c>
      <c r="Q40" s="207">
        <f t="shared" si="74"/>
        <v>45990</v>
      </c>
      <c r="R40" s="207">
        <f t="shared" si="75"/>
        <v>45991</v>
      </c>
      <c r="S40" s="207">
        <f t="shared" si="76"/>
        <v>45992</v>
      </c>
    </row>
    <row r="41" spans="1:20" s="208" customFormat="1" ht="15" customHeight="1" x14ac:dyDescent="0.25">
      <c r="A41" s="28" t="s">
        <v>1045</v>
      </c>
      <c r="B41" s="130" t="s">
        <v>1637</v>
      </c>
      <c r="C41" s="207">
        <v>45977</v>
      </c>
      <c r="D41" s="207">
        <f t="shared" ref="D41:D43" si="77">C41+1</f>
        <v>45978</v>
      </c>
      <c r="E41" s="207">
        <f t="shared" ref="E41:E43" si="78">D41</f>
        <v>45978</v>
      </c>
      <c r="F41" s="207">
        <f t="shared" ref="F41:F43" si="79">E41</f>
        <v>45978</v>
      </c>
      <c r="G41" s="207">
        <f t="shared" ref="G41:G43" si="80">F41</f>
        <v>45978</v>
      </c>
      <c r="H41" s="207">
        <f t="shared" ref="H41:H43" si="81">G41+1</f>
        <v>45979</v>
      </c>
      <c r="I41" s="207">
        <f>H41+3</f>
        <v>45982</v>
      </c>
      <c r="J41" s="207">
        <f>I41</f>
        <v>45982</v>
      </c>
      <c r="K41" s="130" t="s">
        <v>1638</v>
      </c>
      <c r="L41" s="207">
        <f>J41+6</f>
        <v>45988</v>
      </c>
      <c r="M41" s="207">
        <f t="shared" ref="M41:M44" si="82">L41+1</f>
        <v>45989</v>
      </c>
      <c r="N41" s="207">
        <f t="shared" ref="N41:N44" si="83">M41+1</f>
        <v>45990</v>
      </c>
      <c r="O41" s="207">
        <f t="shared" ref="O41:O44" si="84">N41+1</f>
        <v>45991</v>
      </c>
      <c r="P41" s="207">
        <f t="shared" ref="P41:P44" si="85">O41+6</f>
        <v>45997</v>
      </c>
      <c r="Q41" s="207">
        <f t="shared" ref="Q41:Q44" si="86">P41</f>
        <v>45997</v>
      </c>
      <c r="R41" s="207">
        <f t="shared" ref="R41:R44" si="87">Q41+1</f>
        <v>45998</v>
      </c>
      <c r="S41" s="207">
        <f t="shared" ref="S41:S44" si="88">R41+1</f>
        <v>45999</v>
      </c>
    </row>
    <row r="42" spans="1:20" s="208" customFormat="1" ht="15" customHeight="1" x14ac:dyDescent="0.25">
      <c r="A42" s="28" t="s">
        <v>1008</v>
      </c>
      <c r="B42" s="213" t="s">
        <v>1639</v>
      </c>
      <c r="C42" s="207">
        <v>45984</v>
      </c>
      <c r="D42" s="207">
        <f t="shared" si="77"/>
        <v>45985</v>
      </c>
      <c r="E42" s="207">
        <f t="shared" si="78"/>
        <v>45985</v>
      </c>
      <c r="F42" s="207">
        <f t="shared" si="79"/>
        <v>45985</v>
      </c>
      <c r="G42" s="207">
        <f t="shared" si="80"/>
        <v>45985</v>
      </c>
      <c r="H42" s="207">
        <f t="shared" si="81"/>
        <v>45986</v>
      </c>
      <c r="I42" s="207">
        <f>H42+3</f>
        <v>45989</v>
      </c>
      <c r="J42" s="207">
        <f>I42</f>
        <v>45989</v>
      </c>
      <c r="K42" s="213" t="s">
        <v>1640</v>
      </c>
      <c r="L42" s="207">
        <f>J42+6</f>
        <v>45995</v>
      </c>
      <c r="M42" s="207">
        <f t="shared" si="82"/>
        <v>45996</v>
      </c>
      <c r="N42" s="207">
        <f t="shared" si="83"/>
        <v>45997</v>
      </c>
      <c r="O42" s="207">
        <f t="shared" si="84"/>
        <v>45998</v>
      </c>
      <c r="P42" s="207">
        <f t="shared" si="85"/>
        <v>46004</v>
      </c>
      <c r="Q42" s="207">
        <f t="shared" si="86"/>
        <v>46004</v>
      </c>
      <c r="R42" s="207">
        <f t="shared" si="87"/>
        <v>46005</v>
      </c>
      <c r="S42" s="207">
        <f t="shared" si="88"/>
        <v>46006</v>
      </c>
    </row>
    <row r="43" spans="1:20" s="208" customFormat="1" ht="15" customHeight="1" x14ac:dyDescent="0.25">
      <c r="A43" s="166" t="s">
        <v>1635</v>
      </c>
      <c r="B43" s="225" t="s">
        <v>1566</v>
      </c>
      <c r="C43" s="226">
        <v>45991</v>
      </c>
      <c r="D43" s="226">
        <f t="shared" si="77"/>
        <v>45992</v>
      </c>
      <c r="E43" s="226">
        <f t="shared" si="78"/>
        <v>45992</v>
      </c>
      <c r="F43" s="226">
        <f t="shared" si="79"/>
        <v>45992</v>
      </c>
      <c r="G43" s="226">
        <f t="shared" si="80"/>
        <v>45992</v>
      </c>
      <c r="H43" s="226">
        <f t="shared" si="81"/>
        <v>45993</v>
      </c>
      <c r="I43" s="172" t="s">
        <v>40</v>
      </c>
      <c r="J43" s="172" t="s">
        <v>40</v>
      </c>
      <c r="K43" s="213" t="s">
        <v>1565</v>
      </c>
      <c r="L43" s="207">
        <v>46002</v>
      </c>
      <c r="M43" s="207">
        <f t="shared" si="82"/>
        <v>46003</v>
      </c>
      <c r="N43" s="624" t="s">
        <v>1641</v>
      </c>
      <c r="O43" s="625"/>
      <c r="P43" s="625"/>
      <c r="Q43" s="625"/>
      <c r="R43" s="625"/>
      <c r="S43" s="626"/>
    </row>
    <row r="44" spans="1:20" s="208" customFormat="1" ht="15" customHeight="1" x14ac:dyDescent="0.25">
      <c r="A44" s="166" t="s">
        <v>1559</v>
      </c>
      <c r="B44" s="617" t="s">
        <v>1636</v>
      </c>
      <c r="C44" s="617"/>
      <c r="D44" s="617"/>
      <c r="E44" s="617"/>
      <c r="F44" s="617"/>
      <c r="G44" s="617"/>
      <c r="H44" s="617"/>
      <c r="I44" s="617"/>
      <c r="J44" s="617"/>
      <c r="K44" s="213" t="s">
        <v>1565</v>
      </c>
      <c r="L44" s="207">
        <v>46002</v>
      </c>
      <c r="M44" s="207">
        <f t="shared" si="82"/>
        <v>46003</v>
      </c>
      <c r="N44" s="207">
        <f t="shared" si="83"/>
        <v>46004</v>
      </c>
      <c r="O44" s="207">
        <f t="shared" si="84"/>
        <v>46005</v>
      </c>
      <c r="P44" s="207">
        <f t="shared" si="85"/>
        <v>46011</v>
      </c>
      <c r="Q44" s="207">
        <f t="shared" si="86"/>
        <v>46011</v>
      </c>
      <c r="R44" s="207">
        <f t="shared" si="87"/>
        <v>46012</v>
      </c>
      <c r="S44" s="207">
        <f t="shared" si="88"/>
        <v>46013</v>
      </c>
    </row>
    <row r="45" spans="1:20" s="208" customFormat="1" ht="15" customHeight="1" x14ac:dyDescent="0.25">
      <c r="A45" s="28" t="str">
        <f>A41</f>
        <v>LITTLE WARRIOR</v>
      </c>
      <c r="B45" s="130" t="s">
        <v>1642</v>
      </c>
      <c r="C45" s="207">
        <f>C43+7</f>
        <v>45998</v>
      </c>
      <c r="D45" s="207">
        <f t="shared" ref="D45" si="89">C45+1</f>
        <v>45999</v>
      </c>
      <c r="E45" s="207">
        <f t="shared" ref="E45" si="90">D45</f>
        <v>45999</v>
      </c>
      <c r="F45" s="207">
        <f t="shared" ref="F45" si="91">E45</f>
        <v>45999</v>
      </c>
      <c r="G45" s="207">
        <f t="shared" ref="G45" si="92">F45</f>
        <v>45999</v>
      </c>
      <c r="H45" s="207">
        <f t="shared" ref="H45" si="93">G45+1</f>
        <v>46000</v>
      </c>
      <c r="I45" s="207">
        <f>H45+3</f>
        <v>46003</v>
      </c>
      <c r="J45" s="207">
        <f>I45</f>
        <v>46003</v>
      </c>
      <c r="K45" s="130" t="s">
        <v>1643</v>
      </c>
      <c r="L45" s="207">
        <f>J45+6</f>
        <v>46009</v>
      </c>
      <c r="M45" s="207">
        <f t="shared" ref="M45" si="94">L45+1</f>
        <v>46010</v>
      </c>
      <c r="N45" s="207">
        <f t="shared" ref="N45" si="95">M45+1</f>
        <v>46011</v>
      </c>
      <c r="O45" s="207">
        <f t="shared" ref="O45" si="96">N45+1</f>
        <v>46012</v>
      </c>
      <c r="P45" s="207">
        <f t="shared" ref="P45" si="97">O45+6</f>
        <v>46018</v>
      </c>
      <c r="Q45" s="207">
        <f t="shared" ref="Q45" si="98">P45</f>
        <v>46018</v>
      </c>
      <c r="R45" s="207">
        <f t="shared" ref="R45" si="99">Q45+1</f>
        <v>46019</v>
      </c>
      <c r="S45" s="207">
        <f t="shared" ref="S45" si="100">R45+1</f>
        <v>46020</v>
      </c>
    </row>
    <row r="46" spans="1:20" s="208" customFormat="1" ht="15" customHeight="1" x14ac:dyDescent="0.25">
      <c r="A46" s="28" t="s">
        <v>1008</v>
      </c>
      <c r="B46" s="213" t="s">
        <v>1644</v>
      </c>
      <c r="C46" s="207">
        <f>C45+7</f>
        <v>46005</v>
      </c>
      <c r="D46" s="207">
        <f t="shared" ref="D46:D47" si="101">C46+1</f>
        <v>46006</v>
      </c>
      <c r="E46" s="207">
        <f t="shared" ref="E46:E47" si="102">D46</f>
        <v>46006</v>
      </c>
      <c r="F46" s="207">
        <f t="shared" ref="F46:F47" si="103">E46</f>
        <v>46006</v>
      </c>
      <c r="G46" s="207">
        <f t="shared" ref="G46:G47" si="104">F46</f>
        <v>46006</v>
      </c>
      <c r="H46" s="207">
        <f t="shared" ref="H46:H47" si="105">G46+1</f>
        <v>46007</v>
      </c>
      <c r="I46" s="207">
        <f t="shared" ref="I46:I47" si="106">H46+3</f>
        <v>46010</v>
      </c>
      <c r="J46" s="207">
        <f t="shared" ref="J46:J47" si="107">I46</f>
        <v>46010</v>
      </c>
      <c r="K46" s="213" t="s">
        <v>1645</v>
      </c>
      <c r="L46" s="207">
        <f t="shared" ref="L46:L47" si="108">J46+6</f>
        <v>46016</v>
      </c>
      <c r="M46" s="207">
        <f t="shared" ref="M46:M47" si="109">L46+1</f>
        <v>46017</v>
      </c>
      <c r="N46" s="207">
        <f t="shared" ref="N46:N47" si="110">M46+1</f>
        <v>46018</v>
      </c>
      <c r="O46" s="207">
        <f t="shared" ref="O46:O47" si="111">N46+1</f>
        <v>46019</v>
      </c>
      <c r="P46" s="207">
        <f t="shared" ref="P46:P47" si="112">O46+6</f>
        <v>46025</v>
      </c>
      <c r="Q46" s="207">
        <f t="shared" ref="Q46:Q47" si="113">P46</f>
        <v>46025</v>
      </c>
      <c r="R46" s="207">
        <f t="shared" ref="R46:R47" si="114">Q46+1</f>
        <v>46026</v>
      </c>
      <c r="S46" s="207">
        <f t="shared" ref="S46:S47" si="115">R46+1</f>
        <v>46027</v>
      </c>
    </row>
    <row r="47" spans="1:20" s="208" customFormat="1" ht="15" customHeight="1" x14ac:dyDescent="0.25">
      <c r="A47" s="28" t="str">
        <f>A44</f>
        <v>CUL YANGPU</v>
      </c>
      <c r="B47" s="213" t="s">
        <v>1646</v>
      </c>
      <c r="C47" s="207">
        <f>C46+7</f>
        <v>46012</v>
      </c>
      <c r="D47" s="207">
        <f t="shared" si="101"/>
        <v>46013</v>
      </c>
      <c r="E47" s="207">
        <f t="shared" si="102"/>
        <v>46013</v>
      </c>
      <c r="F47" s="207">
        <f t="shared" si="103"/>
        <v>46013</v>
      </c>
      <c r="G47" s="207">
        <f t="shared" si="104"/>
        <v>46013</v>
      </c>
      <c r="H47" s="207">
        <f t="shared" si="105"/>
        <v>46014</v>
      </c>
      <c r="I47" s="207">
        <f t="shared" si="106"/>
        <v>46017</v>
      </c>
      <c r="J47" s="207">
        <f t="shared" si="107"/>
        <v>46017</v>
      </c>
      <c r="K47" s="213" t="s">
        <v>1647</v>
      </c>
      <c r="L47" s="207">
        <f t="shared" si="108"/>
        <v>46023</v>
      </c>
      <c r="M47" s="207">
        <f t="shared" si="109"/>
        <v>46024</v>
      </c>
      <c r="N47" s="207">
        <f t="shared" si="110"/>
        <v>46025</v>
      </c>
      <c r="O47" s="207">
        <f t="shared" si="111"/>
        <v>46026</v>
      </c>
      <c r="P47" s="207">
        <f t="shared" si="112"/>
        <v>46032</v>
      </c>
      <c r="Q47" s="207">
        <f t="shared" si="113"/>
        <v>46032</v>
      </c>
      <c r="R47" s="207">
        <f t="shared" si="114"/>
        <v>46033</v>
      </c>
      <c r="S47" s="207">
        <f t="shared" si="115"/>
        <v>46034</v>
      </c>
    </row>
    <row r="48" spans="1:20" ht="15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227"/>
      <c r="L48" s="6"/>
      <c r="M48" s="6"/>
      <c r="N48" s="6"/>
      <c r="O48" s="6"/>
    </row>
    <row r="49" spans="1:21" ht="16" x14ac:dyDescent="0.4">
      <c r="A49" s="228" t="s">
        <v>234</v>
      </c>
      <c r="B49" s="465" t="s">
        <v>1648</v>
      </c>
      <c r="C49" s="465"/>
      <c r="D49" s="465"/>
      <c r="E49" s="465"/>
      <c r="F49" s="465"/>
      <c r="G49" s="465"/>
      <c r="H49" s="465"/>
      <c r="I49" s="465"/>
      <c r="J49" s="465"/>
      <c r="K49" s="465"/>
      <c r="L49" s="6"/>
      <c r="M49" s="6"/>
      <c r="N49" s="6"/>
      <c r="O49" s="6"/>
      <c r="P49" s="6"/>
      <c r="Q49" s="6"/>
      <c r="R49" s="6"/>
      <c r="S49" s="6"/>
    </row>
    <row r="50" spans="1:21" ht="16" x14ac:dyDescent="0.4">
      <c r="A50" s="229" t="s">
        <v>537</v>
      </c>
      <c r="B50" s="554" t="s">
        <v>1649</v>
      </c>
      <c r="C50" s="554"/>
      <c r="D50" s="554"/>
      <c r="E50" s="554"/>
      <c r="F50" s="554"/>
      <c r="G50" s="554"/>
      <c r="H50" s="554"/>
      <c r="I50" s="554"/>
      <c r="J50" s="554"/>
      <c r="K50" s="554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" x14ac:dyDescent="0.25">
      <c r="A51" s="31" t="s">
        <v>1650</v>
      </c>
      <c r="B51" s="460" t="s">
        <v>994</v>
      </c>
      <c r="C51" s="460"/>
      <c r="D51" s="460"/>
      <c r="E51" s="460"/>
      <c r="F51" s="460"/>
      <c r="G51" s="460"/>
      <c r="H51" s="460"/>
      <c r="I51" s="460"/>
      <c r="J51" s="460"/>
      <c r="K51" s="460"/>
      <c r="L51" s="6"/>
      <c r="M51" s="6"/>
      <c r="N51" s="6"/>
      <c r="O51" s="6"/>
      <c r="P51" s="6"/>
      <c r="Q51" s="6"/>
      <c r="R51" s="6"/>
      <c r="S51" s="6"/>
    </row>
    <row r="52" spans="1:21" ht="16" x14ac:dyDescent="0.25">
      <c r="A52" s="31" t="s">
        <v>1651</v>
      </c>
      <c r="B52" s="460" t="s">
        <v>1652</v>
      </c>
      <c r="C52" s="460"/>
      <c r="D52" s="460"/>
      <c r="E52" s="460"/>
      <c r="F52" s="460"/>
      <c r="G52" s="460"/>
      <c r="H52" s="460"/>
      <c r="I52" s="460"/>
      <c r="J52" s="460"/>
      <c r="K52" s="460"/>
      <c r="L52" s="6"/>
      <c r="M52" s="6"/>
      <c r="N52" s="6"/>
      <c r="O52" s="6"/>
      <c r="P52" s="6"/>
      <c r="Q52" s="6"/>
      <c r="R52" s="6"/>
      <c r="S52" s="6"/>
    </row>
    <row r="53" spans="1:21" ht="16" x14ac:dyDescent="0.4">
      <c r="A53" s="32" t="s">
        <v>784</v>
      </c>
      <c r="B53" s="460" t="s">
        <v>1653</v>
      </c>
      <c r="C53" s="460"/>
      <c r="D53" s="460"/>
      <c r="E53" s="460"/>
      <c r="F53" s="460"/>
      <c r="G53" s="460"/>
      <c r="H53" s="460"/>
      <c r="I53" s="460"/>
      <c r="J53" s="460"/>
      <c r="K53" s="460"/>
      <c r="L53" s="6"/>
      <c r="M53" s="6"/>
      <c r="N53" s="6"/>
      <c r="O53" s="6"/>
      <c r="P53" s="6"/>
      <c r="Q53" s="6"/>
      <c r="R53" s="6"/>
      <c r="S53" s="6"/>
    </row>
    <row r="54" spans="1:21" ht="16" x14ac:dyDescent="0.4">
      <c r="A54" s="32" t="s">
        <v>797</v>
      </c>
      <c r="B54" s="460" t="s">
        <v>1654</v>
      </c>
      <c r="C54" s="460"/>
      <c r="D54" s="460"/>
      <c r="E54" s="460"/>
      <c r="F54" s="460"/>
      <c r="G54" s="460"/>
      <c r="H54" s="460"/>
      <c r="I54" s="460"/>
      <c r="J54" s="460"/>
      <c r="K54" s="460"/>
      <c r="L54" s="6"/>
      <c r="M54" s="6"/>
      <c r="N54" s="6"/>
      <c r="O54" s="6"/>
      <c r="P54" s="6"/>
      <c r="Q54" s="6"/>
      <c r="R54" s="6"/>
      <c r="S54" s="6"/>
    </row>
    <row r="55" spans="1:21" ht="16" x14ac:dyDescent="0.4">
      <c r="A55" s="32" t="s">
        <v>535</v>
      </c>
      <c r="B55" s="460" t="s">
        <v>1655</v>
      </c>
      <c r="C55" s="460"/>
      <c r="D55" s="460"/>
      <c r="E55" s="460"/>
      <c r="F55" s="460"/>
      <c r="G55" s="460"/>
      <c r="H55" s="460"/>
      <c r="I55" s="460"/>
      <c r="J55" s="460"/>
      <c r="K55" s="460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C11:J11"/>
    <mergeCell ref="C12:J12"/>
    <mergeCell ref="C39:J39"/>
    <mergeCell ref="C40:J40"/>
    <mergeCell ref="N43:S43"/>
    <mergeCell ref="B53:K53"/>
    <mergeCell ref="B54:K54"/>
    <mergeCell ref="B55:K55"/>
    <mergeCell ref="B44:J44"/>
    <mergeCell ref="B49:K49"/>
    <mergeCell ref="B50:K50"/>
    <mergeCell ref="B51:K51"/>
    <mergeCell ref="B52:K52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Y23"/>
  <sheetViews>
    <sheetView workbookViewId="0">
      <selection activeCell="O12" sqref="O12"/>
    </sheetView>
  </sheetViews>
  <sheetFormatPr defaultColWidth="9" defaultRowHeight="15" x14ac:dyDescent="0.25"/>
  <cols>
    <col min="1" max="1" width="20.33203125" customWidth="1"/>
  </cols>
  <sheetData>
    <row r="1" spans="1:259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1"/>
      <c r="Y1" s="1"/>
    </row>
    <row r="2" spans="1:259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630" t="s">
        <v>1656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</row>
    <row r="5" spans="1:259" ht="15.5" x14ac:dyDescent="0.25">
      <c r="A5" s="8" t="s">
        <v>790</v>
      </c>
      <c r="B5" s="8" t="s">
        <v>791</v>
      </c>
      <c r="C5" s="545" t="s">
        <v>1657</v>
      </c>
      <c r="D5" s="546"/>
      <c r="E5" s="545" t="s">
        <v>1658</v>
      </c>
      <c r="F5" s="546"/>
      <c r="G5" s="545" t="s">
        <v>1659</v>
      </c>
      <c r="H5" s="546"/>
      <c r="I5" s="547" t="s">
        <v>1660</v>
      </c>
      <c r="J5" s="548"/>
      <c r="K5" s="547" t="s">
        <v>1661</v>
      </c>
      <c r="L5" s="548"/>
      <c r="M5" s="547" t="s">
        <v>1662</v>
      </c>
      <c r="N5" s="548"/>
      <c r="O5" s="545" t="s">
        <v>1663</v>
      </c>
      <c r="P5" s="546"/>
      <c r="Q5" s="547" t="s">
        <v>1664</v>
      </c>
      <c r="R5" s="548"/>
      <c r="S5" s="8" t="s">
        <v>791</v>
      </c>
      <c r="T5" s="547" t="s">
        <v>1661</v>
      </c>
      <c r="U5" s="548"/>
      <c r="V5" s="545" t="s">
        <v>1657</v>
      </c>
      <c r="W5" s="546"/>
    </row>
    <row r="6" spans="1:259" x14ac:dyDescent="0.25">
      <c r="A6" s="10" t="s">
        <v>13</v>
      </c>
      <c r="B6" s="10" t="s">
        <v>14</v>
      </c>
      <c r="C6" s="439" t="s">
        <v>16</v>
      </c>
      <c r="D6" s="527"/>
      <c r="E6" s="439" t="s">
        <v>319</v>
      </c>
      <c r="F6" s="527"/>
      <c r="G6" s="439" t="s">
        <v>640</v>
      </c>
      <c r="H6" s="527"/>
      <c r="I6" s="439" t="s">
        <v>1665</v>
      </c>
      <c r="J6" s="527"/>
      <c r="K6" s="439" t="s">
        <v>1666</v>
      </c>
      <c r="L6" s="527"/>
      <c r="M6" s="422" t="s">
        <v>1667</v>
      </c>
      <c r="N6" s="422"/>
      <c r="O6" s="439" t="s">
        <v>1668</v>
      </c>
      <c r="P6" s="527"/>
      <c r="Q6" s="422" t="s">
        <v>1669</v>
      </c>
      <c r="R6" s="422"/>
      <c r="S6" s="10" t="s">
        <v>14</v>
      </c>
      <c r="T6" s="439" t="s">
        <v>1666</v>
      </c>
      <c r="U6" s="527"/>
      <c r="V6" s="439" t="s">
        <v>16</v>
      </c>
      <c r="W6" s="527"/>
    </row>
    <row r="7" spans="1:259" x14ac:dyDescent="0.25">
      <c r="A7" s="10"/>
      <c r="B7" s="10"/>
      <c r="C7" s="439" t="s">
        <v>1005</v>
      </c>
      <c r="D7" s="527"/>
      <c r="E7" s="439" t="s">
        <v>1670</v>
      </c>
      <c r="F7" s="527"/>
      <c r="G7" s="439" t="s">
        <v>798</v>
      </c>
      <c r="H7" s="527"/>
      <c r="I7" s="439" t="s">
        <v>903</v>
      </c>
      <c r="J7" s="527"/>
      <c r="K7" s="439" t="s">
        <v>1450</v>
      </c>
      <c r="L7" s="527"/>
      <c r="M7" s="439" t="s">
        <v>1670</v>
      </c>
      <c r="N7" s="527"/>
      <c r="O7" s="439" t="s">
        <v>903</v>
      </c>
      <c r="P7" s="527"/>
      <c r="Q7" s="439" t="s">
        <v>799</v>
      </c>
      <c r="R7" s="527"/>
      <c r="S7" s="10"/>
      <c r="T7" s="439" t="s">
        <v>798</v>
      </c>
      <c r="U7" s="527"/>
      <c r="V7" s="439" t="s">
        <v>1005</v>
      </c>
      <c r="W7" s="527"/>
    </row>
    <row r="8" spans="1:259" x14ac:dyDescent="0.25">
      <c r="A8" s="35" t="s">
        <v>1671</v>
      </c>
      <c r="B8" s="42" t="s">
        <v>1672</v>
      </c>
      <c r="C8" s="551" t="s">
        <v>282</v>
      </c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3"/>
      <c r="S8" s="42" t="s">
        <v>1673</v>
      </c>
      <c r="T8" s="551" t="s">
        <v>282</v>
      </c>
      <c r="U8" s="552"/>
      <c r="V8" s="552"/>
      <c r="W8" s="553"/>
    </row>
    <row r="9" spans="1:259" x14ac:dyDescent="0.25">
      <c r="A9" s="35" t="s">
        <v>1674</v>
      </c>
      <c r="B9" s="47" t="s">
        <v>1675</v>
      </c>
      <c r="C9" s="43">
        <v>45990</v>
      </c>
      <c r="D9" s="44">
        <f t="shared" ref="D9:D13" si="0">C9+1</f>
        <v>45991</v>
      </c>
      <c r="E9" s="207">
        <f t="shared" ref="E9:E13" si="1">D9+3</f>
        <v>45994</v>
      </c>
      <c r="F9" s="100">
        <f t="shared" ref="F9:J13" si="2">E9+1</f>
        <v>45995</v>
      </c>
      <c r="G9" s="100">
        <f t="shared" si="2"/>
        <v>45996</v>
      </c>
      <c r="H9" s="100">
        <f t="shared" si="2"/>
        <v>45997</v>
      </c>
      <c r="I9" s="100">
        <f t="shared" si="2"/>
        <v>45998</v>
      </c>
      <c r="J9" s="100">
        <f t="shared" si="2"/>
        <v>45999</v>
      </c>
      <c r="K9" s="100">
        <f t="shared" ref="K9:K13" si="3">J9+5</f>
        <v>46004</v>
      </c>
      <c r="L9" s="100">
        <f t="shared" ref="L9:L13" si="4">K9</f>
        <v>46004</v>
      </c>
      <c r="M9" s="100">
        <f t="shared" ref="M9:M13" si="5">L9+4</f>
        <v>46008</v>
      </c>
      <c r="N9" s="100">
        <f t="shared" ref="N9:N13" si="6">M9+1</f>
        <v>46009</v>
      </c>
      <c r="O9" s="207">
        <f t="shared" ref="O9:O13" si="7">N9+3</f>
        <v>46012</v>
      </c>
      <c r="P9" s="100">
        <f t="shared" ref="P9:P13" si="8">O9+1</f>
        <v>46013</v>
      </c>
      <c r="Q9" s="207">
        <f t="shared" ref="Q9:Q13" si="9">P9+3</f>
        <v>46016</v>
      </c>
      <c r="R9" s="100">
        <f t="shared" ref="R9:R13" si="10">Q9+1</f>
        <v>46017</v>
      </c>
      <c r="S9" s="47" t="s">
        <v>1676</v>
      </c>
      <c r="T9" s="207">
        <f t="shared" ref="T9:T13" si="11">R9+7</f>
        <v>46024</v>
      </c>
      <c r="U9" s="100">
        <f t="shared" ref="U9:U13" si="12">T9+1</f>
        <v>46025</v>
      </c>
      <c r="V9" s="207">
        <f t="shared" ref="V9:V13" si="13">U9+7</f>
        <v>46032</v>
      </c>
      <c r="W9" s="100">
        <f t="shared" ref="W9:W13" si="14">V9+1</f>
        <v>46033</v>
      </c>
    </row>
    <row r="10" spans="1:259" x14ac:dyDescent="0.25">
      <c r="A10" s="35" t="s">
        <v>1677</v>
      </c>
      <c r="B10" s="42" t="s">
        <v>1678</v>
      </c>
      <c r="C10" s="172" t="s">
        <v>40</v>
      </c>
      <c r="D10" s="172" t="s">
        <v>40</v>
      </c>
      <c r="E10" s="207">
        <v>46001</v>
      </c>
      <c r="F10" s="100">
        <f t="shared" si="2"/>
        <v>46002</v>
      </c>
      <c r="G10" s="100">
        <f t="shared" si="2"/>
        <v>46003</v>
      </c>
      <c r="H10" s="100">
        <f t="shared" si="2"/>
        <v>46004</v>
      </c>
      <c r="I10" s="100">
        <f t="shared" si="2"/>
        <v>46005</v>
      </c>
      <c r="J10" s="100">
        <f t="shared" si="2"/>
        <v>46006</v>
      </c>
      <c r="K10" s="100">
        <f t="shared" si="3"/>
        <v>46011</v>
      </c>
      <c r="L10" s="100">
        <f t="shared" si="4"/>
        <v>46011</v>
      </c>
      <c r="M10" s="100">
        <f t="shared" si="5"/>
        <v>46015</v>
      </c>
      <c r="N10" s="100">
        <f t="shared" si="6"/>
        <v>46016</v>
      </c>
      <c r="O10" s="207">
        <f t="shared" si="7"/>
        <v>46019</v>
      </c>
      <c r="P10" s="100">
        <f t="shared" si="8"/>
        <v>46020</v>
      </c>
      <c r="Q10" s="207">
        <f t="shared" si="9"/>
        <v>46023</v>
      </c>
      <c r="R10" s="100">
        <f t="shared" si="10"/>
        <v>46024</v>
      </c>
      <c r="S10" s="42" t="s">
        <v>1679</v>
      </c>
      <c r="T10" s="207">
        <f t="shared" si="11"/>
        <v>46031</v>
      </c>
      <c r="U10" s="100">
        <f t="shared" si="12"/>
        <v>46032</v>
      </c>
      <c r="V10" s="207">
        <f t="shared" si="13"/>
        <v>46039</v>
      </c>
      <c r="W10" s="100">
        <f t="shared" si="14"/>
        <v>46040</v>
      </c>
    </row>
    <row r="11" spans="1:259" x14ac:dyDescent="0.25">
      <c r="A11" s="35" t="s">
        <v>1680</v>
      </c>
      <c r="B11" s="47" t="s">
        <v>1681</v>
      </c>
      <c r="C11" s="43">
        <v>46004</v>
      </c>
      <c r="D11" s="44">
        <f t="shared" si="0"/>
        <v>46005</v>
      </c>
      <c r="E11" s="207">
        <f t="shared" si="1"/>
        <v>46008</v>
      </c>
      <c r="F11" s="100">
        <f t="shared" si="2"/>
        <v>46009</v>
      </c>
      <c r="G11" s="100">
        <f t="shared" si="2"/>
        <v>46010</v>
      </c>
      <c r="H11" s="100">
        <f t="shared" si="2"/>
        <v>46011</v>
      </c>
      <c r="I11" s="100">
        <f t="shared" si="2"/>
        <v>46012</v>
      </c>
      <c r="J11" s="100">
        <f t="shared" si="2"/>
        <v>46013</v>
      </c>
      <c r="K11" s="100">
        <f t="shared" si="3"/>
        <v>46018</v>
      </c>
      <c r="L11" s="100">
        <f t="shared" si="4"/>
        <v>46018</v>
      </c>
      <c r="M11" s="100">
        <f t="shared" si="5"/>
        <v>46022</v>
      </c>
      <c r="N11" s="100">
        <f t="shared" si="6"/>
        <v>46023</v>
      </c>
      <c r="O11" s="207">
        <f t="shared" si="7"/>
        <v>46026</v>
      </c>
      <c r="P11" s="100">
        <f t="shared" si="8"/>
        <v>46027</v>
      </c>
      <c r="Q11" s="207">
        <f t="shared" si="9"/>
        <v>46030</v>
      </c>
      <c r="R11" s="100">
        <f t="shared" si="10"/>
        <v>46031</v>
      </c>
      <c r="S11" s="47" t="s">
        <v>1682</v>
      </c>
      <c r="T11" s="207">
        <f t="shared" si="11"/>
        <v>46038</v>
      </c>
      <c r="U11" s="100">
        <f t="shared" si="12"/>
        <v>46039</v>
      </c>
      <c r="V11" s="207">
        <f t="shared" si="13"/>
        <v>46046</v>
      </c>
      <c r="W11" s="100">
        <f t="shared" si="14"/>
        <v>46047</v>
      </c>
    </row>
    <row r="12" spans="1:259" x14ac:dyDescent="0.25">
      <c r="A12" s="35" t="s">
        <v>1683</v>
      </c>
      <c r="B12" s="47" t="s">
        <v>1684</v>
      </c>
      <c r="C12" s="43">
        <v>46011</v>
      </c>
      <c r="D12" s="44">
        <f t="shared" si="0"/>
        <v>46012</v>
      </c>
      <c r="E12" s="207">
        <f t="shared" si="1"/>
        <v>46015</v>
      </c>
      <c r="F12" s="100">
        <f t="shared" si="2"/>
        <v>46016</v>
      </c>
      <c r="G12" s="100">
        <f t="shared" si="2"/>
        <v>46017</v>
      </c>
      <c r="H12" s="100">
        <f t="shared" si="2"/>
        <v>46018</v>
      </c>
      <c r="I12" s="100">
        <f t="shared" si="2"/>
        <v>46019</v>
      </c>
      <c r="J12" s="100">
        <f t="shared" si="2"/>
        <v>46020</v>
      </c>
      <c r="K12" s="100">
        <f t="shared" si="3"/>
        <v>46025</v>
      </c>
      <c r="L12" s="100">
        <f t="shared" si="4"/>
        <v>46025</v>
      </c>
      <c r="M12" s="100">
        <f t="shared" si="5"/>
        <v>46029</v>
      </c>
      <c r="N12" s="100">
        <f t="shared" si="6"/>
        <v>46030</v>
      </c>
      <c r="O12" s="207">
        <f t="shared" si="7"/>
        <v>46033</v>
      </c>
      <c r="P12" s="100">
        <f t="shared" si="8"/>
        <v>46034</v>
      </c>
      <c r="Q12" s="207">
        <f t="shared" si="9"/>
        <v>46037</v>
      </c>
      <c r="R12" s="100">
        <f t="shared" si="10"/>
        <v>46038</v>
      </c>
      <c r="S12" s="47" t="s">
        <v>1685</v>
      </c>
      <c r="T12" s="207">
        <f t="shared" si="11"/>
        <v>46045</v>
      </c>
      <c r="U12" s="100">
        <f t="shared" si="12"/>
        <v>46046</v>
      </c>
      <c r="V12" s="207">
        <f t="shared" si="13"/>
        <v>46053</v>
      </c>
      <c r="W12" s="100">
        <f t="shared" si="14"/>
        <v>46054</v>
      </c>
    </row>
    <row r="13" spans="1:259" x14ac:dyDescent="0.25">
      <c r="A13" s="35" t="s">
        <v>1686</v>
      </c>
      <c r="B13" s="42" t="s">
        <v>1687</v>
      </c>
      <c r="C13" s="43">
        <f>C12+7</f>
        <v>46018</v>
      </c>
      <c r="D13" s="44">
        <f t="shared" si="0"/>
        <v>46019</v>
      </c>
      <c r="E13" s="207">
        <f t="shared" si="1"/>
        <v>46022</v>
      </c>
      <c r="F13" s="100">
        <f t="shared" si="2"/>
        <v>46023</v>
      </c>
      <c r="G13" s="100">
        <f t="shared" si="2"/>
        <v>46024</v>
      </c>
      <c r="H13" s="100">
        <f t="shared" si="2"/>
        <v>46025</v>
      </c>
      <c r="I13" s="100">
        <f t="shared" si="2"/>
        <v>46026</v>
      </c>
      <c r="J13" s="100">
        <f t="shared" si="2"/>
        <v>46027</v>
      </c>
      <c r="K13" s="100">
        <f t="shared" si="3"/>
        <v>46032</v>
      </c>
      <c r="L13" s="100">
        <f t="shared" si="4"/>
        <v>46032</v>
      </c>
      <c r="M13" s="100">
        <f t="shared" si="5"/>
        <v>46036</v>
      </c>
      <c r="N13" s="100">
        <f t="shared" si="6"/>
        <v>46037</v>
      </c>
      <c r="O13" s="207">
        <f t="shared" si="7"/>
        <v>46040</v>
      </c>
      <c r="P13" s="100">
        <f t="shared" si="8"/>
        <v>46041</v>
      </c>
      <c r="Q13" s="207">
        <f t="shared" si="9"/>
        <v>46044</v>
      </c>
      <c r="R13" s="100">
        <f t="shared" si="10"/>
        <v>46045</v>
      </c>
      <c r="S13" s="42" t="s">
        <v>1688</v>
      </c>
      <c r="T13" s="207">
        <f t="shared" si="11"/>
        <v>46052</v>
      </c>
      <c r="U13" s="100">
        <f t="shared" si="12"/>
        <v>46053</v>
      </c>
      <c r="V13" s="207">
        <f t="shared" si="13"/>
        <v>46060</v>
      </c>
      <c r="W13" s="100">
        <f t="shared" si="14"/>
        <v>46061</v>
      </c>
    </row>
    <row r="15" spans="1:259" ht="16" x14ac:dyDescent="0.4">
      <c r="A15" s="30" t="s">
        <v>234</v>
      </c>
      <c r="B15" s="465" t="s">
        <v>1689</v>
      </c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65"/>
      <c r="O15" s="6"/>
      <c r="P15" s="6"/>
      <c r="Q15" s="6"/>
      <c r="R15" s="6"/>
      <c r="S15" s="6"/>
    </row>
    <row r="16" spans="1:259" ht="16" x14ac:dyDescent="0.4">
      <c r="A16" s="32" t="s">
        <v>16</v>
      </c>
      <c r="B16" s="531" t="s">
        <v>1690</v>
      </c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6"/>
      <c r="P16" s="6"/>
      <c r="Q16" s="6"/>
      <c r="R16" s="6"/>
      <c r="S16" s="6"/>
    </row>
    <row r="17" spans="1:19" ht="16" x14ac:dyDescent="0.4">
      <c r="A17" s="32" t="s">
        <v>319</v>
      </c>
      <c r="B17" s="531" t="s">
        <v>1691</v>
      </c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6"/>
      <c r="P17" s="6"/>
      <c r="Q17" s="6"/>
      <c r="R17" s="6"/>
      <c r="S17" s="6"/>
    </row>
    <row r="18" spans="1:19" ht="16" x14ac:dyDescent="0.4">
      <c r="A18" s="32" t="s">
        <v>640</v>
      </c>
      <c r="B18" s="531" t="s">
        <v>1692</v>
      </c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6"/>
      <c r="P18" s="6"/>
      <c r="Q18" s="6"/>
      <c r="R18" s="6"/>
      <c r="S18" s="6"/>
    </row>
    <row r="19" spans="1:19" ht="16" x14ac:dyDescent="0.4">
      <c r="A19" s="32" t="s">
        <v>1665</v>
      </c>
      <c r="B19" s="467" t="s">
        <v>1693</v>
      </c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9"/>
      <c r="O19" s="6"/>
      <c r="P19" s="6"/>
      <c r="Q19" s="6" t="s">
        <v>252</v>
      </c>
      <c r="R19" s="6"/>
      <c r="S19" s="6"/>
    </row>
    <row r="20" spans="1:19" ht="16" x14ac:dyDescent="0.4">
      <c r="A20" s="32" t="s">
        <v>1666</v>
      </c>
      <c r="B20" s="467" t="s">
        <v>1694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9"/>
    </row>
    <row r="21" spans="1:19" ht="16" x14ac:dyDescent="0.4">
      <c r="A21" s="32" t="s">
        <v>1667</v>
      </c>
      <c r="B21" s="467" t="s">
        <v>1695</v>
      </c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9"/>
    </row>
    <row r="22" spans="1:19" ht="16" x14ac:dyDescent="0.4">
      <c r="A22" s="32" t="s">
        <v>1668</v>
      </c>
      <c r="B22" s="467" t="s">
        <v>1696</v>
      </c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9"/>
    </row>
    <row r="23" spans="1:19" ht="16" x14ac:dyDescent="0.4">
      <c r="A23" s="32" t="s">
        <v>1669</v>
      </c>
      <c r="B23" s="467" t="s">
        <v>1697</v>
      </c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9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5:N15"/>
    <mergeCell ref="B16:N16"/>
    <mergeCell ref="B17:N17"/>
    <mergeCell ref="B23:N23"/>
    <mergeCell ref="B18:N18"/>
    <mergeCell ref="B19:N19"/>
    <mergeCell ref="B20:N20"/>
    <mergeCell ref="B21:N21"/>
    <mergeCell ref="B22:N22"/>
  </mergeCells>
  <phoneticPr fontId="89" type="noConversion"/>
  <pageMargins left="0.7" right="0.7" top="0.75" bottom="0.75" header="0.3" footer="0.3"/>
  <ignoredErrors>
    <ignoredError sqref="O9:Q13 E9 E11:E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4"/>
  <sheetViews>
    <sheetView topLeftCell="A28" workbookViewId="0">
      <selection activeCell="I63" sqref="I63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1"/>
      <c r="Q1" s="1"/>
      <c r="R1" s="1"/>
      <c r="S1" s="1"/>
    </row>
    <row r="2" spans="1:245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539" t="s">
        <v>1698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</row>
    <row r="5" spans="1:245" hidden="1" x14ac:dyDescent="0.25">
      <c r="A5" s="9" t="s">
        <v>4</v>
      </c>
      <c r="B5" s="9" t="s">
        <v>5</v>
      </c>
      <c r="C5" s="545" t="s">
        <v>7</v>
      </c>
      <c r="D5" s="546"/>
      <c r="E5" s="638" t="s">
        <v>896</v>
      </c>
      <c r="F5" s="639"/>
      <c r="G5" s="545" t="s">
        <v>313</v>
      </c>
      <c r="H5" s="546"/>
      <c r="I5" s="545" t="s">
        <v>1699</v>
      </c>
      <c r="J5" s="546"/>
      <c r="K5" s="545" t="s">
        <v>1700</v>
      </c>
      <c r="L5" s="546"/>
      <c r="M5" s="11" t="s">
        <v>5</v>
      </c>
      <c r="N5" s="545" t="s">
        <v>7</v>
      </c>
      <c r="O5" s="546"/>
      <c r="P5" s="638" t="s">
        <v>896</v>
      </c>
      <c r="Q5" s="639"/>
      <c r="R5" s="545" t="s">
        <v>313</v>
      </c>
      <c r="S5" s="546"/>
    </row>
    <row r="6" spans="1:245" hidden="1" x14ac:dyDescent="0.25">
      <c r="A6" s="10" t="s">
        <v>13</v>
      </c>
      <c r="B6" s="10" t="s">
        <v>14</v>
      </c>
      <c r="C6" s="439" t="s">
        <v>16</v>
      </c>
      <c r="D6" s="527"/>
      <c r="E6" s="403" t="s">
        <v>317</v>
      </c>
      <c r="F6" s="437"/>
      <c r="G6" s="439" t="s">
        <v>318</v>
      </c>
      <c r="H6" s="527"/>
      <c r="I6" s="439" t="s">
        <v>1701</v>
      </c>
      <c r="J6" s="527"/>
      <c r="K6" s="439" t="s">
        <v>1702</v>
      </c>
      <c r="L6" s="527"/>
      <c r="M6" s="10" t="s">
        <v>14</v>
      </c>
      <c r="N6" s="439" t="s">
        <v>16</v>
      </c>
      <c r="O6" s="527"/>
      <c r="P6" s="403" t="s">
        <v>317</v>
      </c>
      <c r="Q6" s="437"/>
      <c r="R6" s="439" t="s">
        <v>318</v>
      </c>
      <c r="S6" s="527"/>
    </row>
    <row r="7" spans="1:245" hidden="1" x14ac:dyDescent="0.25">
      <c r="A7" s="14"/>
      <c r="B7" s="55"/>
      <c r="C7" s="403" t="s">
        <v>22</v>
      </c>
      <c r="D7" s="437"/>
      <c r="E7" s="403" t="s">
        <v>22</v>
      </c>
      <c r="F7" s="437"/>
      <c r="G7" s="403" t="s">
        <v>22</v>
      </c>
      <c r="H7" s="437"/>
      <c r="I7" s="403" t="s">
        <v>22</v>
      </c>
      <c r="J7" s="437"/>
      <c r="K7" s="403" t="s">
        <v>22</v>
      </c>
      <c r="L7" s="437"/>
      <c r="M7" s="10"/>
      <c r="N7" s="403" t="s">
        <v>22</v>
      </c>
      <c r="O7" s="437"/>
      <c r="P7" s="403" t="s">
        <v>22</v>
      </c>
      <c r="Q7" s="437"/>
      <c r="R7" s="403" t="s">
        <v>22</v>
      </c>
      <c r="S7" s="437"/>
    </row>
    <row r="8" spans="1:245" ht="26" hidden="1" x14ac:dyDescent="0.25">
      <c r="A8" s="14"/>
      <c r="B8" s="96"/>
      <c r="C8" s="189" t="s">
        <v>662</v>
      </c>
      <c r="D8" s="189" t="s">
        <v>1703</v>
      </c>
      <c r="E8" s="190" t="s">
        <v>1704</v>
      </c>
      <c r="F8" s="190" t="s">
        <v>1705</v>
      </c>
      <c r="G8" s="189" t="s">
        <v>1706</v>
      </c>
      <c r="H8" s="189" t="s">
        <v>566</v>
      </c>
      <c r="I8" s="189" t="s">
        <v>1707</v>
      </c>
      <c r="J8" s="189" t="s">
        <v>1708</v>
      </c>
      <c r="K8" s="189" t="s">
        <v>1709</v>
      </c>
      <c r="L8" s="189" t="s">
        <v>1710</v>
      </c>
      <c r="M8" s="10"/>
      <c r="N8" s="189" t="s">
        <v>662</v>
      </c>
      <c r="O8" s="189" t="s">
        <v>1703</v>
      </c>
      <c r="P8" s="190" t="s">
        <v>1704</v>
      </c>
      <c r="Q8" s="190" t="s">
        <v>1705</v>
      </c>
      <c r="R8" s="189" t="s">
        <v>1706</v>
      </c>
      <c r="S8" s="189" t="s">
        <v>566</v>
      </c>
    </row>
    <row r="9" spans="1:245" hidden="1" x14ac:dyDescent="0.25">
      <c r="A9" s="57" t="s">
        <v>1711</v>
      </c>
      <c r="B9" s="57" t="s">
        <v>1712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191">
        <f t="shared" si="0"/>
        <v>45613</v>
      </c>
      <c r="H9" s="104">
        <f t="shared" ref="H9:H24" si="2">G9</f>
        <v>45613</v>
      </c>
      <c r="I9" s="191">
        <f t="shared" ref="I9:I24" si="3">H9+5</f>
        <v>45618</v>
      </c>
      <c r="J9" s="104">
        <f t="shared" ref="J9:J24" si="4">I9</f>
        <v>45618</v>
      </c>
      <c r="K9" s="24" t="s">
        <v>40</v>
      </c>
      <c r="L9" s="24" t="s">
        <v>40</v>
      </c>
      <c r="M9" s="192" t="s">
        <v>1713</v>
      </c>
      <c r="N9" s="22">
        <v>45624</v>
      </c>
      <c r="O9" s="193" t="s">
        <v>1714</v>
      </c>
      <c r="P9" s="104">
        <v>45626</v>
      </c>
      <c r="Q9" s="104">
        <v>45626</v>
      </c>
      <c r="R9" s="191">
        <v>45627</v>
      </c>
      <c r="S9" s="104">
        <v>45627</v>
      </c>
    </row>
    <row r="10" spans="1:245" hidden="1" x14ac:dyDescent="0.25">
      <c r="A10" s="57" t="s">
        <v>949</v>
      </c>
      <c r="B10" s="57" t="s">
        <v>1715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191">
        <f t="shared" si="5"/>
        <v>45620</v>
      </c>
      <c r="H10" s="104">
        <f t="shared" si="2"/>
        <v>45620</v>
      </c>
      <c r="I10" s="191">
        <f t="shared" si="3"/>
        <v>45625</v>
      </c>
      <c r="J10" s="104">
        <f t="shared" si="4"/>
        <v>45625</v>
      </c>
      <c r="K10" s="24" t="s">
        <v>40</v>
      </c>
      <c r="L10" s="24" t="s">
        <v>40</v>
      </c>
      <c r="M10" s="194" t="s">
        <v>1716</v>
      </c>
      <c r="N10" s="37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191">
        <f t="shared" si="6"/>
        <v>45648</v>
      </c>
      <c r="S10" s="104">
        <f>R10</f>
        <v>45648</v>
      </c>
    </row>
    <row r="11" spans="1:245" hidden="1" x14ac:dyDescent="0.25">
      <c r="A11" s="57" t="s">
        <v>1711</v>
      </c>
      <c r="B11" s="57" t="s">
        <v>1717</v>
      </c>
      <c r="C11" s="22">
        <v>45624</v>
      </c>
      <c r="D11" s="193" t="s">
        <v>1714</v>
      </c>
      <c r="E11" s="22">
        <v>45626</v>
      </c>
      <c r="F11" s="22">
        <v>45626</v>
      </c>
      <c r="G11" s="191">
        <v>45627</v>
      </c>
      <c r="H11" s="104">
        <v>45627</v>
      </c>
      <c r="I11" s="191">
        <v>45632</v>
      </c>
      <c r="J11" s="104">
        <v>45632</v>
      </c>
      <c r="K11" s="24" t="s">
        <v>40</v>
      </c>
      <c r="L11" s="24" t="s">
        <v>40</v>
      </c>
      <c r="M11" s="192" t="s">
        <v>1718</v>
      </c>
      <c r="N11" s="37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191">
        <f t="shared" si="7"/>
        <v>45655</v>
      </c>
      <c r="S11" s="104">
        <f>R11</f>
        <v>45655</v>
      </c>
    </row>
    <row r="12" spans="1:245" hidden="1" x14ac:dyDescent="0.25">
      <c r="A12" s="497" t="s">
        <v>695</v>
      </c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9"/>
    </row>
    <row r="13" spans="1:245" hidden="1" x14ac:dyDescent="0.25">
      <c r="A13" s="57" t="s">
        <v>949</v>
      </c>
      <c r="B13" s="57" t="s">
        <v>1719</v>
      </c>
      <c r="C13" s="37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191">
        <f t="shared" si="8"/>
        <v>45648</v>
      </c>
      <c r="H13" s="104">
        <f t="shared" si="2"/>
        <v>45648</v>
      </c>
      <c r="I13" s="191">
        <f t="shared" si="3"/>
        <v>45653</v>
      </c>
      <c r="J13" s="104">
        <f t="shared" si="4"/>
        <v>45653</v>
      </c>
      <c r="K13" s="24" t="s">
        <v>40</v>
      </c>
      <c r="L13" s="24" t="s">
        <v>40</v>
      </c>
      <c r="M13" s="194" t="s">
        <v>1720</v>
      </c>
      <c r="N13" s="37">
        <v>45659</v>
      </c>
      <c r="O13" s="22">
        <f t="shared" ref="O13:R13" si="9">N13+1</f>
        <v>45660</v>
      </c>
      <c r="P13" s="104">
        <f t="shared" si="9"/>
        <v>45661</v>
      </c>
      <c r="Q13" s="104">
        <f t="shared" ref="Q13:Q24" si="10">P13</f>
        <v>45661</v>
      </c>
      <c r="R13" s="191">
        <f t="shared" si="9"/>
        <v>45662</v>
      </c>
      <c r="S13" s="104">
        <f t="shared" ref="S13:S24" si="11">R13</f>
        <v>45662</v>
      </c>
    </row>
    <row r="14" spans="1:245" hidden="1" x14ac:dyDescent="0.25">
      <c r="A14" s="57" t="s">
        <v>1711</v>
      </c>
      <c r="B14" s="57" t="s">
        <v>1721</v>
      </c>
      <c r="C14" s="37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191">
        <f t="shared" si="12"/>
        <v>45655</v>
      </c>
      <c r="H14" s="104">
        <f t="shared" si="2"/>
        <v>45655</v>
      </c>
      <c r="I14" s="191">
        <f t="shared" si="3"/>
        <v>45660</v>
      </c>
      <c r="J14" s="104">
        <f t="shared" si="4"/>
        <v>45660</v>
      </c>
      <c r="K14" s="24" t="s">
        <v>40</v>
      </c>
      <c r="L14" s="24" t="s">
        <v>40</v>
      </c>
      <c r="M14" s="192" t="s">
        <v>1051</v>
      </c>
      <c r="N14" s="37">
        <v>45666</v>
      </c>
      <c r="O14" s="22">
        <f t="shared" ref="O14:R14" si="13">N14+1</f>
        <v>45667</v>
      </c>
      <c r="P14" s="104">
        <f t="shared" si="13"/>
        <v>45668</v>
      </c>
      <c r="Q14" s="104">
        <f t="shared" si="10"/>
        <v>45668</v>
      </c>
      <c r="R14" s="191">
        <f t="shared" si="13"/>
        <v>45669</v>
      </c>
      <c r="S14" s="104">
        <f t="shared" si="11"/>
        <v>45669</v>
      </c>
    </row>
    <row r="15" spans="1:245" hidden="1" x14ac:dyDescent="0.25">
      <c r="A15" s="57" t="s">
        <v>949</v>
      </c>
      <c r="B15" s="57" t="s">
        <v>1722</v>
      </c>
      <c r="C15" s="37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191">
        <f t="shared" si="14"/>
        <v>45662</v>
      </c>
      <c r="H15" s="104">
        <f t="shared" si="2"/>
        <v>45662</v>
      </c>
      <c r="I15" s="191">
        <f t="shared" si="3"/>
        <v>45667</v>
      </c>
      <c r="J15" s="104">
        <f t="shared" si="4"/>
        <v>45667</v>
      </c>
      <c r="K15" s="24" t="s">
        <v>40</v>
      </c>
      <c r="L15" s="24" t="s">
        <v>40</v>
      </c>
      <c r="M15" s="194" t="s">
        <v>1723</v>
      </c>
      <c r="N15" s="37">
        <v>45673</v>
      </c>
      <c r="O15" s="22">
        <f t="shared" ref="O15:R15" si="15">N15+1</f>
        <v>45674</v>
      </c>
      <c r="P15" s="104">
        <f t="shared" si="15"/>
        <v>45675</v>
      </c>
      <c r="Q15" s="104">
        <f t="shared" si="10"/>
        <v>45675</v>
      </c>
      <c r="R15" s="191">
        <f t="shared" si="15"/>
        <v>45676</v>
      </c>
      <c r="S15" s="104">
        <f t="shared" si="11"/>
        <v>45676</v>
      </c>
    </row>
    <row r="16" spans="1:245" hidden="1" x14ac:dyDescent="0.25">
      <c r="A16" s="57" t="s">
        <v>1711</v>
      </c>
      <c r="B16" s="195" t="s">
        <v>819</v>
      </c>
      <c r="C16" s="37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191">
        <f t="shared" si="16"/>
        <v>45669</v>
      </c>
      <c r="H16" s="104">
        <f t="shared" si="2"/>
        <v>45669</v>
      </c>
      <c r="I16" s="191">
        <f t="shared" si="3"/>
        <v>45674</v>
      </c>
      <c r="J16" s="104">
        <f t="shared" si="4"/>
        <v>45674</v>
      </c>
      <c r="K16" s="24" t="s">
        <v>40</v>
      </c>
      <c r="L16" s="24" t="s">
        <v>40</v>
      </c>
      <c r="M16" s="196" t="s">
        <v>820</v>
      </c>
      <c r="N16" s="37">
        <v>45680</v>
      </c>
      <c r="O16" s="193" t="s">
        <v>1724</v>
      </c>
      <c r="P16" s="37">
        <v>45682</v>
      </c>
      <c r="Q16" s="104">
        <f t="shared" si="10"/>
        <v>45682</v>
      </c>
      <c r="R16" s="191">
        <f>Q16+1</f>
        <v>45683</v>
      </c>
      <c r="S16" s="104">
        <f t="shared" si="11"/>
        <v>45683</v>
      </c>
    </row>
    <row r="17" spans="1:19" hidden="1" x14ac:dyDescent="0.25">
      <c r="A17" s="57" t="s">
        <v>949</v>
      </c>
      <c r="B17" s="57" t="s">
        <v>1725</v>
      </c>
      <c r="C17" s="37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191">
        <f t="shared" si="17"/>
        <v>45676</v>
      </c>
      <c r="H17" s="104">
        <f t="shared" si="2"/>
        <v>45676</v>
      </c>
      <c r="I17" s="191">
        <f t="shared" si="3"/>
        <v>45681</v>
      </c>
      <c r="J17" s="104">
        <f t="shared" si="4"/>
        <v>45681</v>
      </c>
      <c r="K17" s="24" t="s">
        <v>40</v>
      </c>
      <c r="L17" s="24" t="s">
        <v>40</v>
      </c>
      <c r="M17" s="194" t="s">
        <v>1726</v>
      </c>
      <c r="N17" s="37">
        <v>45687</v>
      </c>
      <c r="O17" s="22">
        <f t="shared" ref="O17:R17" si="18">N17+1</f>
        <v>45688</v>
      </c>
      <c r="P17" s="104">
        <f t="shared" si="18"/>
        <v>45689</v>
      </c>
      <c r="Q17" s="104">
        <f t="shared" si="10"/>
        <v>45689</v>
      </c>
      <c r="R17" s="191">
        <f t="shared" si="18"/>
        <v>45690</v>
      </c>
      <c r="S17" s="104">
        <f t="shared" si="11"/>
        <v>45690</v>
      </c>
    </row>
    <row r="18" spans="1:19" hidden="1" x14ac:dyDescent="0.25">
      <c r="A18" s="57" t="s">
        <v>1711</v>
      </c>
      <c r="B18" s="64" t="s">
        <v>821</v>
      </c>
      <c r="C18" s="37">
        <v>45680</v>
      </c>
      <c r="D18" s="193" t="s">
        <v>1724</v>
      </c>
      <c r="E18" s="37">
        <v>45682</v>
      </c>
      <c r="F18" s="22">
        <f t="shared" si="1"/>
        <v>45682</v>
      </c>
      <c r="G18" s="191">
        <f t="shared" ref="G18:G24" si="19">F18+1</f>
        <v>45683</v>
      </c>
      <c r="H18" s="104">
        <f t="shared" si="2"/>
        <v>45683</v>
      </c>
      <c r="I18" s="191">
        <f t="shared" si="3"/>
        <v>45688</v>
      </c>
      <c r="J18" s="104">
        <f t="shared" si="4"/>
        <v>45688</v>
      </c>
      <c r="K18" s="24" t="s">
        <v>40</v>
      </c>
      <c r="L18" s="24" t="s">
        <v>40</v>
      </c>
      <c r="M18" s="197" t="s">
        <v>822</v>
      </c>
      <c r="N18" s="37">
        <v>45694</v>
      </c>
      <c r="O18" s="22">
        <f t="shared" ref="O18:R18" si="20">N18+1</f>
        <v>45695</v>
      </c>
      <c r="P18" s="104">
        <f t="shared" si="20"/>
        <v>45696</v>
      </c>
      <c r="Q18" s="104">
        <f t="shared" si="10"/>
        <v>45696</v>
      </c>
      <c r="R18" s="191">
        <f t="shared" si="20"/>
        <v>45697</v>
      </c>
      <c r="S18" s="104">
        <f t="shared" si="11"/>
        <v>45697</v>
      </c>
    </row>
    <row r="19" spans="1:19" hidden="1" x14ac:dyDescent="0.25">
      <c r="A19" s="198" t="s">
        <v>949</v>
      </c>
      <c r="B19" s="198" t="s">
        <v>1727</v>
      </c>
      <c r="C19" s="48">
        <v>45687</v>
      </c>
      <c r="D19" s="199">
        <f t="shared" ref="D19:G19" si="21">C19+1</f>
        <v>45688</v>
      </c>
      <c r="E19" s="199">
        <f t="shared" si="21"/>
        <v>45689</v>
      </c>
      <c r="F19" s="199">
        <f t="shared" si="1"/>
        <v>45689</v>
      </c>
      <c r="G19" s="200">
        <f t="shared" si="21"/>
        <v>45690</v>
      </c>
      <c r="H19" s="70">
        <f t="shared" si="2"/>
        <v>45690</v>
      </c>
      <c r="I19" s="200">
        <f t="shared" si="3"/>
        <v>45695</v>
      </c>
      <c r="J19" s="70">
        <f t="shared" si="4"/>
        <v>45695</v>
      </c>
      <c r="K19" s="24" t="s">
        <v>40</v>
      </c>
      <c r="L19" s="24" t="s">
        <v>40</v>
      </c>
      <c r="M19" s="201" t="s">
        <v>1728</v>
      </c>
      <c r="N19" s="48">
        <v>45701</v>
      </c>
      <c r="O19" s="199">
        <f t="shared" ref="O19:R19" si="22">N19+1</f>
        <v>45702</v>
      </c>
      <c r="P19" s="70">
        <f t="shared" si="22"/>
        <v>45703</v>
      </c>
      <c r="Q19" s="70">
        <f t="shared" si="10"/>
        <v>45703</v>
      </c>
      <c r="R19" s="200">
        <f t="shared" si="22"/>
        <v>45704</v>
      </c>
      <c r="S19" s="70">
        <f t="shared" si="11"/>
        <v>45704</v>
      </c>
    </row>
    <row r="20" spans="1:19" hidden="1" x14ac:dyDescent="0.25">
      <c r="A20" s="57" t="s">
        <v>1711</v>
      </c>
      <c r="B20" s="57" t="s">
        <v>824</v>
      </c>
      <c r="C20" s="37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191">
        <f t="shared" si="19"/>
        <v>45697</v>
      </c>
      <c r="H20" s="104">
        <f t="shared" si="2"/>
        <v>45697</v>
      </c>
      <c r="I20" s="191">
        <f t="shared" si="3"/>
        <v>45702</v>
      </c>
      <c r="J20" s="104">
        <f t="shared" si="4"/>
        <v>45702</v>
      </c>
      <c r="K20" s="24" t="s">
        <v>40</v>
      </c>
      <c r="L20" s="24" t="s">
        <v>40</v>
      </c>
      <c r="M20" s="192" t="s">
        <v>825</v>
      </c>
      <c r="N20" s="37">
        <v>45708</v>
      </c>
      <c r="O20" s="193" t="s">
        <v>1729</v>
      </c>
      <c r="P20" s="104">
        <v>45710</v>
      </c>
      <c r="Q20" s="104">
        <f t="shared" si="10"/>
        <v>45710</v>
      </c>
      <c r="R20" s="191">
        <f t="shared" ref="R20:R24" si="25">Q20+1</f>
        <v>45711</v>
      </c>
      <c r="S20" s="104">
        <f t="shared" si="11"/>
        <v>45711</v>
      </c>
    </row>
    <row r="21" spans="1:19" hidden="1" x14ac:dyDescent="0.25">
      <c r="A21" s="57" t="s">
        <v>949</v>
      </c>
      <c r="B21" s="57" t="s">
        <v>1730</v>
      </c>
      <c r="C21" s="37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191">
        <f t="shared" si="19"/>
        <v>45704</v>
      </c>
      <c r="H21" s="104">
        <f t="shared" si="2"/>
        <v>45704</v>
      </c>
      <c r="I21" s="191">
        <f t="shared" si="3"/>
        <v>45709</v>
      </c>
      <c r="J21" s="104">
        <f t="shared" si="4"/>
        <v>45709</v>
      </c>
      <c r="K21" s="24" t="s">
        <v>40</v>
      </c>
      <c r="L21" s="24" t="s">
        <v>40</v>
      </c>
      <c r="M21" s="194" t="s">
        <v>1731</v>
      </c>
      <c r="N21" s="37">
        <v>45715</v>
      </c>
      <c r="O21" s="22">
        <f t="shared" ref="O21:P22" si="26">N21+1</f>
        <v>45716</v>
      </c>
      <c r="P21" s="104">
        <f t="shared" si="26"/>
        <v>45717</v>
      </c>
      <c r="Q21" s="104">
        <f t="shared" si="10"/>
        <v>45717</v>
      </c>
      <c r="R21" s="191">
        <f t="shared" si="25"/>
        <v>45718</v>
      </c>
      <c r="S21" s="104">
        <f t="shared" si="11"/>
        <v>45718</v>
      </c>
    </row>
    <row r="22" spans="1:19" hidden="1" x14ac:dyDescent="0.25">
      <c r="A22" s="57" t="s">
        <v>1711</v>
      </c>
      <c r="B22" s="57" t="s">
        <v>826</v>
      </c>
      <c r="C22" s="37">
        <v>45708</v>
      </c>
      <c r="D22" s="193" t="s">
        <v>1729</v>
      </c>
      <c r="E22" s="22">
        <v>45710</v>
      </c>
      <c r="F22" s="22">
        <f t="shared" si="1"/>
        <v>45710</v>
      </c>
      <c r="G22" s="191">
        <f t="shared" si="19"/>
        <v>45711</v>
      </c>
      <c r="H22" s="104">
        <f t="shared" si="2"/>
        <v>45711</v>
      </c>
      <c r="I22" s="191">
        <f t="shared" si="3"/>
        <v>45716</v>
      </c>
      <c r="J22" s="104">
        <f t="shared" si="4"/>
        <v>45716</v>
      </c>
      <c r="K22" s="24" t="s">
        <v>40</v>
      </c>
      <c r="L22" s="24" t="s">
        <v>40</v>
      </c>
      <c r="M22" s="192" t="s">
        <v>827</v>
      </c>
      <c r="N22" s="193" t="s">
        <v>1732</v>
      </c>
      <c r="O22" s="37">
        <v>45723</v>
      </c>
      <c r="P22" s="104">
        <f t="shared" si="26"/>
        <v>45724</v>
      </c>
      <c r="Q22" s="104">
        <f t="shared" si="10"/>
        <v>45724</v>
      </c>
      <c r="R22" s="191">
        <f t="shared" si="25"/>
        <v>45725</v>
      </c>
      <c r="S22" s="104">
        <f t="shared" si="11"/>
        <v>45725</v>
      </c>
    </row>
    <row r="23" spans="1:19" hidden="1" x14ac:dyDescent="0.25">
      <c r="A23" s="57" t="s">
        <v>949</v>
      </c>
      <c r="B23" s="57" t="s">
        <v>1733</v>
      </c>
      <c r="C23" s="37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191">
        <f t="shared" si="19"/>
        <v>45718</v>
      </c>
      <c r="H23" s="104">
        <f t="shared" si="2"/>
        <v>45718</v>
      </c>
      <c r="I23" s="191">
        <f t="shared" si="3"/>
        <v>45723</v>
      </c>
      <c r="J23" s="104">
        <f t="shared" si="4"/>
        <v>45723</v>
      </c>
      <c r="K23" s="24" t="s">
        <v>40</v>
      </c>
      <c r="L23" s="24" t="s">
        <v>40</v>
      </c>
      <c r="M23" s="194" t="s">
        <v>1734</v>
      </c>
      <c r="N23" s="37">
        <v>45743</v>
      </c>
      <c r="O23" s="22">
        <v>45744</v>
      </c>
      <c r="P23" s="22">
        <f>O23+1</f>
        <v>45745</v>
      </c>
      <c r="Q23" s="22">
        <f t="shared" si="10"/>
        <v>45745</v>
      </c>
      <c r="R23" s="191">
        <f t="shared" si="25"/>
        <v>45746</v>
      </c>
      <c r="S23" s="104">
        <f t="shared" si="11"/>
        <v>45746</v>
      </c>
    </row>
    <row r="24" spans="1:19" hidden="1" x14ac:dyDescent="0.25">
      <c r="A24" s="57" t="s">
        <v>1711</v>
      </c>
      <c r="B24" s="57" t="s">
        <v>828</v>
      </c>
      <c r="C24" s="193" t="s">
        <v>1732</v>
      </c>
      <c r="D24" s="37">
        <v>45723</v>
      </c>
      <c r="E24" s="22">
        <f t="shared" si="24"/>
        <v>45724</v>
      </c>
      <c r="F24" s="22">
        <f t="shared" si="1"/>
        <v>45724</v>
      </c>
      <c r="G24" s="191">
        <f t="shared" si="19"/>
        <v>45725</v>
      </c>
      <c r="H24" s="104">
        <f t="shared" si="2"/>
        <v>45725</v>
      </c>
      <c r="I24" s="191">
        <f t="shared" si="3"/>
        <v>45730</v>
      </c>
      <c r="J24" s="104">
        <f t="shared" si="4"/>
        <v>45730</v>
      </c>
      <c r="K24" s="24" t="s">
        <v>40</v>
      </c>
      <c r="L24" s="24" t="s">
        <v>40</v>
      </c>
      <c r="M24" s="192" t="s">
        <v>829</v>
      </c>
      <c r="N24" s="43">
        <v>45750</v>
      </c>
      <c r="O24" s="44">
        <f>N24+1</f>
        <v>45751</v>
      </c>
      <c r="P24" s="44">
        <f>O24+1</f>
        <v>45752</v>
      </c>
      <c r="Q24" s="44">
        <f t="shared" si="10"/>
        <v>45752</v>
      </c>
      <c r="R24" s="202">
        <f t="shared" si="25"/>
        <v>45753</v>
      </c>
      <c r="S24" s="59">
        <f t="shared" si="11"/>
        <v>45753</v>
      </c>
    </row>
    <row r="25" spans="1:19" hidden="1" x14ac:dyDescent="0.25">
      <c r="A25" s="497" t="s">
        <v>695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9"/>
    </row>
    <row r="26" spans="1:19" hidden="1" x14ac:dyDescent="0.25">
      <c r="A26" s="57" t="s">
        <v>949</v>
      </c>
      <c r="B26" s="57" t="s">
        <v>1735</v>
      </c>
      <c r="C26" s="37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191">
        <f>F26+1</f>
        <v>45746</v>
      </c>
      <c r="H26" s="104">
        <f t="shared" si="27"/>
        <v>45746</v>
      </c>
      <c r="I26" s="191">
        <f>H26+5</f>
        <v>45751</v>
      </c>
      <c r="J26" s="104">
        <f t="shared" si="27"/>
        <v>45751</v>
      </c>
      <c r="K26" s="24" t="s">
        <v>40</v>
      </c>
      <c r="L26" s="24" t="s">
        <v>40</v>
      </c>
      <c r="M26" s="192" t="s">
        <v>1736</v>
      </c>
      <c r="N26" s="37">
        <f>I26+6</f>
        <v>45757</v>
      </c>
      <c r="O26" s="22">
        <f>N26+1</f>
        <v>45758</v>
      </c>
      <c r="P26" s="104">
        <f>O26+1</f>
        <v>45759</v>
      </c>
      <c r="Q26" s="104">
        <f>P26</f>
        <v>45759</v>
      </c>
      <c r="R26" s="191">
        <f>Q26+1</f>
        <v>45760</v>
      </c>
      <c r="S26" s="104">
        <f>R26</f>
        <v>45760</v>
      </c>
    </row>
    <row r="27" spans="1:19" hidden="1" x14ac:dyDescent="0.25">
      <c r="A27" s="57" t="s">
        <v>1711</v>
      </c>
      <c r="B27" s="57" t="s">
        <v>842</v>
      </c>
      <c r="C27" s="43">
        <v>45750</v>
      </c>
      <c r="D27" s="44">
        <f t="shared" ref="D27:G27" si="28">C27+1</f>
        <v>45751</v>
      </c>
      <c r="E27" s="44">
        <f t="shared" si="28"/>
        <v>45752</v>
      </c>
      <c r="F27" s="44">
        <f t="shared" ref="F27:J27" si="29">E27</f>
        <v>45752</v>
      </c>
      <c r="G27" s="202">
        <f t="shared" si="28"/>
        <v>45753</v>
      </c>
      <c r="H27" s="59">
        <f t="shared" si="29"/>
        <v>45753</v>
      </c>
      <c r="I27" s="202">
        <f>H27+5</f>
        <v>45758</v>
      </c>
      <c r="J27" s="59">
        <f t="shared" si="29"/>
        <v>45758</v>
      </c>
      <c r="K27" s="24" t="s">
        <v>40</v>
      </c>
      <c r="L27" s="24" t="s">
        <v>40</v>
      </c>
      <c r="M27" s="192" t="s">
        <v>1737</v>
      </c>
      <c r="N27" s="43">
        <f>I27+6</f>
        <v>45764</v>
      </c>
      <c r="O27" s="44">
        <f>N27+1</f>
        <v>45765</v>
      </c>
      <c r="P27" s="59">
        <f>O27+1</f>
        <v>45766</v>
      </c>
      <c r="Q27" s="59">
        <f>P27</f>
        <v>45766</v>
      </c>
      <c r="R27" s="202">
        <f>Q27+1</f>
        <v>45767</v>
      </c>
      <c r="S27" s="59">
        <f>R27</f>
        <v>45767</v>
      </c>
    </row>
    <row r="28" spans="1:19" x14ac:dyDescent="0.25">
      <c r="A28" s="539" t="s">
        <v>1698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</row>
    <row r="29" spans="1:19" x14ac:dyDescent="0.25">
      <c r="A29" s="9" t="s">
        <v>4</v>
      </c>
      <c r="B29" s="9" t="s">
        <v>5</v>
      </c>
      <c r="C29" s="545" t="s">
        <v>7</v>
      </c>
      <c r="D29" s="546"/>
      <c r="E29" s="638" t="s">
        <v>896</v>
      </c>
      <c r="F29" s="639"/>
      <c r="G29" s="545" t="s">
        <v>313</v>
      </c>
      <c r="H29" s="546"/>
      <c r="I29" s="545" t="s">
        <v>1699</v>
      </c>
      <c r="J29" s="546"/>
      <c r="K29" s="545" t="s">
        <v>1700</v>
      </c>
      <c r="L29" s="546"/>
      <c r="M29" s="11" t="s">
        <v>5</v>
      </c>
      <c r="N29" s="545" t="s">
        <v>7</v>
      </c>
      <c r="O29" s="546"/>
      <c r="P29" s="638" t="s">
        <v>896</v>
      </c>
      <c r="Q29" s="639"/>
      <c r="R29" s="545" t="s">
        <v>313</v>
      </c>
      <c r="S29" s="546"/>
    </row>
    <row r="30" spans="1:19" x14ac:dyDescent="0.25">
      <c r="A30" s="10" t="s">
        <v>13</v>
      </c>
      <c r="B30" s="10" t="s">
        <v>14</v>
      </c>
      <c r="C30" s="439" t="s">
        <v>16</v>
      </c>
      <c r="D30" s="527"/>
      <c r="E30" s="403" t="s">
        <v>317</v>
      </c>
      <c r="F30" s="437"/>
      <c r="G30" s="439" t="s">
        <v>318</v>
      </c>
      <c r="H30" s="527"/>
      <c r="I30" s="439" t="s">
        <v>1701</v>
      </c>
      <c r="J30" s="527"/>
      <c r="K30" s="439" t="s">
        <v>1702</v>
      </c>
      <c r="L30" s="527"/>
      <c r="M30" s="10" t="s">
        <v>14</v>
      </c>
      <c r="N30" s="439" t="s">
        <v>16</v>
      </c>
      <c r="O30" s="527"/>
      <c r="P30" s="403" t="s">
        <v>317</v>
      </c>
      <c r="Q30" s="437"/>
      <c r="R30" s="439" t="s">
        <v>318</v>
      </c>
      <c r="S30" s="527"/>
    </row>
    <row r="31" spans="1:19" x14ac:dyDescent="0.25">
      <c r="A31" s="14"/>
      <c r="B31" s="55"/>
      <c r="C31" s="403" t="s">
        <v>22</v>
      </c>
      <c r="D31" s="437"/>
      <c r="E31" s="403" t="s">
        <v>22</v>
      </c>
      <c r="F31" s="437"/>
      <c r="G31" s="403" t="s">
        <v>22</v>
      </c>
      <c r="H31" s="437"/>
      <c r="I31" s="403" t="s">
        <v>22</v>
      </c>
      <c r="J31" s="437"/>
      <c r="K31" s="403" t="s">
        <v>22</v>
      </c>
      <c r="L31" s="437"/>
      <c r="M31" s="10"/>
      <c r="N31" s="403" t="s">
        <v>22</v>
      </c>
      <c r="O31" s="437"/>
      <c r="P31" s="403" t="s">
        <v>22</v>
      </c>
      <c r="Q31" s="437"/>
      <c r="R31" s="403" t="s">
        <v>22</v>
      </c>
      <c r="S31" s="437"/>
    </row>
    <row r="32" spans="1:19" ht="26" x14ac:dyDescent="0.25">
      <c r="A32" s="14"/>
      <c r="B32" s="96"/>
      <c r="C32" s="189" t="s">
        <v>662</v>
      </c>
      <c r="D32" s="189" t="s">
        <v>1703</v>
      </c>
      <c r="E32" s="190" t="s">
        <v>1704</v>
      </c>
      <c r="F32" s="190" t="s">
        <v>1705</v>
      </c>
      <c r="G32" s="189" t="s">
        <v>1706</v>
      </c>
      <c r="H32" s="189" t="s">
        <v>566</v>
      </c>
      <c r="I32" s="98" t="s">
        <v>1738</v>
      </c>
      <c r="J32" s="98" t="s">
        <v>1739</v>
      </c>
      <c r="K32" s="189" t="s">
        <v>1709</v>
      </c>
      <c r="L32" s="189" t="s">
        <v>1710</v>
      </c>
      <c r="M32" s="10"/>
      <c r="N32" s="189" t="s">
        <v>662</v>
      </c>
      <c r="O32" s="189" t="s">
        <v>1703</v>
      </c>
      <c r="P32" s="190" t="s">
        <v>1704</v>
      </c>
      <c r="Q32" s="190" t="s">
        <v>1705</v>
      </c>
      <c r="R32" s="189" t="s">
        <v>1706</v>
      </c>
      <c r="S32" s="189" t="s">
        <v>566</v>
      </c>
    </row>
    <row r="33" spans="1:19" hidden="1" x14ac:dyDescent="0.25">
      <c r="A33" s="198" t="s">
        <v>949</v>
      </c>
      <c r="B33" s="57" t="s">
        <v>1740</v>
      </c>
      <c r="C33" s="43">
        <v>45757</v>
      </c>
      <c r="D33" s="44">
        <f t="shared" ref="D33:G33" si="30">C33+1</f>
        <v>45758</v>
      </c>
      <c r="E33" s="44">
        <f t="shared" si="30"/>
        <v>45759</v>
      </c>
      <c r="F33" s="44">
        <f t="shared" ref="F33:H33" si="31">E33</f>
        <v>45759</v>
      </c>
      <c r="G33" s="202">
        <f t="shared" si="30"/>
        <v>45760</v>
      </c>
      <c r="H33" s="59">
        <f t="shared" si="31"/>
        <v>45760</v>
      </c>
      <c r="I33" s="202">
        <f>H33+4</f>
        <v>45764</v>
      </c>
      <c r="J33" s="59">
        <f>I33+1</f>
        <v>45765</v>
      </c>
      <c r="K33" s="24" t="s">
        <v>40</v>
      </c>
      <c r="L33" s="24" t="s">
        <v>40</v>
      </c>
      <c r="M33" s="192" t="s">
        <v>1741</v>
      </c>
      <c r="N33" s="43">
        <f>I33+7</f>
        <v>45771</v>
      </c>
      <c r="O33" s="44">
        <f>N33+1</f>
        <v>45772</v>
      </c>
      <c r="P33" s="59">
        <f>O33+1</f>
        <v>45773</v>
      </c>
      <c r="Q33" s="59">
        <f t="shared" ref="Q33:Q36" si="32">P33</f>
        <v>45773</v>
      </c>
      <c r="R33" s="202">
        <f>Q33+1</f>
        <v>45774</v>
      </c>
      <c r="S33" s="59">
        <f>R33</f>
        <v>45774</v>
      </c>
    </row>
    <row r="34" spans="1:19" hidden="1" x14ac:dyDescent="0.25">
      <c r="A34" s="198" t="s">
        <v>1711</v>
      </c>
      <c r="B34" s="57" t="s">
        <v>846</v>
      </c>
      <c r="C34" s="43">
        <v>45764</v>
      </c>
      <c r="D34" s="44">
        <f t="shared" ref="D34:G34" si="33">C34+1</f>
        <v>45765</v>
      </c>
      <c r="E34" s="44">
        <f t="shared" si="33"/>
        <v>45766</v>
      </c>
      <c r="F34" s="44">
        <f t="shared" ref="F34:H34" si="34">E34</f>
        <v>45766</v>
      </c>
      <c r="G34" s="202">
        <f t="shared" si="33"/>
        <v>45767</v>
      </c>
      <c r="H34" s="59">
        <f t="shared" si="34"/>
        <v>45767</v>
      </c>
      <c r="I34" s="202">
        <f>H34+4</f>
        <v>45771</v>
      </c>
      <c r="J34" s="59">
        <f>I34+1</f>
        <v>45772</v>
      </c>
      <c r="K34" s="24" t="s">
        <v>40</v>
      </c>
      <c r="L34" s="24" t="s">
        <v>40</v>
      </c>
      <c r="M34" s="57" t="s">
        <v>1502</v>
      </c>
      <c r="N34" s="43">
        <f>I34+7</f>
        <v>45778</v>
      </c>
      <c r="O34" s="24" t="s">
        <v>1742</v>
      </c>
      <c r="P34" s="59">
        <v>45780</v>
      </c>
      <c r="Q34" s="70" t="s">
        <v>1743</v>
      </c>
      <c r="R34" s="24" t="s">
        <v>422</v>
      </c>
      <c r="S34" s="24" t="s">
        <v>380</v>
      </c>
    </row>
    <row r="35" spans="1:19" hidden="1" x14ac:dyDescent="0.25">
      <c r="A35" s="57" t="s">
        <v>949</v>
      </c>
      <c r="B35" s="57" t="s">
        <v>1744</v>
      </c>
      <c r="C35" s="43">
        <v>45771</v>
      </c>
      <c r="D35" s="44">
        <f t="shared" ref="D35:G35" si="35">C35+1</f>
        <v>45772</v>
      </c>
      <c r="E35" s="44">
        <f t="shared" si="35"/>
        <v>45773</v>
      </c>
      <c r="F35" s="44">
        <f t="shared" ref="F35:H35" si="36">E35</f>
        <v>45773</v>
      </c>
      <c r="G35" s="202">
        <f t="shared" si="35"/>
        <v>45774</v>
      </c>
      <c r="H35" s="59">
        <f t="shared" si="36"/>
        <v>45774</v>
      </c>
      <c r="I35" s="202">
        <f>H35+4</f>
        <v>45778</v>
      </c>
      <c r="J35" s="59">
        <f>I35+1</f>
        <v>45779</v>
      </c>
      <c r="K35" s="24" t="s">
        <v>40</v>
      </c>
      <c r="L35" s="24" t="s">
        <v>40</v>
      </c>
      <c r="M35" s="57" t="s">
        <v>1745</v>
      </c>
      <c r="N35" s="43">
        <f>I35+7</f>
        <v>45785</v>
      </c>
      <c r="O35" s="44">
        <f>N35+1</f>
        <v>45786</v>
      </c>
      <c r="P35" s="59">
        <f>O35+1</f>
        <v>45787</v>
      </c>
      <c r="Q35" s="59">
        <f t="shared" si="32"/>
        <v>45787</v>
      </c>
      <c r="R35" s="24" t="s">
        <v>40</v>
      </c>
      <c r="S35" s="24" t="s">
        <v>40</v>
      </c>
    </row>
    <row r="36" spans="1:19" hidden="1" x14ac:dyDescent="0.25">
      <c r="A36" s="57" t="s">
        <v>1711</v>
      </c>
      <c r="B36" s="57" t="s">
        <v>849</v>
      </c>
      <c r="C36" s="43">
        <v>45778</v>
      </c>
      <c r="D36" s="24" t="s">
        <v>1742</v>
      </c>
      <c r="E36" s="44">
        <v>45780</v>
      </c>
      <c r="F36" s="70" t="s">
        <v>1743</v>
      </c>
      <c r="G36" s="24" t="s">
        <v>422</v>
      </c>
      <c r="H36" s="24" t="s">
        <v>380</v>
      </c>
      <c r="I36" s="43">
        <v>45785</v>
      </c>
      <c r="J36" s="59">
        <f>I36+1</f>
        <v>45786</v>
      </c>
      <c r="K36" s="24" t="s">
        <v>40</v>
      </c>
      <c r="L36" s="24" t="s">
        <v>40</v>
      </c>
      <c r="M36" s="57" t="s">
        <v>858</v>
      </c>
      <c r="N36" s="43">
        <v>45805</v>
      </c>
      <c r="O36" s="193" t="s">
        <v>1746</v>
      </c>
      <c r="P36" s="44">
        <v>45808</v>
      </c>
      <c r="Q36" s="44">
        <f t="shared" si="32"/>
        <v>45808</v>
      </c>
      <c r="R36" s="202">
        <f>Q36+1</f>
        <v>45809</v>
      </c>
      <c r="S36" s="59">
        <f>R36</f>
        <v>45809</v>
      </c>
    </row>
    <row r="37" spans="1:19" hidden="1" x14ac:dyDescent="0.25">
      <c r="A37" s="57" t="s">
        <v>949</v>
      </c>
      <c r="B37" s="57" t="s">
        <v>1747</v>
      </c>
      <c r="C37" s="43">
        <v>45785</v>
      </c>
      <c r="D37" s="44">
        <v>45786</v>
      </c>
      <c r="E37" s="44">
        <f>D37+1</f>
        <v>45787</v>
      </c>
      <c r="F37" s="44">
        <f t="shared" ref="F37" si="37">E37</f>
        <v>45787</v>
      </c>
      <c r="G37" s="24" t="s">
        <v>40</v>
      </c>
      <c r="H37" s="24" t="s">
        <v>40</v>
      </c>
      <c r="I37" s="202">
        <v>45792</v>
      </c>
      <c r="J37" s="59">
        <v>45793</v>
      </c>
      <c r="K37" s="24" t="s">
        <v>40</v>
      </c>
      <c r="L37" s="24" t="s">
        <v>40</v>
      </c>
      <c r="M37" s="57" t="s">
        <v>1748</v>
      </c>
      <c r="N37" s="24" t="s">
        <v>40</v>
      </c>
      <c r="O37" s="24" t="s">
        <v>40</v>
      </c>
      <c r="P37" s="24" t="s">
        <v>40</v>
      </c>
      <c r="Q37" s="24" t="s">
        <v>40</v>
      </c>
      <c r="R37" s="203">
        <v>45816</v>
      </c>
      <c r="S37" s="153" t="s">
        <v>167</v>
      </c>
    </row>
    <row r="38" spans="1:19" hidden="1" x14ac:dyDescent="0.25">
      <c r="A38" s="497" t="s">
        <v>695</v>
      </c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9"/>
    </row>
    <row r="39" spans="1:19" hidden="1" x14ac:dyDescent="0.25">
      <c r="A39" s="57" t="s">
        <v>1711</v>
      </c>
      <c r="B39" s="57" t="s">
        <v>856</v>
      </c>
      <c r="C39" s="43">
        <v>45805</v>
      </c>
      <c r="D39" s="193" t="s">
        <v>1746</v>
      </c>
      <c r="E39" s="44">
        <v>45808</v>
      </c>
      <c r="F39" s="44">
        <f t="shared" ref="F39:H39" si="38">E39</f>
        <v>45808</v>
      </c>
      <c r="G39" s="202">
        <f>F39+1</f>
        <v>45809</v>
      </c>
      <c r="H39" s="59">
        <f t="shared" si="38"/>
        <v>45809</v>
      </c>
      <c r="I39" s="43">
        <v>45813</v>
      </c>
      <c r="J39" s="59">
        <f t="shared" ref="J39:J48" si="39">I39+1</f>
        <v>45814</v>
      </c>
      <c r="K39" s="24" t="s">
        <v>40</v>
      </c>
      <c r="L39" s="24" t="s">
        <v>40</v>
      </c>
      <c r="M39" s="57" t="s">
        <v>1503</v>
      </c>
      <c r="N39" s="43">
        <v>45820</v>
      </c>
      <c r="O39" s="193" t="s">
        <v>1749</v>
      </c>
      <c r="P39" s="44">
        <v>45822</v>
      </c>
      <c r="Q39" s="44">
        <f t="shared" ref="Q39:Q55" si="40">P39</f>
        <v>45822</v>
      </c>
      <c r="R39" s="202">
        <f t="shared" ref="R39:R55" si="41">Q39+1</f>
        <v>45823</v>
      </c>
      <c r="S39" s="59">
        <f t="shared" ref="S39:S52" si="42">R39</f>
        <v>45823</v>
      </c>
    </row>
    <row r="40" spans="1:19" hidden="1" x14ac:dyDescent="0.25">
      <c r="A40" s="64" t="s">
        <v>1750</v>
      </c>
      <c r="B40" s="64" t="s">
        <v>1744</v>
      </c>
      <c r="C40" s="481" t="s">
        <v>1751</v>
      </c>
      <c r="D40" s="482"/>
      <c r="E40" s="481" t="s">
        <v>1752</v>
      </c>
      <c r="F40" s="482"/>
      <c r="G40" s="481" t="s">
        <v>1753</v>
      </c>
      <c r="H40" s="482"/>
      <c r="I40" s="43">
        <v>45822</v>
      </c>
      <c r="J40" s="59">
        <f t="shared" si="39"/>
        <v>45823</v>
      </c>
      <c r="K40" s="24" t="s">
        <v>40</v>
      </c>
      <c r="L40" s="24" t="s">
        <v>40</v>
      </c>
      <c r="M40" s="64" t="s">
        <v>1745</v>
      </c>
      <c r="N40" s="43">
        <v>45827</v>
      </c>
      <c r="O40" s="44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202">
        <f t="shared" si="41"/>
        <v>45830</v>
      </c>
      <c r="S40" s="59">
        <f t="shared" si="42"/>
        <v>45830</v>
      </c>
    </row>
    <row r="41" spans="1:19" hidden="1" x14ac:dyDescent="0.25">
      <c r="A41" s="57" t="s">
        <v>1711</v>
      </c>
      <c r="B41" s="57" t="s">
        <v>859</v>
      </c>
      <c r="C41" s="43">
        <v>45820</v>
      </c>
      <c r="D41" s="193" t="s">
        <v>1749</v>
      </c>
      <c r="E41" s="44">
        <v>45822</v>
      </c>
      <c r="F41" s="44">
        <f t="shared" ref="F41:F57" si="44">E41</f>
        <v>45822</v>
      </c>
      <c r="G41" s="202">
        <f t="shared" ref="G41" si="45">F41+1</f>
        <v>45823</v>
      </c>
      <c r="H41" s="59">
        <f t="shared" ref="H41:H54" si="46">G41</f>
        <v>45823</v>
      </c>
      <c r="I41" s="202">
        <f t="shared" ref="I41:I54" si="47">H41+4</f>
        <v>45827</v>
      </c>
      <c r="J41" s="59">
        <f t="shared" si="39"/>
        <v>45828</v>
      </c>
      <c r="K41" s="24" t="s">
        <v>40</v>
      </c>
      <c r="L41" s="24" t="s">
        <v>40</v>
      </c>
      <c r="M41" s="57" t="s">
        <v>860</v>
      </c>
      <c r="N41" s="43">
        <f t="shared" ref="N41:N55" si="48">I41+7</f>
        <v>45834</v>
      </c>
      <c r="O41" s="44">
        <f t="shared" si="43"/>
        <v>45835</v>
      </c>
      <c r="P41" s="59">
        <f t="shared" si="43"/>
        <v>45836</v>
      </c>
      <c r="Q41" s="59">
        <f t="shared" si="40"/>
        <v>45836</v>
      </c>
      <c r="R41" s="202">
        <f t="shared" si="41"/>
        <v>45837</v>
      </c>
      <c r="S41" s="59">
        <f t="shared" si="42"/>
        <v>45837</v>
      </c>
    </row>
    <row r="42" spans="1:19" hidden="1" x14ac:dyDescent="0.25">
      <c r="A42" s="64" t="s">
        <v>1750</v>
      </c>
      <c r="B42" s="64" t="s">
        <v>1747</v>
      </c>
      <c r="C42" s="43">
        <v>45827</v>
      </c>
      <c r="D42" s="44">
        <f t="shared" ref="D42:G42" si="49">C42+1</f>
        <v>45828</v>
      </c>
      <c r="E42" s="44">
        <f t="shared" si="49"/>
        <v>45829</v>
      </c>
      <c r="F42" s="44">
        <f t="shared" si="44"/>
        <v>45829</v>
      </c>
      <c r="G42" s="202">
        <f t="shared" si="49"/>
        <v>45830</v>
      </c>
      <c r="H42" s="59">
        <f t="shared" si="46"/>
        <v>45830</v>
      </c>
      <c r="I42" s="202">
        <f t="shared" si="47"/>
        <v>45834</v>
      </c>
      <c r="J42" s="59">
        <f t="shared" si="39"/>
        <v>45835</v>
      </c>
      <c r="K42" s="24" t="s">
        <v>40</v>
      </c>
      <c r="L42" s="24" t="s">
        <v>40</v>
      </c>
      <c r="M42" s="64" t="s">
        <v>1748</v>
      </c>
      <c r="N42" s="43">
        <f t="shared" si="48"/>
        <v>45841</v>
      </c>
      <c r="O42" s="44">
        <f t="shared" si="43"/>
        <v>45842</v>
      </c>
      <c r="P42" s="59">
        <f t="shared" si="43"/>
        <v>45843</v>
      </c>
      <c r="Q42" s="59">
        <f t="shared" si="40"/>
        <v>45843</v>
      </c>
      <c r="R42" s="202">
        <f t="shared" si="41"/>
        <v>45844</v>
      </c>
      <c r="S42" s="59">
        <f t="shared" si="42"/>
        <v>45844</v>
      </c>
    </row>
    <row r="43" spans="1:19" hidden="1" x14ac:dyDescent="0.25">
      <c r="A43" s="57" t="s">
        <v>1711</v>
      </c>
      <c r="B43" s="57" t="s">
        <v>861</v>
      </c>
      <c r="C43" s="43">
        <f>C42+7</f>
        <v>45834</v>
      </c>
      <c r="D43" s="44">
        <f t="shared" ref="D43:G43" si="50">C43+1</f>
        <v>45835</v>
      </c>
      <c r="E43" s="44">
        <f t="shared" si="50"/>
        <v>45836</v>
      </c>
      <c r="F43" s="44">
        <f t="shared" si="44"/>
        <v>45836</v>
      </c>
      <c r="G43" s="202">
        <f t="shared" si="50"/>
        <v>45837</v>
      </c>
      <c r="H43" s="59">
        <f t="shared" si="46"/>
        <v>45837</v>
      </c>
      <c r="I43" s="202">
        <f t="shared" si="47"/>
        <v>45841</v>
      </c>
      <c r="J43" s="59">
        <f t="shared" si="39"/>
        <v>45842</v>
      </c>
      <c r="K43" s="24" t="s">
        <v>40</v>
      </c>
      <c r="L43" s="24" t="s">
        <v>40</v>
      </c>
      <c r="M43" s="57" t="s">
        <v>862</v>
      </c>
      <c r="N43" s="43">
        <f t="shared" si="48"/>
        <v>45848</v>
      </c>
      <c r="O43" s="44">
        <f t="shared" si="43"/>
        <v>45849</v>
      </c>
      <c r="P43" s="59">
        <f t="shared" si="43"/>
        <v>45850</v>
      </c>
      <c r="Q43" s="59">
        <f t="shared" si="40"/>
        <v>45850</v>
      </c>
      <c r="R43" s="202">
        <f t="shared" si="41"/>
        <v>45851</v>
      </c>
      <c r="S43" s="59">
        <f t="shared" si="42"/>
        <v>45851</v>
      </c>
    </row>
    <row r="44" spans="1:19" hidden="1" x14ac:dyDescent="0.25">
      <c r="A44" s="57" t="s">
        <v>1750</v>
      </c>
      <c r="B44" s="64" t="s">
        <v>1754</v>
      </c>
      <c r="C44" s="43">
        <v>45841</v>
      </c>
      <c r="D44" s="44">
        <f t="shared" ref="D44:G44" si="51">C44+1</f>
        <v>45842</v>
      </c>
      <c r="E44" s="44">
        <f t="shared" si="51"/>
        <v>45843</v>
      </c>
      <c r="F44" s="44">
        <f t="shared" si="44"/>
        <v>45843</v>
      </c>
      <c r="G44" s="202">
        <f t="shared" si="51"/>
        <v>45844</v>
      </c>
      <c r="H44" s="59">
        <f t="shared" si="46"/>
        <v>45844</v>
      </c>
      <c r="I44" s="202">
        <f t="shared" si="47"/>
        <v>45848</v>
      </c>
      <c r="J44" s="59">
        <f t="shared" si="39"/>
        <v>45849</v>
      </c>
      <c r="K44" s="24" t="s">
        <v>40</v>
      </c>
      <c r="L44" s="24" t="s">
        <v>40</v>
      </c>
      <c r="M44" s="64" t="s">
        <v>1755</v>
      </c>
      <c r="N44" s="43">
        <f t="shared" si="48"/>
        <v>45855</v>
      </c>
      <c r="O44" s="44">
        <f t="shared" ref="O44:O55" si="52">N44+1</f>
        <v>45856</v>
      </c>
      <c r="P44" s="59">
        <f t="shared" ref="P44:P55" si="53">O44+1</f>
        <v>45857</v>
      </c>
      <c r="Q44" s="59">
        <f t="shared" si="40"/>
        <v>45857</v>
      </c>
      <c r="R44" s="202">
        <f t="shared" si="41"/>
        <v>45858</v>
      </c>
      <c r="S44" s="59">
        <f t="shared" si="42"/>
        <v>45858</v>
      </c>
    </row>
    <row r="45" spans="1:19" hidden="1" x14ac:dyDescent="0.25">
      <c r="A45" s="198" t="s">
        <v>1711</v>
      </c>
      <c r="B45" s="57" t="s">
        <v>869</v>
      </c>
      <c r="C45" s="43">
        <v>45848</v>
      </c>
      <c r="D45" s="44">
        <f t="shared" ref="D45:G46" si="54">C45+1</f>
        <v>45849</v>
      </c>
      <c r="E45" s="44">
        <f t="shared" si="54"/>
        <v>45850</v>
      </c>
      <c r="F45" s="44">
        <f t="shared" si="44"/>
        <v>45850</v>
      </c>
      <c r="G45" s="202">
        <f t="shared" si="54"/>
        <v>45851</v>
      </c>
      <c r="H45" s="59">
        <f t="shared" si="46"/>
        <v>45851</v>
      </c>
      <c r="I45" s="202">
        <f t="shared" si="47"/>
        <v>45855</v>
      </c>
      <c r="J45" s="59">
        <f t="shared" si="39"/>
        <v>45856</v>
      </c>
      <c r="K45" s="24" t="s">
        <v>40</v>
      </c>
      <c r="L45" s="24" t="s">
        <v>40</v>
      </c>
      <c r="M45" s="57" t="s">
        <v>864</v>
      </c>
      <c r="N45" s="43">
        <f t="shared" si="48"/>
        <v>45862</v>
      </c>
      <c r="O45" s="44">
        <f t="shared" si="52"/>
        <v>45863</v>
      </c>
      <c r="P45" s="59">
        <f t="shared" si="53"/>
        <v>45864</v>
      </c>
      <c r="Q45" s="59">
        <f t="shared" si="40"/>
        <v>45864</v>
      </c>
      <c r="R45" s="24" t="s">
        <v>40</v>
      </c>
      <c r="S45" s="24" t="s">
        <v>40</v>
      </c>
    </row>
    <row r="46" spans="1:19" hidden="1" x14ac:dyDescent="0.25">
      <c r="A46" s="57" t="s">
        <v>1750</v>
      </c>
      <c r="B46" s="64" t="s">
        <v>1756</v>
      </c>
      <c r="C46" s="43">
        <v>45855</v>
      </c>
      <c r="D46" s="44">
        <f t="shared" si="54"/>
        <v>45856</v>
      </c>
      <c r="E46" s="44">
        <f t="shared" si="54"/>
        <v>45857</v>
      </c>
      <c r="F46" s="44">
        <f t="shared" si="44"/>
        <v>45857</v>
      </c>
      <c r="G46" s="202">
        <f t="shared" si="54"/>
        <v>45858</v>
      </c>
      <c r="H46" s="59">
        <f t="shared" si="46"/>
        <v>45858</v>
      </c>
      <c r="I46" s="202">
        <f t="shared" si="47"/>
        <v>45862</v>
      </c>
      <c r="J46" s="59">
        <f t="shared" si="39"/>
        <v>45863</v>
      </c>
      <c r="K46" s="24" t="s">
        <v>40</v>
      </c>
      <c r="L46" s="24" t="s">
        <v>40</v>
      </c>
      <c r="M46" s="64" t="s">
        <v>1757</v>
      </c>
      <c r="N46" s="43">
        <f t="shared" si="48"/>
        <v>45869</v>
      </c>
      <c r="O46" s="44">
        <f t="shared" si="52"/>
        <v>45870</v>
      </c>
      <c r="P46" s="59">
        <f t="shared" si="53"/>
        <v>45871</v>
      </c>
      <c r="Q46" s="59">
        <f t="shared" si="40"/>
        <v>45871</v>
      </c>
      <c r="R46" s="24" t="s">
        <v>40</v>
      </c>
      <c r="S46" s="24" t="s">
        <v>40</v>
      </c>
    </row>
    <row r="47" spans="1:19" hidden="1" x14ac:dyDescent="0.25">
      <c r="A47" s="204" t="s">
        <v>383</v>
      </c>
      <c r="B47" s="57" t="s">
        <v>865</v>
      </c>
      <c r="C47" s="43">
        <v>45862</v>
      </c>
      <c r="D47" s="44">
        <f t="shared" ref="D47:G48" si="55">C47+1</f>
        <v>45863</v>
      </c>
      <c r="E47" s="44">
        <f t="shared" si="55"/>
        <v>45864</v>
      </c>
      <c r="F47" s="44">
        <f t="shared" si="44"/>
        <v>45864</v>
      </c>
      <c r="G47" s="202">
        <f t="shared" si="55"/>
        <v>45865</v>
      </c>
      <c r="H47" s="59">
        <f t="shared" si="46"/>
        <v>45865</v>
      </c>
      <c r="I47" s="202">
        <f t="shared" si="47"/>
        <v>45869</v>
      </c>
      <c r="J47" s="59">
        <f t="shared" si="39"/>
        <v>45870</v>
      </c>
      <c r="K47" s="24" t="s">
        <v>40</v>
      </c>
      <c r="L47" s="24" t="s">
        <v>40</v>
      </c>
      <c r="M47" s="57" t="s">
        <v>866</v>
      </c>
      <c r="N47" s="43">
        <f t="shared" si="48"/>
        <v>45876</v>
      </c>
      <c r="O47" s="44">
        <f t="shared" si="52"/>
        <v>45877</v>
      </c>
      <c r="P47" s="59">
        <f t="shared" si="53"/>
        <v>45878</v>
      </c>
      <c r="Q47" s="59">
        <f t="shared" si="40"/>
        <v>45878</v>
      </c>
      <c r="R47" s="202">
        <f t="shared" si="41"/>
        <v>45879</v>
      </c>
      <c r="S47" s="59">
        <f t="shared" si="42"/>
        <v>45879</v>
      </c>
    </row>
    <row r="48" spans="1:19" hidden="1" x14ac:dyDescent="0.25">
      <c r="A48" s="57" t="s">
        <v>1750</v>
      </c>
      <c r="B48" s="64" t="s">
        <v>1758</v>
      </c>
      <c r="C48" s="43">
        <v>45869</v>
      </c>
      <c r="D48" s="44">
        <f t="shared" si="55"/>
        <v>45870</v>
      </c>
      <c r="E48" s="44">
        <f t="shared" si="55"/>
        <v>45871</v>
      </c>
      <c r="F48" s="44">
        <f t="shared" si="44"/>
        <v>45871</v>
      </c>
      <c r="G48" s="24" t="s">
        <v>40</v>
      </c>
      <c r="H48" s="24" t="s">
        <v>40</v>
      </c>
      <c r="I48" s="202">
        <v>45876</v>
      </c>
      <c r="J48" s="59">
        <f t="shared" si="39"/>
        <v>45877</v>
      </c>
      <c r="K48" s="24" t="s">
        <v>40</v>
      </c>
      <c r="L48" s="24" t="s">
        <v>40</v>
      </c>
      <c r="M48" s="64" t="s">
        <v>1759</v>
      </c>
      <c r="N48" s="43">
        <f t="shared" si="48"/>
        <v>45883</v>
      </c>
      <c r="O48" s="44">
        <f t="shared" si="52"/>
        <v>45884</v>
      </c>
      <c r="P48" s="59">
        <f t="shared" si="53"/>
        <v>45885</v>
      </c>
      <c r="Q48" s="59">
        <f t="shared" si="40"/>
        <v>45885</v>
      </c>
      <c r="R48" s="202">
        <f t="shared" si="41"/>
        <v>45886</v>
      </c>
      <c r="S48" s="59">
        <f t="shared" si="42"/>
        <v>45886</v>
      </c>
    </row>
    <row r="49" spans="1:19" hidden="1" x14ac:dyDescent="0.25">
      <c r="A49" s="57" t="s">
        <v>383</v>
      </c>
      <c r="B49" s="57" t="s">
        <v>867</v>
      </c>
      <c r="C49" s="43">
        <v>45876</v>
      </c>
      <c r="D49" s="44">
        <f t="shared" ref="D49:G49" si="56">C49+1</f>
        <v>45877</v>
      </c>
      <c r="E49" s="44">
        <f t="shared" si="56"/>
        <v>45878</v>
      </c>
      <c r="F49" s="44">
        <f t="shared" si="44"/>
        <v>45878</v>
      </c>
      <c r="G49" s="202">
        <f t="shared" si="56"/>
        <v>45879</v>
      </c>
      <c r="H49" s="59">
        <f t="shared" si="46"/>
        <v>45879</v>
      </c>
      <c r="I49" s="202">
        <f t="shared" si="47"/>
        <v>45883</v>
      </c>
      <c r="J49" s="59">
        <f t="shared" ref="J49:J55" si="57">I49+1</f>
        <v>45884</v>
      </c>
      <c r="K49" s="24" t="s">
        <v>40</v>
      </c>
      <c r="L49" s="24" t="s">
        <v>40</v>
      </c>
      <c r="M49" s="57" t="s">
        <v>868</v>
      </c>
      <c r="N49" s="43">
        <f t="shared" si="48"/>
        <v>45890</v>
      </c>
      <c r="O49" s="44">
        <f t="shared" si="52"/>
        <v>45891</v>
      </c>
      <c r="P49" s="59">
        <f t="shared" si="53"/>
        <v>45892</v>
      </c>
      <c r="Q49" s="59">
        <f t="shared" si="40"/>
        <v>45892</v>
      </c>
      <c r="R49" s="202">
        <f t="shared" si="41"/>
        <v>45893</v>
      </c>
      <c r="S49" s="59">
        <f t="shared" si="42"/>
        <v>45893</v>
      </c>
    </row>
    <row r="50" spans="1:19" hidden="1" x14ac:dyDescent="0.25">
      <c r="A50" s="57" t="s">
        <v>1750</v>
      </c>
      <c r="B50" s="57" t="s">
        <v>1760</v>
      </c>
      <c r="C50" s="43">
        <v>45883</v>
      </c>
      <c r="D50" s="44">
        <f t="shared" ref="D50:G50" si="58">C50+1</f>
        <v>45884</v>
      </c>
      <c r="E50" s="44">
        <f t="shared" si="58"/>
        <v>45885</v>
      </c>
      <c r="F50" s="44">
        <f t="shared" si="44"/>
        <v>45885</v>
      </c>
      <c r="G50" s="202">
        <f t="shared" si="58"/>
        <v>45886</v>
      </c>
      <c r="H50" s="59">
        <f t="shared" si="46"/>
        <v>45886</v>
      </c>
      <c r="I50" s="202">
        <f t="shared" si="47"/>
        <v>45890</v>
      </c>
      <c r="J50" s="59">
        <f t="shared" si="57"/>
        <v>45891</v>
      </c>
      <c r="K50" s="24" t="s">
        <v>40</v>
      </c>
      <c r="L50" s="24" t="s">
        <v>40</v>
      </c>
      <c r="M50" s="64" t="s">
        <v>1761</v>
      </c>
      <c r="N50" s="43">
        <f t="shared" si="48"/>
        <v>45897</v>
      </c>
      <c r="O50" s="44">
        <f t="shared" si="52"/>
        <v>45898</v>
      </c>
      <c r="P50" s="59">
        <f t="shared" si="53"/>
        <v>45899</v>
      </c>
      <c r="Q50" s="59">
        <f t="shared" si="40"/>
        <v>45899</v>
      </c>
      <c r="R50" s="202">
        <f t="shared" si="41"/>
        <v>45900</v>
      </c>
      <c r="S50" s="59">
        <f t="shared" si="42"/>
        <v>45900</v>
      </c>
    </row>
    <row r="51" spans="1:19" hidden="1" x14ac:dyDescent="0.25">
      <c r="A51" s="57" t="s">
        <v>383</v>
      </c>
      <c r="B51" s="57" t="s">
        <v>872</v>
      </c>
      <c r="C51" s="43">
        <v>45890</v>
      </c>
      <c r="D51" s="44">
        <f t="shared" ref="D51:G51" si="59">C51+1</f>
        <v>45891</v>
      </c>
      <c r="E51" s="44">
        <f t="shared" si="59"/>
        <v>45892</v>
      </c>
      <c r="F51" s="44">
        <f t="shared" si="44"/>
        <v>45892</v>
      </c>
      <c r="G51" s="202">
        <f t="shared" si="59"/>
        <v>45893</v>
      </c>
      <c r="H51" s="59">
        <f t="shared" si="46"/>
        <v>45893</v>
      </c>
      <c r="I51" s="202">
        <f t="shared" si="47"/>
        <v>45897</v>
      </c>
      <c r="J51" s="59">
        <f t="shared" si="57"/>
        <v>45898</v>
      </c>
      <c r="K51" s="24" t="s">
        <v>40</v>
      </c>
      <c r="L51" s="24" t="s">
        <v>40</v>
      </c>
      <c r="M51" s="57" t="s">
        <v>873</v>
      </c>
      <c r="N51" s="43">
        <f t="shared" si="48"/>
        <v>45904</v>
      </c>
      <c r="O51" s="44">
        <f t="shared" si="52"/>
        <v>45905</v>
      </c>
      <c r="P51" s="59">
        <f t="shared" si="53"/>
        <v>45906</v>
      </c>
      <c r="Q51" s="59">
        <f t="shared" si="40"/>
        <v>45906</v>
      </c>
      <c r="R51" s="202">
        <f t="shared" si="41"/>
        <v>45907</v>
      </c>
      <c r="S51" s="59">
        <f t="shared" si="42"/>
        <v>45907</v>
      </c>
    </row>
    <row r="52" spans="1:19" hidden="1" x14ac:dyDescent="0.25">
      <c r="A52" s="57" t="s">
        <v>1750</v>
      </c>
      <c r="B52" s="57" t="s">
        <v>1762</v>
      </c>
      <c r="C52" s="43">
        <v>45897</v>
      </c>
      <c r="D52" s="44">
        <f t="shared" ref="D52:G52" si="60">C52+1</f>
        <v>45898</v>
      </c>
      <c r="E52" s="44">
        <f t="shared" si="60"/>
        <v>45899</v>
      </c>
      <c r="F52" s="44">
        <f t="shared" si="44"/>
        <v>45899</v>
      </c>
      <c r="G52" s="202">
        <f t="shared" si="60"/>
        <v>45900</v>
      </c>
      <c r="H52" s="59">
        <f t="shared" si="46"/>
        <v>45900</v>
      </c>
      <c r="I52" s="202">
        <f t="shared" si="47"/>
        <v>45904</v>
      </c>
      <c r="J52" s="59">
        <f t="shared" si="57"/>
        <v>45905</v>
      </c>
      <c r="K52" s="24" t="s">
        <v>40</v>
      </c>
      <c r="L52" s="24" t="s">
        <v>40</v>
      </c>
      <c r="M52" s="64" t="s">
        <v>1763</v>
      </c>
      <c r="N52" s="43">
        <f t="shared" si="48"/>
        <v>45911</v>
      </c>
      <c r="O52" s="44">
        <f t="shared" si="52"/>
        <v>45912</v>
      </c>
      <c r="P52" s="59">
        <f t="shared" si="53"/>
        <v>45913</v>
      </c>
      <c r="Q52" s="59">
        <f t="shared" si="40"/>
        <v>45913</v>
      </c>
      <c r="R52" s="202">
        <f t="shared" si="41"/>
        <v>45914</v>
      </c>
      <c r="S52" s="59">
        <f t="shared" si="42"/>
        <v>45914</v>
      </c>
    </row>
    <row r="53" spans="1:19" hidden="1" x14ac:dyDescent="0.25">
      <c r="A53" s="57" t="s">
        <v>383</v>
      </c>
      <c r="B53" s="57" t="s">
        <v>874</v>
      </c>
      <c r="C53" s="43">
        <v>45904</v>
      </c>
      <c r="D53" s="44">
        <f t="shared" ref="D53:G53" si="61">C53+1</f>
        <v>45905</v>
      </c>
      <c r="E53" s="44">
        <f t="shared" si="61"/>
        <v>45906</v>
      </c>
      <c r="F53" s="44">
        <f t="shared" si="44"/>
        <v>45906</v>
      </c>
      <c r="G53" s="202">
        <f t="shared" si="61"/>
        <v>45907</v>
      </c>
      <c r="H53" s="59">
        <f t="shared" si="46"/>
        <v>45907</v>
      </c>
      <c r="I53" s="202">
        <f t="shared" si="47"/>
        <v>45911</v>
      </c>
      <c r="J53" s="59">
        <f t="shared" si="57"/>
        <v>45912</v>
      </c>
      <c r="K53" s="24" t="s">
        <v>40</v>
      </c>
      <c r="L53" s="24" t="s">
        <v>40</v>
      </c>
      <c r="M53" s="57" t="s">
        <v>875</v>
      </c>
      <c r="N53" s="43">
        <f t="shared" si="48"/>
        <v>45918</v>
      </c>
      <c r="O53" s="44">
        <f t="shared" si="52"/>
        <v>45919</v>
      </c>
      <c r="P53" s="59">
        <f t="shared" si="53"/>
        <v>45920</v>
      </c>
      <c r="Q53" s="59">
        <f t="shared" si="40"/>
        <v>45920</v>
      </c>
      <c r="R53" s="202">
        <f t="shared" si="41"/>
        <v>45921</v>
      </c>
      <c r="S53" s="24" t="s">
        <v>422</v>
      </c>
    </row>
    <row r="54" spans="1:19" hidden="1" x14ac:dyDescent="0.25">
      <c r="A54" s="57" t="s">
        <v>1750</v>
      </c>
      <c r="B54" s="57" t="s">
        <v>1764</v>
      </c>
      <c r="C54" s="43">
        <v>45911</v>
      </c>
      <c r="D54" s="44">
        <f t="shared" ref="D54:G54" si="62">C54+1</f>
        <v>45912</v>
      </c>
      <c r="E54" s="44">
        <f t="shared" si="62"/>
        <v>45913</v>
      </c>
      <c r="F54" s="44">
        <f t="shared" si="44"/>
        <v>45913</v>
      </c>
      <c r="G54" s="202">
        <f t="shared" si="62"/>
        <v>45914</v>
      </c>
      <c r="H54" s="59">
        <f t="shared" si="46"/>
        <v>45914</v>
      </c>
      <c r="I54" s="202">
        <f t="shared" si="47"/>
        <v>45918</v>
      </c>
      <c r="J54" s="59">
        <f t="shared" si="57"/>
        <v>45919</v>
      </c>
      <c r="K54" s="24" t="s">
        <v>40</v>
      </c>
      <c r="L54" s="24" t="s">
        <v>40</v>
      </c>
      <c r="M54" s="64" t="s">
        <v>1765</v>
      </c>
      <c r="N54" s="43">
        <f t="shared" si="48"/>
        <v>45925</v>
      </c>
      <c r="O54" s="44">
        <f t="shared" si="52"/>
        <v>45926</v>
      </c>
      <c r="P54" s="59">
        <f t="shared" si="53"/>
        <v>45927</v>
      </c>
      <c r="Q54" s="59">
        <f t="shared" si="40"/>
        <v>45927</v>
      </c>
      <c r="R54" s="202">
        <f t="shared" si="41"/>
        <v>45928</v>
      </c>
      <c r="S54" s="59">
        <f>R54</f>
        <v>45928</v>
      </c>
    </row>
    <row r="55" spans="1:19" hidden="1" x14ac:dyDescent="0.25">
      <c r="A55" s="57" t="s">
        <v>383</v>
      </c>
      <c r="B55" s="57" t="s">
        <v>876</v>
      </c>
      <c r="C55" s="43">
        <v>45918</v>
      </c>
      <c r="D55" s="44">
        <f>C55+1</f>
        <v>45919</v>
      </c>
      <c r="E55" s="44">
        <f>D55+1</f>
        <v>45920</v>
      </c>
      <c r="F55" s="44">
        <f t="shared" si="44"/>
        <v>45920</v>
      </c>
      <c r="G55" s="202">
        <v>45921</v>
      </c>
      <c r="H55" s="24" t="s">
        <v>422</v>
      </c>
      <c r="I55" s="202">
        <v>45925</v>
      </c>
      <c r="J55" s="59">
        <f t="shared" si="57"/>
        <v>45926</v>
      </c>
      <c r="K55" s="205">
        <f>J55+1</f>
        <v>45927</v>
      </c>
      <c r="L55" s="205">
        <f>K55+1</f>
        <v>45928</v>
      </c>
      <c r="M55" s="57" t="s">
        <v>877</v>
      </c>
      <c r="N55" s="43">
        <f t="shared" si="48"/>
        <v>45932</v>
      </c>
      <c r="O55" s="44">
        <f t="shared" si="52"/>
        <v>45933</v>
      </c>
      <c r="P55" s="59">
        <f t="shared" si="53"/>
        <v>45934</v>
      </c>
      <c r="Q55" s="59">
        <f t="shared" si="40"/>
        <v>45934</v>
      </c>
      <c r="R55" s="202">
        <f t="shared" si="41"/>
        <v>45935</v>
      </c>
      <c r="S55" s="59">
        <f>R55</f>
        <v>45935</v>
      </c>
    </row>
    <row r="56" spans="1:19" x14ac:dyDescent="0.25">
      <c r="A56" s="195" t="s">
        <v>1750</v>
      </c>
      <c r="B56" s="195" t="s">
        <v>1766</v>
      </c>
      <c r="C56" s="43">
        <v>45925</v>
      </c>
      <c r="D56" s="44">
        <f t="shared" ref="D56:G56" si="63">C56+1</f>
        <v>45926</v>
      </c>
      <c r="E56" s="44">
        <f t="shared" si="63"/>
        <v>45927</v>
      </c>
      <c r="F56" s="44">
        <f t="shared" si="44"/>
        <v>45927</v>
      </c>
      <c r="G56" s="202">
        <f t="shared" si="63"/>
        <v>45928</v>
      </c>
      <c r="H56" s="59">
        <f t="shared" ref="H56:H67" si="64">G56</f>
        <v>45928</v>
      </c>
      <c r="I56" s="202">
        <f t="shared" ref="I56:I67" si="65">H56+4</f>
        <v>45932</v>
      </c>
      <c r="J56" s="636" t="s">
        <v>1767</v>
      </c>
      <c r="K56" s="637"/>
      <c r="L56" s="24" t="s">
        <v>40</v>
      </c>
      <c r="M56" s="64" t="s">
        <v>1768</v>
      </c>
      <c r="N56" s="43"/>
      <c r="O56" s="44"/>
      <c r="P56" s="59"/>
      <c r="Q56" s="59"/>
      <c r="R56" s="202"/>
      <c r="S56" s="59"/>
    </row>
    <row r="57" spans="1:19" x14ac:dyDescent="0.25">
      <c r="A57" s="57" t="s">
        <v>383</v>
      </c>
      <c r="B57" s="57" t="s">
        <v>1505</v>
      </c>
      <c r="C57" s="43">
        <v>45932</v>
      </c>
      <c r="D57" s="44">
        <f t="shared" ref="D57:G57" si="66">C57+1</f>
        <v>45933</v>
      </c>
      <c r="E57" s="44">
        <f t="shared" si="66"/>
        <v>45934</v>
      </c>
      <c r="F57" s="44">
        <f t="shared" si="44"/>
        <v>45934</v>
      </c>
      <c r="G57" s="202">
        <f t="shared" si="66"/>
        <v>45935</v>
      </c>
      <c r="H57" s="59">
        <f t="shared" si="64"/>
        <v>45935</v>
      </c>
      <c r="I57" s="202">
        <f t="shared" si="65"/>
        <v>45939</v>
      </c>
      <c r="J57" s="59">
        <f t="shared" ref="J57:J67" si="67">I57+1</f>
        <v>45940</v>
      </c>
      <c r="K57" s="24" t="s">
        <v>40</v>
      </c>
      <c r="L57" s="24" t="s">
        <v>40</v>
      </c>
      <c r="M57" s="57" t="s">
        <v>1507</v>
      </c>
      <c r="N57" s="24" t="s">
        <v>40</v>
      </c>
      <c r="O57" s="24" t="s">
        <v>40</v>
      </c>
      <c r="P57" s="43">
        <v>45948</v>
      </c>
      <c r="Q57" s="59">
        <f t="shared" ref="Q57:Q67" si="68">P57</f>
        <v>45948</v>
      </c>
      <c r="R57" s="634" t="s">
        <v>1769</v>
      </c>
      <c r="S57" s="635"/>
    </row>
    <row r="58" spans="1:19" x14ac:dyDescent="0.25">
      <c r="A58" s="57" t="s">
        <v>1750</v>
      </c>
      <c r="B58" s="57" t="s">
        <v>1770</v>
      </c>
      <c r="C58" s="551" t="s">
        <v>282</v>
      </c>
      <c r="D58" s="552"/>
      <c r="E58" s="552"/>
      <c r="F58" s="552"/>
      <c r="G58" s="552"/>
      <c r="H58" s="552"/>
      <c r="I58" s="552"/>
      <c r="J58" s="552"/>
      <c r="K58" s="552"/>
      <c r="L58" s="553"/>
      <c r="M58" s="57" t="s">
        <v>1771</v>
      </c>
      <c r="N58" s="551" t="s">
        <v>282</v>
      </c>
      <c r="O58" s="552"/>
      <c r="P58" s="552"/>
      <c r="Q58" s="552"/>
      <c r="R58" s="552"/>
      <c r="S58" s="553"/>
    </row>
    <row r="59" spans="1:19" x14ac:dyDescent="0.25">
      <c r="A59" s="497" t="s">
        <v>1772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498"/>
      <c r="S59" s="499"/>
    </row>
    <row r="60" spans="1:19" x14ac:dyDescent="0.25">
      <c r="A60" s="64" t="s">
        <v>1773</v>
      </c>
      <c r="B60" s="64" t="s">
        <v>1518</v>
      </c>
      <c r="C60" s="43">
        <v>45967</v>
      </c>
      <c r="D60" s="44">
        <f t="shared" ref="D60:G60" si="69">C60+1</f>
        <v>45968</v>
      </c>
      <c r="E60" s="44">
        <f t="shared" si="69"/>
        <v>45969</v>
      </c>
      <c r="F60" s="44">
        <f t="shared" ref="F60:F67" si="70">E60</f>
        <v>45969</v>
      </c>
      <c r="G60" s="202">
        <f t="shared" si="69"/>
        <v>45970</v>
      </c>
      <c r="H60" s="59">
        <f t="shared" si="64"/>
        <v>45970</v>
      </c>
      <c r="I60" s="43">
        <v>45974</v>
      </c>
      <c r="J60" s="59">
        <f t="shared" si="67"/>
        <v>45975</v>
      </c>
      <c r="K60" s="24" t="s">
        <v>40</v>
      </c>
      <c r="L60" s="24" t="s">
        <v>40</v>
      </c>
      <c r="M60" s="64" t="s">
        <v>1519</v>
      </c>
      <c r="N60" s="43">
        <f t="shared" ref="N60:N67" si="71">I60+7</f>
        <v>45981</v>
      </c>
      <c r="O60" s="44">
        <f t="shared" ref="O60:R60" si="72">N60+1</f>
        <v>45982</v>
      </c>
      <c r="P60" s="59">
        <f t="shared" si="72"/>
        <v>45983</v>
      </c>
      <c r="Q60" s="59">
        <f t="shared" si="68"/>
        <v>45983</v>
      </c>
      <c r="R60" s="202">
        <f t="shared" si="72"/>
        <v>45984</v>
      </c>
      <c r="S60" s="59">
        <f t="shared" ref="S60:S67" si="73">R60</f>
        <v>45984</v>
      </c>
    </row>
    <row r="61" spans="1:19" x14ac:dyDescent="0.25">
      <c r="A61" s="57" t="s">
        <v>2176</v>
      </c>
      <c r="B61" s="57" t="s">
        <v>1774</v>
      </c>
      <c r="C61" s="477" t="s">
        <v>1775</v>
      </c>
      <c r="D61" s="478"/>
      <c r="E61" s="477" t="s">
        <v>1776</v>
      </c>
      <c r="F61" s="478"/>
      <c r="G61" s="408" t="s">
        <v>2175</v>
      </c>
      <c r="H61" s="409"/>
      <c r="I61" s="43">
        <v>45981</v>
      </c>
      <c r="J61" s="59">
        <f t="shared" si="67"/>
        <v>45982</v>
      </c>
      <c r="K61" s="24" t="s">
        <v>40</v>
      </c>
      <c r="L61" s="24" t="s">
        <v>40</v>
      </c>
      <c r="M61" s="57" t="s">
        <v>1777</v>
      </c>
      <c r="N61" s="43">
        <f t="shared" si="71"/>
        <v>45988</v>
      </c>
      <c r="O61" s="44">
        <f t="shared" ref="O61:R61" si="74">N61+1</f>
        <v>45989</v>
      </c>
      <c r="P61" s="59">
        <f t="shared" si="74"/>
        <v>45990</v>
      </c>
      <c r="Q61" s="59">
        <f t="shared" si="68"/>
        <v>45990</v>
      </c>
      <c r="R61" s="202">
        <f t="shared" si="74"/>
        <v>45991</v>
      </c>
      <c r="S61" s="59">
        <f t="shared" si="73"/>
        <v>45991</v>
      </c>
    </row>
    <row r="62" spans="1:19" x14ac:dyDescent="0.25">
      <c r="A62" s="57" t="s">
        <v>1773</v>
      </c>
      <c r="B62" s="57" t="s">
        <v>1520</v>
      </c>
      <c r="C62" s="43">
        <v>45981</v>
      </c>
      <c r="D62" s="44">
        <f t="shared" ref="D62:G62" si="75">C62+1</f>
        <v>45982</v>
      </c>
      <c r="E62" s="44">
        <f t="shared" si="75"/>
        <v>45983</v>
      </c>
      <c r="F62" s="44">
        <f t="shared" si="70"/>
        <v>45983</v>
      </c>
      <c r="G62" s="202">
        <f t="shared" si="75"/>
        <v>45984</v>
      </c>
      <c r="H62" s="59">
        <f t="shared" si="64"/>
        <v>45984</v>
      </c>
      <c r="I62" s="202">
        <f t="shared" si="65"/>
        <v>45988</v>
      </c>
      <c r="J62" s="59">
        <f t="shared" si="67"/>
        <v>45989</v>
      </c>
      <c r="K62" s="24" t="s">
        <v>40</v>
      </c>
      <c r="L62" s="24" t="s">
        <v>40</v>
      </c>
      <c r="M62" s="57" t="s">
        <v>1521</v>
      </c>
      <c r="N62" s="43">
        <f t="shared" si="71"/>
        <v>45995</v>
      </c>
      <c r="O62" s="44">
        <f t="shared" ref="O62:R62" si="76">N62+1</f>
        <v>45996</v>
      </c>
      <c r="P62" s="59">
        <f t="shared" si="76"/>
        <v>45997</v>
      </c>
      <c r="Q62" s="59">
        <f t="shared" si="68"/>
        <v>45997</v>
      </c>
      <c r="R62" s="202">
        <f t="shared" si="76"/>
        <v>45998</v>
      </c>
      <c r="S62" s="59">
        <f t="shared" si="73"/>
        <v>45998</v>
      </c>
    </row>
    <row r="63" spans="1:19" x14ac:dyDescent="0.25">
      <c r="A63" s="57" t="s">
        <v>1750</v>
      </c>
      <c r="B63" s="57" t="s">
        <v>1778</v>
      </c>
      <c r="C63" s="43">
        <v>45988</v>
      </c>
      <c r="D63" s="44">
        <f t="shared" ref="D63:G63" si="77">C63+1</f>
        <v>45989</v>
      </c>
      <c r="E63" s="44">
        <f t="shared" si="77"/>
        <v>45990</v>
      </c>
      <c r="F63" s="44">
        <f t="shared" si="70"/>
        <v>45990</v>
      </c>
      <c r="G63" s="202">
        <f t="shared" si="77"/>
        <v>45991</v>
      </c>
      <c r="H63" s="59">
        <f t="shared" si="64"/>
        <v>45991</v>
      </c>
      <c r="I63" s="202">
        <f t="shared" si="65"/>
        <v>45995</v>
      </c>
      <c r="J63" s="59">
        <f t="shared" si="67"/>
        <v>45996</v>
      </c>
      <c r="K63" s="24" t="s">
        <v>40</v>
      </c>
      <c r="L63" s="24" t="s">
        <v>40</v>
      </c>
      <c r="M63" s="57" t="s">
        <v>1779</v>
      </c>
      <c r="N63" s="43">
        <f t="shared" si="71"/>
        <v>46002</v>
      </c>
      <c r="O63" s="44">
        <f t="shared" ref="O63:R63" si="78">N63+1</f>
        <v>46003</v>
      </c>
      <c r="P63" s="59">
        <f t="shared" si="78"/>
        <v>46004</v>
      </c>
      <c r="Q63" s="59">
        <f t="shared" si="68"/>
        <v>46004</v>
      </c>
      <c r="R63" s="202">
        <f t="shared" si="78"/>
        <v>46005</v>
      </c>
      <c r="S63" s="59">
        <f t="shared" si="73"/>
        <v>46005</v>
      </c>
    </row>
    <row r="64" spans="1:19" x14ac:dyDescent="0.25">
      <c r="A64" s="57" t="s">
        <v>1773</v>
      </c>
      <c r="B64" s="57" t="s">
        <v>1522</v>
      </c>
      <c r="C64" s="43">
        <v>45995</v>
      </c>
      <c r="D64" s="44">
        <f t="shared" ref="D64:G64" si="79">C64+1</f>
        <v>45996</v>
      </c>
      <c r="E64" s="44">
        <f t="shared" si="79"/>
        <v>45997</v>
      </c>
      <c r="F64" s="44">
        <f t="shared" si="70"/>
        <v>45997</v>
      </c>
      <c r="G64" s="202">
        <f t="shared" si="79"/>
        <v>45998</v>
      </c>
      <c r="H64" s="59">
        <f t="shared" si="64"/>
        <v>45998</v>
      </c>
      <c r="I64" s="202">
        <f t="shared" si="65"/>
        <v>46002</v>
      </c>
      <c r="J64" s="59">
        <f t="shared" si="67"/>
        <v>46003</v>
      </c>
      <c r="K64" s="24" t="s">
        <v>40</v>
      </c>
      <c r="L64" s="24" t="s">
        <v>40</v>
      </c>
      <c r="M64" s="57" t="s">
        <v>1523</v>
      </c>
      <c r="N64" s="43">
        <f t="shared" si="71"/>
        <v>46009</v>
      </c>
      <c r="O64" s="44">
        <f t="shared" ref="O64:R64" si="80">N64+1</f>
        <v>46010</v>
      </c>
      <c r="P64" s="59">
        <f t="shared" si="80"/>
        <v>46011</v>
      </c>
      <c r="Q64" s="59">
        <f t="shared" si="68"/>
        <v>46011</v>
      </c>
      <c r="R64" s="202">
        <f t="shared" si="80"/>
        <v>46012</v>
      </c>
      <c r="S64" s="59">
        <f t="shared" si="73"/>
        <v>46012</v>
      </c>
    </row>
    <row r="65" spans="1:19" x14ac:dyDescent="0.25">
      <c r="A65" s="57" t="s">
        <v>1750</v>
      </c>
      <c r="B65" s="57" t="s">
        <v>1780</v>
      </c>
      <c r="C65" s="43">
        <v>46002</v>
      </c>
      <c r="D65" s="44">
        <f t="shared" ref="D65:G65" si="81">C65+1</f>
        <v>46003</v>
      </c>
      <c r="E65" s="44">
        <f t="shared" si="81"/>
        <v>46004</v>
      </c>
      <c r="F65" s="44">
        <f t="shared" si="70"/>
        <v>46004</v>
      </c>
      <c r="G65" s="202">
        <f t="shared" si="81"/>
        <v>46005</v>
      </c>
      <c r="H65" s="59">
        <f t="shared" si="64"/>
        <v>46005</v>
      </c>
      <c r="I65" s="202">
        <f t="shared" si="65"/>
        <v>46009</v>
      </c>
      <c r="J65" s="59">
        <f t="shared" si="67"/>
        <v>46010</v>
      </c>
      <c r="K65" s="24" t="s">
        <v>40</v>
      </c>
      <c r="L65" s="24" t="s">
        <v>40</v>
      </c>
      <c r="M65" s="57" t="s">
        <v>1781</v>
      </c>
      <c r="N65" s="43">
        <f t="shared" si="71"/>
        <v>46016</v>
      </c>
      <c r="O65" s="44">
        <f t="shared" ref="O65:R65" si="82">N65+1</f>
        <v>46017</v>
      </c>
      <c r="P65" s="59">
        <f t="shared" si="82"/>
        <v>46018</v>
      </c>
      <c r="Q65" s="59">
        <f t="shared" si="68"/>
        <v>46018</v>
      </c>
      <c r="R65" s="202">
        <f t="shared" si="82"/>
        <v>46019</v>
      </c>
      <c r="S65" s="59">
        <f t="shared" si="73"/>
        <v>46019</v>
      </c>
    </row>
    <row r="66" spans="1:19" x14ac:dyDescent="0.25">
      <c r="A66" s="57" t="s">
        <v>1773</v>
      </c>
      <c r="B66" s="57" t="s">
        <v>1524</v>
      </c>
      <c r="C66" s="43">
        <v>46009</v>
      </c>
      <c r="D66" s="44">
        <f t="shared" ref="D66:G66" si="83">C66+1</f>
        <v>46010</v>
      </c>
      <c r="E66" s="44">
        <f t="shared" si="83"/>
        <v>46011</v>
      </c>
      <c r="F66" s="44">
        <f t="shared" si="70"/>
        <v>46011</v>
      </c>
      <c r="G66" s="202">
        <f t="shared" si="83"/>
        <v>46012</v>
      </c>
      <c r="H66" s="59">
        <f t="shared" si="64"/>
        <v>46012</v>
      </c>
      <c r="I66" s="202">
        <f t="shared" si="65"/>
        <v>46016</v>
      </c>
      <c r="J66" s="59">
        <f t="shared" si="67"/>
        <v>46017</v>
      </c>
      <c r="K66" s="24" t="s">
        <v>40</v>
      </c>
      <c r="L66" s="24" t="s">
        <v>40</v>
      </c>
      <c r="M66" s="57" t="s">
        <v>1525</v>
      </c>
      <c r="N66" s="43">
        <f t="shared" si="71"/>
        <v>46023</v>
      </c>
      <c r="O66" s="44">
        <f t="shared" ref="O66:R66" si="84">N66+1</f>
        <v>46024</v>
      </c>
      <c r="P66" s="59">
        <f t="shared" si="84"/>
        <v>46025</v>
      </c>
      <c r="Q66" s="59">
        <f t="shared" si="68"/>
        <v>46025</v>
      </c>
      <c r="R66" s="202">
        <f t="shared" si="84"/>
        <v>46026</v>
      </c>
      <c r="S66" s="59">
        <f t="shared" si="73"/>
        <v>46026</v>
      </c>
    </row>
    <row r="67" spans="1:19" x14ac:dyDescent="0.25">
      <c r="A67" s="57" t="s">
        <v>1750</v>
      </c>
      <c r="B67" s="57" t="s">
        <v>1782</v>
      </c>
      <c r="C67" s="43">
        <v>46016</v>
      </c>
      <c r="D67" s="44">
        <f t="shared" ref="D67:G67" si="85">C67+1</f>
        <v>46017</v>
      </c>
      <c r="E67" s="44">
        <f t="shared" si="85"/>
        <v>46018</v>
      </c>
      <c r="F67" s="44">
        <f t="shared" si="70"/>
        <v>46018</v>
      </c>
      <c r="G67" s="202">
        <f t="shared" si="85"/>
        <v>46019</v>
      </c>
      <c r="H67" s="59">
        <f t="shared" si="64"/>
        <v>46019</v>
      </c>
      <c r="I67" s="202">
        <f t="shared" si="65"/>
        <v>46023</v>
      </c>
      <c r="J67" s="59">
        <f t="shared" si="67"/>
        <v>46024</v>
      </c>
      <c r="K67" s="24" t="s">
        <v>40</v>
      </c>
      <c r="L67" s="24" t="s">
        <v>40</v>
      </c>
      <c r="M67" s="57" t="s">
        <v>1783</v>
      </c>
      <c r="N67" s="43">
        <f t="shared" si="71"/>
        <v>46030</v>
      </c>
      <c r="O67" s="44">
        <f t="shared" ref="O67:R67" si="86">N67+1</f>
        <v>46031</v>
      </c>
      <c r="P67" s="59">
        <f t="shared" si="86"/>
        <v>46032</v>
      </c>
      <c r="Q67" s="59">
        <f t="shared" si="68"/>
        <v>46032</v>
      </c>
      <c r="R67" s="202">
        <f t="shared" si="86"/>
        <v>46033</v>
      </c>
      <c r="S67" s="59">
        <f t="shared" si="73"/>
        <v>46033</v>
      </c>
    </row>
    <row r="68" spans="1:19" ht="15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9" ht="16.5" x14ac:dyDescent="0.25">
      <c r="A69" s="72" t="s">
        <v>234</v>
      </c>
      <c r="B69" s="631" t="s">
        <v>1784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3"/>
    </row>
    <row r="70" spans="1:19" ht="16.5" x14ac:dyDescent="0.25">
      <c r="A70" s="33" t="s">
        <v>238</v>
      </c>
      <c r="B70" s="397" t="s">
        <v>325</v>
      </c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</row>
    <row r="71" spans="1:19" ht="16.5" customHeight="1" x14ac:dyDescent="0.45">
      <c r="A71" s="206" t="s">
        <v>535</v>
      </c>
      <c r="B71" s="467" t="s">
        <v>1785</v>
      </c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9"/>
      <c r="O71" s="6"/>
      <c r="P71" s="6"/>
      <c r="Q71" s="6"/>
    </row>
    <row r="72" spans="1:19" ht="16.399999999999999" customHeight="1" x14ac:dyDescent="0.4">
      <c r="A72" s="147" t="s">
        <v>537</v>
      </c>
      <c r="B72" s="460" t="s">
        <v>539</v>
      </c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6"/>
      <c r="P72" s="6"/>
      <c r="Q72" s="6"/>
    </row>
    <row r="73" spans="1:19" ht="16.5" x14ac:dyDescent="0.25">
      <c r="A73" s="33" t="s">
        <v>998</v>
      </c>
      <c r="B73" s="397" t="s">
        <v>1786</v>
      </c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</row>
    <row r="74" spans="1:19" ht="16.5" x14ac:dyDescent="0.25">
      <c r="A74" s="33" t="s">
        <v>1787</v>
      </c>
      <c r="B74" s="397" t="s">
        <v>1788</v>
      </c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74:N74"/>
    <mergeCell ref="B69:N69"/>
    <mergeCell ref="B70:N70"/>
    <mergeCell ref="B71:N71"/>
    <mergeCell ref="B72:N72"/>
    <mergeCell ref="B73:N73"/>
  </mergeCells>
  <phoneticPr fontId="89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414" t="s">
        <v>0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1"/>
      <c r="S1" s="1"/>
      <c r="T1" s="2"/>
    </row>
    <row r="2" spans="1:248" ht="17.149999999999999" customHeight="1" x14ac:dyDescent="0.25">
      <c r="B2" s="415" t="s">
        <v>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16" t="s">
        <v>253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</row>
    <row r="5" spans="1:248" x14ac:dyDescent="0.25">
      <c r="A5" s="54" t="s">
        <v>4</v>
      </c>
      <c r="B5" s="54" t="s">
        <v>5</v>
      </c>
      <c r="C5" s="420" t="s">
        <v>254</v>
      </c>
      <c r="D5" s="420"/>
      <c r="E5" s="420" t="s">
        <v>7</v>
      </c>
      <c r="F5" s="420"/>
      <c r="G5" s="418" t="s">
        <v>11</v>
      </c>
      <c r="H5" s="419"/>
      <c r="I5" s="418" t="s">
        <v>12</v>
      </c>
      <c r="J5" s="421"/>
      <c r="K5" s="441" t="s">
        <v>255</v>
      </c>
      <c r="L5" s="441"/>
      <c r="M5" s="54" t="s">
        <v>5</v>
      </c>
      <c r="N5" s="420" t="s">
        <v>254</v>
      </c>
      <c r="O5" s="420"/>
      <c r="P5" s="420" t="s">
        <v>7</v>
      </c>
      <c r="Q5" s="420"/>
    </row>
    <row r="6" spans="1:248" x14ac:dyDescent="0.25">
      <c r="A6" s="395" t="s">
        <v>13</v>
      </c>
      <c r="B6" s="395" t="s">
        <v>14</v>
      </c>
      <c r="C6" s="413" t="s">
        <v>256</v>
      </c>
      <c r="D6" s="413"/>
      <c r="E6" s="413" t="s">
        <v>16</v>
      </c>
      <c r="F6" s="413"/>
      <c r="G6" s="403" t="s">
        <v>20</v>
      </c>
      <c r="H6" s="437"/>
      <c r="I6" s="403" t="s">
        <v>21</v>
      </c>
      <c r="J6" s="404"/>
      <c r="K6" s="422" t="s">
        <v>257</v>
      </c>
      <c r="L6" s="422"/>
      <c r="M6" s="169" t="s">
        <v>14</v>
      </c>
      <c r="N6" s="413" t="s">
        <v>256</v>
      </c>
      <c r="O6" s="413"/>
      <c r="P6" s="413" t="s">
        <v>16</v>
      </c>
      <c r="Q6" s="413"/>
    </row>
    <row r="7" spans="1:248" x14ac:dyDescent="0.25">
      <c r="A7" s="396"/>
      <c r="B7" s="396"/>
      <c r="C7" s="395" t="s">
        <v>22</v>
      </c>
      <c r="D7" s="395"/>
      <c r="E7" s="395" t="s">
        <v>22</v>
      </c>
      <c r="F7" s="395"/>
      <c r="G7" s="395" t="s">
        <v>22</v>
      </c>
      <c r="H7" s="395"/>
      <c r="I7" s="395" t="s">
        <v>22</v>
      </c>
      <c r="J7" s="395"/>
      <c r="K7" s="395" t="s">
        <v>22</v>
      </c>
      <c r="L7" s="395"/>
      <c r="M7" s="367"/>
      <c r="N7" s="395" t="s">
        <v>22</v>
      </c>
      <c r="O7" s="395"/>
      <c r="P7" s="395" t="s">
        <v>22</v>
      </c>
      <c r="Q7" s="395"/>
    </row>
    <row r="8" spans="1:248" ht="26" x14ac:dyDescent="0.25">
      <c r="A8" s="314"/>
      <c r="B8" s="169"/>
      <c r="C8" s="325" t="s">
        <v>258</v>
      </c>
      <c r="D8" s="325" t="s">
        <v>259</v>
      </c>
      <c r="E8" s="325" t="s">
        <v>260</v>
      </c>
      <c r="F8" s="325" t="s">
        <v>261</v>
      </c>
      <c r="G8" s="325" t="s">
        <v>262</v>
      </c>
      <c r="H8" s="325" t="s">
        <v>263</v>
      </c>
      <c r="I8" s="325" t="s">
        <v>264</v>
      </c>
      <c r="J8" s="325" t="s">
        <v>265</v>
      </c>
      <c r="K8" s="325" t="s">
        <v>266</v>
      </c>
      <c r="L8" s="325" t="s">
        <v>267</v>
      </c>
      <c r="M8" s="368"/>
      <c r="N8" s="325" t="s">
        <v>258</v>
      </c>
      <c r="O8" s="325" t="s">
        <v>259</v>
      </c>
      <c r="P8" s="325" t="s">
        <v>260</v>
      </c>
      <c r="Q8" s="325" t="s">
        <v>261</v>
      </c>
    </row>
    <row r="9" spans="1:248" hidden="1" x14ac:dyDescent="0.25">
      <c r="A9" s="369" t="s">
        <v>268</v>
      </c>
      <c r="B9" s="370" t="s">
        <v>269</v>
      </c>
      <c r="C9" s="120" t="s">
        <v>40</v>
      </c>
      <c r="D9" s="12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71" t="s">
        <v>270</v>
      </c>
      <c r="N9" s="120" t="s">
        <v>40</v>
      </c>
      <c r="O9" s="12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369" t="s">
        <v>268</v>
      </c>
      <c r="B10" s="370" t="s">
        <v>271</v>
      </c>
      <c r="C10" s="120" t="s">
        <v>40</v>
      </c>
      <c r="D10" s="12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71" t="s">
        <v>272</v>
      </c>
      <c r="N10" s="120" t="s">
        <v>40</v>
      </c>
      <c r="O10" s="12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369" t="s">
        <v>268</v>
      </c>
      <c r="B11" s="370" t="s">
        <v>273</v>
      </c>
      <c r="C11" s="120" t="s">
        <v>40</v>
      </c>
      <c r="D11" s="12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71" t="s">
        <v>274</v>
      </c>
      <c r="N11" s="22">
        <v>45254</v>
      </c>
      <c r="O11" s="100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369" t="s">
        <v>268</v>
      </c>
      <c r="B12" s="370" t="s">
        <v>275</v>
      </c>
      <c r="C12" s="22">
        <v>45254</v>
      </c>
      <c r="D12" s="10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71" t="s">
        <v>276</v>
      </c>
      <c r="N12" s="120" t="s">
        <v>40</v>
      </c>
      <c r="O12" s="12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369" t="s">
        <v>268</v>
      </c>
      <c r="B13" s="370" t="s">
        <v>277</v>
      </c>
      <c r="C13" s="120" t="s">
        <v>40</v>
      </c>
      <c r="D13" s="12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71" t="s">
        <v>278</v>
      </c>
      <c r="N13" s="120" t="s">
        <v>40</v>
      </c>
      <c r="O13" s="12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369" t="s">
        <v>268</v>
      </c>
      <c r="B14" s="370" t="s">
        <v>279</v>
      </c>
      <c r="C14" s="120" t="s">
        <v>40</v>
      </c>
      <c r="D14" s="12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71" t="s">
        <v>280</v>
      </c>
      <c r="N14" s="120" t="s">
        <v>40</v>
      </c>
      <c r="O14" s="12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369" t="s">
        <v>268</v>
      </c>
      <c r="B15" s="370" t="s">
        <v>281</v>
      </c>
      <c r="C15" s="448" t="s">
        <v>282</v>
      </c>
      <c r="D15" s="449"/>
      <c r="E15" s="449"/>
      <c r="F15" s="449"/>
      <c r="G15" s="449"/>
      <c r="H15" s="449"/>
      <c r="I15" s="449"/>
      <c r="J15" s="449"/>
      <c r="K15" s="449"/>
      <c r="L15" s="450"/>
      <c r="M15" s="371" t="s">
        <v>283</v>
      </c>
      <c r="N15" s="448" t="s">
        <v>282</v>
      </c>
      <c r="O15" s="449"/>
      <c r="P15" s="449"/>
      <c r="Q15" s="450"/>
    </row>
    <row r="16" spans="1:248" hidden="1" x14ac:dyDescent="0.25">
      <c r="A16" s="369" t="s">
        <v>268</v>
      </c>
      <c r="B16" s="370" t="s">
        <v>284</v>
      </c>
      <c r="C16" s="448" t="s">
        <v>282</v>
      </c>
      <c r="D16" s="449"/>
      <c r="E16" s="449"/>
      <c r="F16" s="449"/>
      <c r="G16" s="449"/>
      <c r="H16" s="449"/>
      <c r="I16" s="449"/>
      <c r="J16" s="449"/>
      <c r="K16" s="449"/>
      <c r="L16" s="450"/>
      <c r="M16" s="371" t="s">
        <v>285</v>
      </c>
      <c r="N16" s="448" t="s">
        <v>282</v>
      </c>
      <c r="O16" s="449"/>
      <c r="P16" s="449"/>
      <c r="Q16" s="450"/>
    </row>
    <row r="17" spans="1:17" hidden="1" x14ac:dyDescent="0.25">
      <c r="A17" s="369" t="s">
        <v>268</v>
      </c>
      <c r="B17" s="370" t="s">
        <v>286</v>
      </c>
      <c r="C17" s="448" t="s">
        <v>282</v>
      </c>
      <c r="D17" s="449"/>
      <c r="E17" s="449"/>
      <c r="F17" s="449"/>
      <c r="G17" s="449"/>
      <c r="H17" s="449"/>
      <c r="I17" s="449"/>
      <c r="J17" s="449"/>
      <c r="K17" s="449"/>
      <c r="L17" s="450"/>
      <c r="M17" s="371" t="s">
        <v>287</v>
      </c>
      <c r="N17" s="448" t="s">
        <v>282</v>
      </c>
      <c r="O17" s="449"/>
      <c r="P17" s="449"/>
      <c r="Q17" s="450"/>
    </row>
    <row r="18" spans="1:17" hidden="1" x14ac:dyDescent="0.25">
      <c r="A18" s="369" t="s">
        <v>268</v>
      </c>
      <c r="B18" s="370" t="s">
        <v>288</v>
      </c>
      <c r="C18" s="448" t="s">
        <v>282</v>
      </c>
      <c r="D18" s="449"/>
      <c r="E18" s="449"/>
      <c r="F18" s="449"/>
      <c r="G18" s="449"/>
      <c r="H18" s="449"/>
      <c r="I18" s="449"/>
      <c r="J18" s="449"/>
      <c r="K18" s="449"/>
      <c r="L18" s="450"/>
      <c r="M18" s="371" t="s">
        <v>289</v>
      </c>
      <c r="N18" s="448" t="s">
        <v>282</v>
      </c>
      <c r="O18" s="449"/>
      <c r="P18" s="449"/>
      <c r="Q18" s="450"/>
    </row>
    <row r="19" spans="1:17" hidden="1" x14ac:dyDescent="0.25">
      <c r="A19" s="372" t="s">
        <v>290</v>
      </c>
      <c r="B19" s="370" t="s">
        <v>291</v>
      </c>
      <c r="C19" s="120" t="s">
        <v>40</v>
      </c>
      <c r="D19" s="12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71" t="s">
        <v>292</v>
      </c>
      <c r="N19" s="120" t="s">
        <v>40</v>
      </c>
      <c r="O19" s="12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75" t="s">
        <v>290</v>
      </c>
      <c r="B20" s="370" t="s">
        <v>293</v>
      </c>
      <c r="C20" s="120" t="s">
        <v>40</v>
      </c>
      <c r="D20" s="12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71" t="s">
        <v>294</v>
      </c>
      <c r="N20" s="120" t="s">
        <v>40</v>
      </c>
      <c r="O20" s="12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75" t="s">
        <v>290</v>
      </c>
      <c r="B21" s="370" t="s">
        <v>295</v>
      </c>
      <c r="C21" s="120" t="s">
        <v>40</v>
      </c>
      <c r="D21" s="12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71" t="s">
        <v>296</v>
      </c>
      <c r="N21" s="120" t="s">
        <v>40</v>
      </c>
      <c r="O21" s="12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75" t="s">
        <v>290</v>
      </c>
      <c r="B22" s="370" t="s">
        <v>297</v>
      </c>
      <c r="C22" s="120" t="s">
        <v>40</v>
      </c>
      <c r="D22" s="12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30" t="s">
        <v>167</v>
      </c>
      <c r="M22" s="371" t="s">
        <v>298</v>
      </c>
      <c r="N22" s="448" t="s">
        <v>282</v>
      </c>
      <c r="O22" s="449"/>
      <c r="P22" s="449"/>
      <c r="Q22" s="450"/>
    </row>
    <row r="23" spans="1:17" hidden="1" x14ac:dyDescent="0.25">
      <c r="A23" s="75" t="s">
        <v>290</v>
      </c>
      <c r="B23" s="370" t="s">
        <v>299</v>
      </c>
      <c r="C23" s="448" t="s">
        <v>282</v>
      </c>
      <c r="D23" s="449"/>
      <c r="E23" s="449"/>
      <c r="F23" s="449"/>
      <c r="G23" s="449"/>
      <c r="H23" s="449"/>
      <c r="I23" s="449"/>
      <c r="J23" s="449"/>
      <c r="K23" s="449"/>
      <c r="L23" s="450"/>
      <c r="M23" s="371" t="s">
        <v>300</v>
      </c>
      <c r="N23" s="448" t="s">
        <v>282</v>
      </c>
      <c r="O23" s="449"/>
      <c r="P23" s="449"/>
      <c r="Q23" s="450"/>
    </row>
    <row r="24" spans="1:17" hidden="1" x14ac:dyDescent="0.25">
      <c r="A24" s="75" t="s">
        <v>290</v>
      </c>
      <c r="B24" s="370" t="s">
        <v>301</v>
      </c>
      <c r="C24" s="448" t="s">
        <v>282</v>
      </c>
      <c r="D24" s="449"/>
      <c r="E24" s="449"/>
      <c r="F24" s="449"/>
      <c r="G24" s="449"/>
      <c r="H24" s="449"/>
      <c r="I24" s="449"/>
      <c r="J24" s="449"/>
      <c r="K24" s="449"/>
      <c r="L24" s="450"/>
      <c r="M24" s="371" t="s">
        <v>302</v>
      </c>
      <c r="N24" s="448" t="s">
        <v>282</v>
      </c>
      <c r="O24" s="449"/>
      <c r="P24" s="449"/>
      <c r="Q24" s="450"/>
    </row>
    <row r="25" spans="1:17" hidden="1" x14ac:dyDescent="0.25">
      <c r="A25" s="75" t="s">
        <v>290</v>
      </c>
      <c r="B25" s="370" t="s">
        <v>303</v>
      </c>
      <c r="C25" s="448" t="s">
        <v>282</v>
      </c>
      <c r="D25" s="449"/>
      <c r="E25" s="449"/>
      <c r="F25" s="449"/>
      <c r="G25" s="449"/>
      <c r="H25" s="449"/>
      <c r="I25" s="449"/>
      <c r="J25" s="449"/>
      <c r="K25" s="449"/>
      <c r="L25" s="450"/>
      <c r="M25" s="371" t="s">
        <v>304</v>
      </c>
      <c r="N25" s="448" t="s">
        <v>282</v>
      </c>
      <c r="O25" s="449"/>
      <c r="P25" s="449"/>
      <c r="Q25" s="450"/>
    </row>
    <row r="26" spans="1:17" hidden="1" x14ac:dyDescent="0.25">
      <c r="A26" s="75" t="s">
        <v>290</v>
      </c>
      <c r="B26" s="370" t="s">
        <v>305</v>
      </c>
      <c r="C26" s="448" t="s">
        <v>282</v>
      </c>
      <c r="D26" s="449"/>
      <c r="E26" s="449"/>
      <c r="F26" s="449"/>
      <c r="G26" s="449"/>
      <c r="H26" s="449"/>
      <c r="I26" s="449"/>
      <c r="J26" s="449"/>
      <c r="K26" s="449"/>
      <c r="L26" s="450"/>
      <c r="M26" s="371" t="s">
        <v>306</v>
      </c>
      <c r="N26" s="448" t="s">
        <v>282</v>
      </c>
      <c r="O26" s="449"/>
      <c r="P26" s="449"/>
      <c r="Q26" s="450"/>
    </row>
    <row r="27" spans="1:17" hidden="1" x14ac:dyDescent="0.25">
      <c r="A27" s="445" t="s">
        <v>282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</row>
    <row r="28" spans="1:17" hidden="1" x14ac:dyDescent="0.25">
      <c r="A28" s="445" t="s">
        <v>282</v>
      </c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</row>
    <row r="29" spans="1:17" hidden="1" x14ac:dyDescent="0.25">
      <c r="A29" s="445" t="s">
        <v>282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</row>
    <row r="30" spans="1:17" hidden="1" x14ac:dyDescent="0.25">
      <c r="A30" s="445" t="s">
        <v>282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</row>
    <row r="31" spans="1:17" hidden="1" x14ac:dyDescent="0.25">
      <c r="A31" s="445" t="s">
        <v>282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</row>
    <row r="32" spans="1:17" hidden="1" x14ac:dyDescent="0.25">
      <c r="A32" s="445" t="s">
        <v>282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</row>
    <row r="33" spans="1:17" hidden="1" x14ac:dyDescent="0.25">
      <c r="A33" s="445" t="s">
        <v>282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</row>
    <row r="34" spans="1:17" hidden="1" x14ac:dyDescent="0.25">
      <c r="A34" s="445" t="s">
        <v>282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</row>
    <row r="35" spans="1:17" hidden="1" x14ac:dyDescent="0.25">
      <c r="A35" s="445" t="s">
        <v>282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</row>
    <row r="36" spans="1:17" hidden="1" x14ac:dyDescent="0.25">
      <c r="A36" s="445" t="s">
        <v>282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</row>
    <row r="37" spans="1:17" hidden="1" x14ac:dyDescent="0.25">
      <c r="A37" s="445" t="s">
        <v>282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</row>
    <row r="38" spans="1:17" hidden="1" x14ac:dyDescent="0.25">
      <c r="A38" s="445" t="s">
        <v>282</v>
      </c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</row>
    <row r="39" spans="1:17" hidden="1" x14ac:dyDescent="0.25">
      <c r="A39" s="445" t="s">
        <v>282</v>
      </c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</row>
    <row r="40" spans="1:17" hidden="1" x14ac:dyDescent="0.25">
      <c r="A40" s="445" t="s">
        <v>282</v>
      </c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</row>
    <row r="41" spans="1:17" hidden="1" x14ac:dyDescent="0.25">
      <c r="A41" s="445" t="s">
        <v>282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</row>
    <row r="42" spans="1:17" hidden="1" x14ac:dyDescent="0.25">
      <c r="A42" s="445" t="s">
        <v>282</v>
      </c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</row>
    <row r="43" spans="1:17" hidden="1" x14ac:dyDescent="0.25">
      <c r="A43" s="445" t="s">
        <v>282</v>
      </c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</row>
    <row r="44" spans="1:17" hidden="1" x14ac:dyDescent="0.25">
      <c r="A44" s="445" t="s">
        <v>282</v>
      </c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</row>
    <row r="45" spans="1:17" hidden="1" x14ac:dyDescent="0.25">
      <c r="A45" s="445" t="s">
        <v>282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</row>
    <row r="46" spans="1:17" hidden="1" x14ac:dyDescent="0.25">
      <c r="A46" s="445" t="s">
        <v>282</v>
      </c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</row>
    <row r="47" spans="1:17" hidden="1" x14ac:dyDescent="0.25">
      <c r="A47" s="445" t="s">
        <v>282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</row>
    <row r="48" spans="1:17" hidden="1" x14ac:dyDescent="0.25">
      <c r="A48" s="445" t="s">
        <v>282</v>
      </c>
      <c r="B48" s="445"/>
      <c r="C48" s="445"/>
      <c r="D48" s="445"/>
      <c r="E48" s="445"/>
      <c r="F48" s="445"/>
      <c r="G48" s="445"/>
      <c r="H48" s="445"/>
      <c r="I48" s="445"/>
      <c r="J48" s="445"/>
      <c r="K48" s="445"/>
      <c r="L48" s="445"/>
      <c r="M48" s="445"/>
      <c r="N48" s="445"/>
      <c r="O48" s="445"/>
      <c r="P48" s="445"/>
      <c r="Q48" s="445"/>
    </row>
    <row r="49" spans="1:17" hidden="1" x14ac:dyDescent="0.25">
      <c r="A49" s="445" t="s">
        <v>282</v>
      </c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</row>
    <row r="50" spans="1:17" hidden="1" x14ac:dyDescent="0.25">
      <c r="A50" s="445" t="s">
        <v>282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</row>
    <row r="51" spans="1:17" hidden="1" x14ac:dyDescent="0.25">
      <c r="A51" s="445" t="s">
        <v>282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</row>
    <row r="52" spans="1:17" hidden="1" x14ac:dyDescent="0.25">
      <c r="A52" s="445" t="s">
        <v>282</v>
      </c>
      <c r="B52" s="445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</row>
    <row r="53" spans="1:17" hidden="1" x14ac:dyDescent="0.25">
      <c r="A53" s="445" t="s">
        <v>282</v>
      </c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</row>
    <row r="54" spans="1:17" hidden="1" x14ac:dyDescent="0.25">
      <c r="A54" s="445" t="s">
        <v>282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</row>
    <row r="55" spans="1:17" hidden="1" x14ac:dyDescent="0.25">
      <c r="A55" s="445" t="s">
        <v>282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</row>
    <row r="56" spans="1:17" hidden="1" x14ac:dyDescent="0.25">
      <c r="A56" s="445" t="s">
        <v>282</v>
      </c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5"/>
    </row>
    <row r="57" spans="1:17" hidden="1" x14ac:dyDescent="0.25">
      <c r="A57" s="445" t="s">
        <v>282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</row>
    <row r="58" spans="1:17" hidden="1" x14ac:dyDescent="0.25">
      <c r="A58" s="445" t="s">
        <v>282</v>
      </c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</row>
    <row r="59" spans="1:17" hidden="1" x14ac:dyDescent="0.25">
      <c r="A59" s="445" t="s">
        <v>282</v>
      </c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</row>
    <row r="60" spans="1:17" hidden="1" x14ac:dyDescent="0.25">
      <c r="A60" s="445" t="s">
        <v>282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</row>
    <row r="61" spans="1:17" hidden="1" x14ac:dyDescent="0.25">
      <c r="A61" s="445" t="s">
        <v>282</v>
      </c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</row>
    <row r="62" spans="1:17" hidden="1" x14ac:dyDescent="0.25">
      <c r="A62" s="445" t="s">
        <v>282</v>
      </c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</row>
    <row r="63" spans="1:17" hidden="1" x14ac:dyDescent="0.25">
      <c r="A63" s="445" t="s">
        <v>282</v>
      </c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</row>
    <row r="64" spans="1:17" hidden="1" x14ac:dyDescent="0.25">
      <c r="A64" s="445" t="s">
        <v>282</v>
      </c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</row>
    <row r="65" spans="1:23" hidden="1" x14ac:dyDescent="0.25">
      <c r="A65" s="445" t="s">
        <v>282</v>
      </c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</row>
    <row r="66" spans="1:23" hidden="1" x14ac:dyDescent="0.25">
      <c r="A66" s="445" t="s">
        <v>282</v>
      </c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</row>
    <row r="67" spans="1:23" hidden="1" x14ac:dyDescent="0.25">
      <c r="A67" s="445" t="s">
        <v>282</v>
      </c>
      <c r="B67" s="445"/>
      <c r="C67" s="445"/>
      <c r="D67" s="445"/>
      <c r="E67" s="445"/>
      <c r="F67" s="445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</row>
    <row r="68" spans="1:23" hidden="1" x14ac:dyDescent="0.25">
      <c r="A68" s="445" t="s">
        <v>282</v>
      </c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</row>
    <row r="69" spans="1:23" hidden="1" x14ac:dyDescent="0.25">
      <c r="A69" s="445" t="s">
        <v>282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</row>
    <row r="70" spans="1:23" hidden="1" x14ac:dyDescent="0.25">
      <c r="A70" s="445" t="s">
        <v>282</v>
      </c>
      <c r="B70" s="445"/>
      <c r="C70" s="445"/>
      <c r="D70" s="445"/>
      <c r="E70" s="445"/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P70" s="445"/>
      <c r="Q70" s="445"/>
    </row>
    <row r="71" spans="1:23" x14ac:dyDescent="0.25">
      <c r="A71" s="28" t="s">
        <v>307</v>
      </c>
      <c r="B71" s="58" t="s">
        <v>73</v>
      </c>
      <c r="C71" s="22">
        <v>45681</v>
      </c>
      <c r="D71" s="68">
        <f>C71</f>
        <v>45681</v>
      </c>
      <c r="E71" s="22">
        <v>45682</v>
      </c>
      <c r="F71" s="68">
        <f>E71</f>
        <v>45682</v>
      </c>
      <c r="G71" s="252" t="s">
        <v>308</v>
      </c>
      <c r="H71" s="373" t="s">
        <v>309</v>
      </c>
      <c r="I71" s="252" t="s">
        <v>75</v>
      </c>
      <c r="J71" s="252" t="s">
        <v>310</v>
      </c>
      <c r="K71" s="446" t="s">
        <v>311</v>
      </c>
      <c r="L71" s="447"/>
      <c r="M71" s="371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8" t="s">
        <v>307</v>
      </c>
      <c r="B72" s="58" t="s">
        <v>82</v>
      </c>
      <c r="C72" s="448" t="s">
        <v>282</v>
      </c>
      <c r="D72" s="449"/>
      <c r="E72" s="449"/>
      <c r="F72" s="449"/>
      <c r="G72" s="449"/>
      <c r="H72" s="449"/>
      <c r="I72" s="449"/>
      <c r="J72" s="449"/>
      <c r="K72" s="449"/>
      <c r="L72" s="450"/>
      <c r="M72" s="371" t="s">
        <v>84</v>
      </c>
      <c r="N72" s="448" t="s">
        <v>282</v>
      </c>
      <c r="O72" s="449"/>
      <c r="P72" s="449"/>
      <c r="Q72" s="450"/>
    </row>
    <row r="73" spans="1:23" x14ac:dyDescent="0.25">
      <c r="A73" s="416" t="s">
        <v>253</v>
      </c>
      <c r="B73" s="417"/>
      <c r="C73" s="417"/>
      <c r="D73" s="417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7"/>
    </row>
    <row r="74" spans="1:23" x14ac:dyDescent="0.25">
      <c r="A74" s="54" t="s">
        <v>4</v>
      </c>
      <c r="B74" s="54" t="s">
        <v>5</v>
      </c>
      <c r="C74" s="420" t="s">
        <v>254</v>
      </c>
      <c r="D74" s="420"/>
      <c r="E74" s="420" t="s">
        <v>7</v>
      </c>
      <c r="F74" s="420"/>
      <c r="G74" s="418" t="s">
        <v>11</v>
      </c>
      <c r="H74" s="419"/>
      <c r="I74" s="418" t="s">
        <v>12</v>
      </c>
      <c r="J74" s="421"/>
      <c r="K74" s="441" t="s">
        <v>255</v>
      </c>
      <c r="L74" s="441"/>
      <c r="M74" s="54" t="s">
        <v>5</v>
      </c>
      <c r="N74" s="441" t="s">
        <v>312</v>
      </c>
      <c r="O74" s="422"/>
      <c r="P74" s="442" t="s">
        <v>313</v>
      </c>
      <c r="Q74" s="443"/>
      <c r="R74" s="444" t="s">
        <v>314</v>
      </c>
      <c r="S74" s="438"/>
      <c r="T74" s="434" t="s">
        <v>315</v>
      </c>
      <c r="U74" s="435"/>
      <c r="V74" s="436" t="s">
        <v>316</v>
      </c>
      <c r="W74" s="436"/>
    </row>
    <row r="75" spans="1:23" x14ac:dyDescent="0.25">
      <c r="A75" s="395" t="s">
        <v>13</v>
      </c>
      <c r="B75" s="395" t="s">
        <v>14</v>
      </c>
      <c r="C75" s="413" t="s">
        <v>256</v>
      </c>
      <c r="D75" s="413"/>
      <c r="E75" s="413" t="s">
        <v>16</v>
      </c>
      <c r="F75" s="413"/>
      <c r="G75" s="403" t="s">
        <v>20</v>
      </c>
      <c r="H75" s="437"/>
      <c r="I75" s="403" t="s">
        <v>21</v>
      </c>
      <c r="J75" s="404"/>
      <c r="K75" s="422" t="s">
        <v>257</v>
      </c>
      <c r="L75" s="422"/>
      <c r="M75" s="169" t="s">
        <v>14</v>
      </c>
      <c r="N75" s="422" t="s">
        <v>317</v>
      </c>
      <c r="O75" s="422"/>
      <c r="P75" s="422" t="s">
        <v>318</v>
      </c>
      <c r="Q75" s="422"/>
      <c r="R75" s="438" t="s">
        <v>319</v>
      </c>
      <c r="S75" s="438"/>
      <c r="T75" s="439" t="s">
        <v>320</v>
      </c>
      <c r="U75" s="435"/>
      <c r="V75" s="440" t="s">
        <v>321</v>
      </c>
      <c r="W75" s="440"/>
    </row>
    <row r="76" spans="1:23" x14ac:dyDescent="0.25">
      <c r="A76" s="396"/>
      <c r="B76" s="396"/>
      <c r="C76" s="395" t="s">
        <v>22</v>
      </c>
      <c r="D76" s="395"/>
      <c r="E76" s="395" t="s">
        <v>22</v>
      </c>
      <c r="F76" s="395"/>
      <c r="G76" s="395" t="s">
        <v>22</v>
      </c>
      <c r="H76" s="395"/>
      <c r="I76" s="395" t="s">
        <v>22</v>
      </c>
      <c r="J76" s="395"/>
      <c r="K76" s="395" t="s">
        <v>22</v>
      </c>
      <c r="L76" s="395"/>
      <c r="M76" s="367"/>
      <c r="N76" s="432" t="s">
        <v>22</v>
      </c>
      <c r="O76" s="432"/>
      <c r="P76" s="432" t="s">
        <v>22</v>
      </c>
      <c r="Q76" s="432"/>
      <c r="R76" s="433" t="s">
        <v>22</v>
      </c>
      <c r="S76" s="433"/>
      <c r="T76" s="432" t="s">
        <v>22</v>
      </c>
      <c r="U76" s="432"/>
      <c r="V76" s="422" t="s">
        <v>22</v>
      </c>
      <c r="W76" s="422"/>
    </row>
    <row r="77" spans="1:23" ht="26" x14ac:dyDescent="0.25">
      <c r="A77" s="314"/>
      <c r="B77" s="169"/>
      <c r="C77" s="325" t="s">
        <v>258</v>
      </c>
      <c r="D77" s="325" t="s">
        <v>259</v>
      </c>
      <c r="E77" s="325" t="s">
        <v>260</v>
      </c>
      <c r="F77" s="325" t="s">
        <v>261</v>
      </c>
      <c r="G77" s="325" t="s">
        <v>262</v>
      </c>
      <c r="H77" s="325" t="s">
        <v>263</v>
      </c>
      <c r="I77" s="325" t="s">
        <v>264</v>
      </c>
      <c r="J77" s="325" t="s">
        <v>265</v>
      </c>
      <c r="K77" s="325" t="s">
        <v>266</v>
      </c>
      <c r="L77" s="325" t="s">
        <v>267</v>
      </c>
      <c r="M77" s="36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8" t="s">
        <v>307</v>
      </c>
      <c r="B78" s="58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0">
        <f>I78</f>
        <v>45706</v>
      </c>
      <c r="K78" s="100">
        <f>J78+1</f>
        <v>45707</v>
      </c>
      <c r="L78" s="176">
        <f>K78</f>
        <v>45707</v>
      </c>
      <c r="M78" s="371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423" t="s">
        <v>282</v>
      </c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5"/>
    </row>
    <row r="81" spans="1:23" ht="16.5" x14ac:dyDescent="0.25">
      <c r="A81" s="72" t="s">
        <v>234</v>
      </c>
      <c r="B81" s="426" t="s">
        <v>322</v>
      </c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6"/>
      <c r="O81" s="6"/>
    </row>
    <row r="82" spans="1:23" ht="16.5" x14ac:dyDescent="0.25">
      <c r="A82" s="33" t="s">
        <v>323</v>
      </c>
      <c r="B82" s="427" t="s">
        <v>324</v>
      </c>
      <c r="C82" s="428"/>
      <c r="D82" s="428"/>
      <c r="E82" s="428"/>
      <c r="F82" s="428"/>
      <c r="G82" s="428"/>
      <c r="H82" s="428"/>
      <c r="I82" s="428"/>
      <c r="J82" s="428"/>
      <c r="K82" s="428"/>
      <c r="L82" s="428"/>
      <c r="M82" s="429"/>
      <c r="N82" s="4"/>
      <c r="O82" s="4"/>
    </row>
    <row r="83" spans="1:23" ht="16.5" x14ac:dyDescent="0.25">
      <c r="A83" s="33" t="s">
        <v>238</v>
      </c>
      <c r="B83" s="430" t="s">
        <v>325</v>
      </c>
      <c r="C83" s="430"/>
      <c r="D83" s="430"/>
      <c r="E83" s="430"/>
      <c r="F83" s="430"/>
      <c r="G83" s="430"/>
      <c r="H83" s="430"/>
      <c r="I83" s="430"/>
      <c r="J83" s="430"/>
      <c r="K83" s="430"/>
      <c r="L83" s="430"/>
      <c r="M83" s="430"/>
      <c r="N83" s="4"/>
      <c r="O83" s="4"/>
    </row>
    <row r="84" spans="1:23" ht="16.5" x14ac:dyDescent="0.25">
      <c r="A84" s="374" t="s">
        <v>326</v>
      </c>
      <c r="B84" s="431" t="s">
        <v>249</v>
      </c>
      <c r="C84" s="431"/>
      <c r="D84" s="431"/>
      <c r="E84" s="431"/>
      <c r="F84" s="431"/>
      <c r="G84" s="431"/>
      <c r="H84" s="431"/>
      <c r="I84" s="431"/>
      <c r="J84" s="431"/>
      <c r="K84" s="431"/>
      <c r="L84" s="431"/>
      <c r="M84" s="431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374" t="s">
        <v>246</v>
      </c>
      <c r="B85" s="431" t="s">
        <v>247</v>
      </c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1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374" t="s">
        <v>327</v>
      </c>
      <c r="B86" s="431" t="s">
        <v>328</v>
      </c>
      <c r="C86" s="431"/>
      <c r="D86" s="431"/>
      <c r="E86" s="431"/>
      <c r="F86" s="431"/>
      <c r="G86" s="431"/>
      <c r="H86" s="431"/>
      <c r="I86" s="431"/>
      <c r="J86" s="431"/>
      <c r="K86" s="431"/>
      <c r="L86" s="431"/>
      <c r="M86" s="431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252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8"/>
  <sheetViews>
    <sheetView workbookViewId="0">
      <selection activeCell="O67" sqref="O67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12" customWidth="1"/>
    <col min="7" max="7" width="7.08203125" customWidth="1"/>
    <col min="8" max="8" width="7.33203125" customWidth="1"/>
    <col min="9" max="9" width="9.33203125" customWidth="1"/>
    <col min="10" max="10" width="7.6640625" customWidth="1"/>
    <col min="11" max="11" width="8.58203125" customWidth="1"/>
    <col min="12" max="12" width="8.5" customWidth="1"/>
    <col min="13" max="13" width="7.5" customWidth="1"/>
    <col min="14" max="14" width="8.66406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1"/>
      <c r="R1" s="1"/>
      <c r="S1" s="1"/>
      <c r="T1" s="1"/>
    </row>
    <row r="2" spans="1:246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656" t="s">
        <v>1789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7"/>
    </row>
    <row r="5" spans="1:246" s="52" customFormat="1" ht="13" x14ac:dyDescent="0.25">
      <c r="A5" s="9" t="s">
        <v>4</v>
      </c>
      <c r="B5" s="9" t="s">
        <v>5</v>
      </c>
      <c r="C5" s="434" t="s">
        <v>254</v>
      </c>
      <c r="D5" s="512"/>
      <c r="E5" s="434" t="s">
        <v>7</v>
      </c>
      <c r="F5" s="512"/>
      <c r="G5" s="658" t="s">
        <v>312</v>
      </c>
      <c r="H5" s="658"/>
      <c r="I5" s="434" t="s">
        <v>1700</v>
      </c>
      <c r="J5" s="512"/>
      <c r="K5" s="9" t="s">
        <v>5</v>
      </c>
      <c r="L5" s="434" t="s">
        <v>254</v>
      </c>
      <c r="M5" s="512"/>
      <c r="N5" s="434" t="s">
        <v>7</v>
      </c>
      <c r="O5" s="658"/>
      <c r="P5" s="441" t="s">
        <v>312</v>
      </c>
      <c r="Q5" s="441"/>
    </row>
    <row r="6" spans="1:246" x14ac:dyDescent="0.25">
      <c r="A6" s="10" t="s">
        <v>13</v>
      </c>
      <c r="B6" s="10" t="s">
        <v>14</v>
      </c>
      <c r="C6" s="439" t="s">
        <v>256</v>
      </c>
      <c r="D6" s="527"/>
      <c r="E6" s="439" t="s">
        <v>16</v>
      </c>
      <c r="F6" s="527"/>
      <c r="G6" s="435" t="s">
        <v>317</v>
      </c>
      <c r="H6" s="435"/>
      <c r="I6" s="439" t="s">
        <v>1702</v>
      </c>
      <c r="J6" s="527"/>
      <c r="K6" s="10" t="s">
        <v>14</v>
      </c>
      <c r="L6" s="439" t="s">
        <v>256</v>
      </c>
      <c r="M6" s="527"/>
      <c r="N6" s="439" t="s">
        <v>16</v>
      </c>
      <c r="O6" s="435"/>
      <c r="P6" s="422" t="s">
        <v>317</v>
      </c>
      <c r="Q6" s="422"/>
    </row>
    <row r="7" spans="1:246" x14ac:dyDescent="0.25">
      <c r="A7" s="14"/>
      <c r="B7" s="55"/>
      <c r="C7" s="403" t="s">
        <v>22</v>
      </c>
      <c r="D7" s="437"/>
      <c r="E7" s="403" t="s">
        <v>22</v>
      </c>
      <c r="F7" s="437"/>
      <c r="G7" s="404" t="s">
        <v>22</v>
      </c>
      <c r="H7" s="404"/>
      <c r="I7" s="403" t="s">
        <v>22</v>
      </c>
      <c r="J7" s="437"/>
      <c r="K7" s="10"/>
      <c r="L7" s="403" t="s">
        <v>22</v>
      </c>
      <c r="M7" s="437"/>
      <c r="N7" s="413" t="s">
        <v>22</v>
      </c>
      <c r="O7" s="403"/>
      <c r="P7" s="413" t="s">
        <v>22</v>
      </c>
      <c r="Q7" s="413"/>
    </row>
    <row r="8" spans="1:246" s="53" customFormat="1" ht="14.15" hidden="1" customHeight="1" x14ac:dyDescent="0.25">
      <c r="A8" s="131" t="s">
        <v>307</v>
      </c>
      <c r="B8" s="62" t="s">
        <v>1790</v>
      </c>
      <c r="C8" s="170" t="s">
        <v>1791</v>
      </c>
      <c r="D8" s="171" t="s">
        <v>1792</v>
      </c>
      <c r="E8" s="649" t="s">
        <v>1793</v>
      </c>
      <c r="F8" s="650"/>
      <c r="G8" s="172" t="s">
        <v>40</v>
      </c>
      <c r="H8" s="172" t="s">
        <v>40</v>
      </c>
      <c r="I8" s="22">
        <v>45591</v>
      </c>
      <c r="J8" s="59">
        <f t="shared" ref="J8:J16" si="0">I8+1</f>
        <v>45592</v>
      </c>
      <c r="K8" s="62" t="s">
        <v>1057</v>
      </c>
      <c r="L8" s="649" t="s">
        <v>1794</v>
      </c>
      <c r="M8" s="650"/>
      <c r="N8" s="649" t="s">
        <v>1795</v>
      </c>
      <c r="O8" s="650"/>
      <c r="P8" s="22">
        <v>45598</v>
      </c>
      <c r="Q8" s="68">
        <f>P8+1</f>
        <v>45599</v>
      </c>
      <c r="R8" s="63"/>
      <c r="S8" s="63"/>
      <c r="T8" s="63"/>
      <c r="U8" s="63"/>
      <c r="V8" s="63"/>
      <c r="W8" s="63"/>
      <c r="X8" s="63"/>
    </row>
    <row r="9" spans="1:246" s="53" customFormat="1" ht="14.15" hidden="1" customHeight="1" x14ac:dyDescent="0.25">
      <c r="A9" s="28" t="s">
        <v>307</v>
      </c>
      <c r="B9" s="62" t="s">
        <v>1796</v>
      </c>
      <c r="C9" s="649" t="s">
        <v>1794</v>
      </c>
      <c r="D9" s="650"/>
      <c r="E9" s="649" t="s">
        <v>1795</v>
      </c>
      <c r="F9" s="650"/>
      <c r="G9" s="22">
        <v>45598</v>
      </c>
      <c r="H9" s="68">
        <f>G9+1</f>
        <v>45599</v>
      </c>
      <c r="I9" s="22">
        <f>H9+4</f>
        <v>45603</v>
      </c>
      <c r="J9" s="59">
        <f t="shared" si="0"/>
        <v>45604</v>
      </c>
      <c r="K9" s="62" t="s">
        <v>1797</v>
      </c>
      <c r="L9" s="649" t="s">
        <v>210</v>
      </c>
      <c r="M9" s="650"/>
      <c r="N9" s="649" t="s">
        <v>1798</v>
      </c>
      <c r="O9" s="650"/>
      <c r="P9" s="172" t="s">
        <v>1799</v>
      </c>
      <c r="Q9" s="173" t="s">
        <v>1800</v>
      </c>
      <c r="R9" s="63"/>
      <c r="S9" s="63"/>
      <c r="T9" s="63"/>
      <c r="U9" s="63"/>
      <c r="V9" s="63"/>
      <c r="W9" s="63"/>
      <c r="X9" s="63"/>
    </row>
    <row r="10" spans="1:246" s="53" customFormat="1" ht="14.15" hidden="1" customHeight="1" x14ac:dyDescent="0.25">
      <c r="A10" s="28" t="s">
        <v>307</v>
      </c>
      <c r="B10" s="62" t="s">
        <v>1801</v>
      </c>
      <c r="C10" s="649" t="s">
        <v>210</v>
      </c>
      <c r="D10" s="650"/>
      <c r="E10" s="649" t="s">
        <v>1798</v>
      </c>
      <c r="F10" s="650"/>
      <c r="G10" s="172" t="s">
        <v>1799</v>
      </c>
      <c r="H10" s="173" t="s">
        <v>1800</v>
      </c>
      <c r="I10" s="22">
        <v>45626</v>
      </c>
      <c r="J10" s="59">
        <f t="shared" si="0"/>
        <v>45627</v>
      </c>
      <c r="K10" s="62" t="s">
        <v>1802</v>
      </c>
      <c r="L10" s="649" t="s">
        <v>1803</v>
      </c>
      <c r="M10" s="650"/>
      <c r="N10" s="649" t="s">
        <v>1804</v>
      </c>
      <c r="O10" s="650"/>
      <c r="P10" s="22">
        <v>45634</v>
      </c>
      <c r="Q10" s="68">
        <f>P10+1</f>
        <v>45635</v>
      </c>
      <c r="R10" s="63"/>
      <c r="S10" s="63"/>
      <c r="T10" s="63"/>
      <c r="U10" s="63"/>
      <c r="V10" s="63"/>
      <c r="W10" s="63"/>
      <c r="X10" s="63"/>
    </row>
    <row r="11" spans="1:246" s="53" customFormat="1" ht="14.15" hidden="1" customHeight="1" x14ac:dyDescent="0.25">
      <c r="A11" s="28" t="s">
        <v>307</v>
      </c>
      <c r="B11" s="62" t="s">
        <v>1805</v>
      </c>
      <c r="C11" s="649" t="s">
        <v>1803</v>
      </c>
      <c r="D11" s="650"/>
      <c r="E11" s="649" t="s">
        <v>1806</v>
      </c>
      <c r="F11" s="650"/>
      <c r="G11" s="22">
        <v>45635</v>
      </c>
      <c r="H11" s="68">
        <f>G11+1</f>
        <v>45636</v>
      </c>
      <c r="I11" s="22">
        <f>H11+3</f>
        <v>45639</v>
      </c>
      <c r="J11" s="59">
        <f t="shared" si="0"/>
        <v>45640</v>
      </c>
      <c r="K11" s="62" t="s">
        <v>1060</v>
      </c>
      <c r="L11" s="477" t="s">
        <v>364</v>
      </c>
      <c r="M11" s="478"/>
      <c r="N11" s="477" t="s">
        <v>365</v>
      </c>
      <c r="O11" s="478"/>
      <c r="P11" s="649" t="s">
        <v>1807</v>
      </c>
      <c r="Q11" s="650"/>
      <c r="R11" s="63"/>
      <c r="S11" s="63"/>
      <c r="T11" s="63"/>
      <c r="U11" s="63"/>
      <c r="V11" s="63"/>
      <c r="W11" s="63"/>
      <c r="X11" s="63"/>
    </row>
    <row r="12" spans="1:246" s="53" customFormat="1" ht="14.15" hidden="1" customHeight="1" x14ac:dyDescent="0.25">
      <c r="A12" s="28" t="s">
        <v>307</v>
      </c>
      <c r="B12" s="62" t="s">
        <v>1486</v>
      </c>
      <c r="C12" s="649" t="s">
        <v>367</v>
      </c>
      <c r="D12" s="650"/>
      <c r="E12" s="649" t="s">
        <v>1808</v>
      </c>
      <c r="F12" s="650"/>
      <c r="G12" s="22">
        <v>45669</v>
      </c>
      <c r="H12" s="68">
        <f>G12+1</f>
        <v>45670</v>
      </c>
      <c r="I12" s="22">
        <f>H12+4</f>
        <v>45674</v>
      </c>
      <c r="J12" s="59">
        <f>I12+3</f>
        <v>45677</v>
      </c>
      <c r="K12" s="62" t="s">
        <v>1487</v>
      </c>
      <c r="L12" s="22">
        <v>45681</v>
      </c>
      <c r="M12" s="68">
        <f>L12</f>
        <v>45681</v>
      </c>
      <c r="N12" s="22">
        <v>45682</v>
      </c>
      <c r="O12" s="68">
        <f t="shared" ref="O12:O13" si="1">N12</f>
        <v>45682</v>
      </c>
      <c r="P12" s="653"/>
      <c r="Q12" s="654"/>
      <c r="R12" s="63"/>
      <c r="S12" s="63"/>
      <c r="T12" s="63"/>
      <c r="U12" s="63"/>
      <c r="V12" s="63"/>
      <c r="W12" s="63"/>
      <c r="X12" s="63"/>
    </row>
    <row r="13" spans="1:246" s="53" customFormat="1" ht="14.15" hidden="1" customHeight="1" x14ac:dyDescent="0.25">
      <c r="A13" s="174" t="s">
        <v>1809</v>
      </c>
      <c r="B13" s="66" t="s">
        <v>65</v>
      </c>
      <c r="C13" s="653" t="s">
        <v>373</v>
      </c>
      <c r="D13" s="655"/>
      <c r="E13" s="653" t="s">
        <v>1810</v>
      </c>
      <c r="F13" s="655"/>
      <c r="G13" s="44">
        <v>45673</v>
      </c>
      <c r="H13" s="153" t="s">
        <v>374</v>
      </c>
      <c r="I13" s="153" t="s">
        <v>375</v>
      </c>
      <c r="J13" s="44">
        <v>45683</v>
      </c>
      <c r="K13" s="66" t="s">
        <v>63</v>
      </c>
      <c r="L13" s="24" t="s">
        <v>40</v>
      </c>
      <c r="M13" s="24" t="s">
        <v>40</v>
      </c>
      <c r="N13" s="22">
        <v>45687</v>
      </c>
      <c r="O13" s="68">
        <f t="shared" si="1"/>
        <v>45687</v>
      </c>
      <c r="P13" s="22">
        <v>45688</v>
      </c>
      <c r="Q13" s="68">
        <f>P13</f>
        <v>45688</v>
      </c>
      <c r="R13" s="63"/>
      <c r="S13" s="63"/>
      <c r="T13" s="63"/>
      <c r="U13" s="63"/>
      <c r="V13" s="63"/>
      <c r="W13" s="63"/>
      <c r="X13" s="63"/>
    </row>
    <row r="14" spans="1:246" s="53" customFormat="1" ht="14.15" hidden="1" customHeight="1" x14ac:dyDescent="0.25">
      <c r="A14" s="28" t="s">
        <v>344</v>
      </c>
      <c r="B14" s="175" t="s">
        <v>821</v>
      </c>
      <c r="C14" s="611" t="s">
        <v>379</v>
      </c>
      <c r="D14" s="613"/>
      <c r="E14" s="611" t="s">
        <v>380</v>
      </c>
      <c r="F14" s="613"/>
      <c r="G14" s="651" t="s">
        <v>381</v>
      </c>
      <c r="H14" s="652"/>
      <c r="I14" s="44">
        <v>45691</v>
      </c>
      <c r="J14" s="176">
        <f t="shared" si="0"/>
        <v>45692</v>
      </c>
      <c r="K14" s="66" t="s">
        <v>822</v>
      </c>
      <c r="L14" s="611" t="s">
        <v>1811</v>
      </c>
      <c r="M14" s="613"/>
      <c r="N14" s="653" t="s">
        <v>1812</v>
      </c>
      <c r="O14" s="654"/>
      <c r="P14" s="44">
        <v>45702</v>
      </c>
      <c r="Q14" s="59">
        <f>P14+1</f>
        <v>45703</v>
      </c>
      <c r="R14" s="63"/>
      <c r="S14" s="63"/>
      <c r="T14" s="63"/>
      <c r="U14" s="63"/>
      <c r="V14" s="63"/>
      <c r="W14" s="63"/>
      <c r="X14" s="63"/>
    </row>
    <row r="15" spans="1:246" s="53" customFormat="1" ht="14.15" hidden="1" customHeight="1" x14ac:dyDescent="0.25">
      <c r="A15" s="28" t="s">
        <v>344</v>
      </c>
      <c r="B15" s="69" t="s">
        <v>824</v>
      </c>
      <c r="C15" s="477" t="s">
        <v>1813</v>
      </c>
      <c r="D15" s="478"/>
      <c r="E15" s="649" t="s">
        <v>1814</v>
      </c>
      <c r="F15" s="650"/>
      <c r="G15" s="44">
        <v>45707</v>
      </c>
      <c r="H15" s="70" t="s">
        <v>1815</v>
      </c>
      <c r="I15" s="44">
        <v>45711</v>
      </c>
      <c r="J15" s="176">
        <f t="shared" si="0"/>
        <v>45712</v>
      </c>
      <c r="K15" s="69" t="s">
        <v>825</v>
      </c>
      <c r="L15" s="477" t="s">
        <v>398</v>
      </c>
      <c r="M15" s="478"/>
      <c r="N15" s="649" t="s">
        <v>1816</v>
      </c>
      <c r="O15" s="650"/>
      <c r="P15" s="44">
        <v>45718</v>
      </c>
      <c r="Q15" s="70" t="s">
        <v>1817</v>
      </c>
      <c r="R15" s="63"/>
      <c r="S15" s="63"/>
      <c r="T15" s="63"/>
      <c r="U15" s="63"/>
      <c r="V15" s="63"/>
      <c r="W15" s="63"/>
      <c r="X15" s="63"/>
    </row>
    <row r="16" spans="1:246" s="53" customFormat="1" ht="14.15" hidden="1" customHeight="1" x14ac:dyDescent="0.25">
      <c r="A16" s="26" t="s">
        <v>344</v>
      </c>
      <c r="B16" s="66" t="s">
        <v>826</v>
      </c>
      <c r="C16" s="477" t="s">
        <v>1818</v>
      </c>
      <c r="D16" s="478"/>
      <c r="E16" s="649" t="s">
        <v>1816</v>
      </c>
      <c r="F16" s="650"/>
      <c r="G16" s="44">
        <v>45718</v>
      </c>
      <c r="H16" s="70" t="s">
        <v>1817</v>
      </c>
      <c r="I16" s="44">
        <v>45722</v>
      </c>
      <c r="J16" s="100">
        <f t="shared" si="0"/>
        <v>45723</v>
      </c>
      <c r="K16" s="66" t="s">
        <v>827</v>
      </c>
      <c r="L16" s="401" t="s">
        <v>1819</v>
      </c>
      <c r="M16" s="402"/>
      <c r="N16" s="401" t="s">
        <v>1820</v>
      </c>
      <c r="O16" s="402"/>
      <c r="P16" s="477" t="s">
        <v>1821</v>
      </c>
      <c r="Q16" s="478"/>
      <c r="R16" s="177" t="s">
        <v>684</v>
      </c>
      <c r="S16" s="63"/>
      <c r="T16" s="63"/>
      <c r="U16" s="63"/>
      <c r="V16" s="63"/>
      <c r="W16" s="63"/>
      <c r="X16" s="63"/>
    </row>
    <row r="17" spans="1:24" s="53" customFormat="1" ht="14.15" hidden="1" customHeight="1" x14ac:dyDescent="0.25">
      <c r="A17" s="166" t="s">
        <v>1822</v>
      </c>
      <c r="B17" s="178" t="s">
        <v>861</v>
      </c>
      <c r="C17" s="477" t="s">
        <v>1823</v>
      </c>
      <c r="D17" s="478"/>
      <c r="E17" s="649" t="s">
        <v>1824</v>
      </c>
      <c r="F17" s="650"/>
      <c r="G17" s="44">
        <v>45735</v>
      </c>
      <c r="H17" s="59">
        <f>G17+1</f>
        <v>45736</v>
      </c>
      <c r="I17" s="44">
        <f>H17+4</f>
        <v>45740</v>
      </c>
      <c r="J17" s="100">
        <f>I17+2</f>
        <v>45742</v>
      </c>
      <c r="K17" s="178" t="s">
        <v>862</v>
      </c>
      <c r="L17" s="401" t="s">
        <v>1825</v>
      </c>
      <c r="M17" s="402"/>
      <c r="N17" s="649" t="s">
        <v>1826</v>
      </c>
      <c r="O17" s="650"/>
      <c r="P17" s="477" t="s">
        <v>1827</v>
      </c>
      <c r="Q17" s="478"/>
      <c r="R17" s="63"/>
      <c r="S17" s="63"/>
      <c r="T17" s="63"/>
      <c r="U17" s="63"/>
      <c r="V17" s="63"/>
      <c r="W17" s="63"/>
      <c r="X17" s="63"/>
    </row>
    <row r="18" spans="1:24" s="53" customFormat="1" ht="14.15" hidden="1" customHeight="1" x14ac:dyDescent="0.25">
      <c r="A18" s="28" t="s">
        <v>1822</v>
      </c>
      <c r="B18" s="69" t="s">
        <v>869</v>
      </c>
      <c r="C18" s="401" t="s">
        <v>1825</v>
      </c>
      <c r="D18" s="402"/>
      <c r="E18" s="649" t="s">
        <v>1826</v>
      </c>
      <c r="F18" s="650"/>
      <c r="G18" s="477" t="s">
        <v>1827</v>
      </c>
      <c r="H18" s="478"/>
      <c r="I18" s="44">
        <v>45754</v>
      </c>
      <c r="J18" s="100">
        <f t="shared" ref="J18:Q19" si="2">I18+1</f>
        <v>45755</v>
      </c>
      <c r="K18" s="69" t="s">
        <v>864</v>
      </c>
      <c r="L18" s="100">
        <f>J18+4</f>
        <v>45759</v>
      </c>
      <c r="M18" s="100">
        <f t="shared" si="2"/>
        <v>45760</v>
      </c>
      <c r="N18" s="179">
        <f>M18</f>
        <v>45760</v>
      </c>
      <c r="O18" s="179">
        <f t="shared" si="2"/>
        <v>45761</v>
      </c>
      <c r="P18" s="22">
        <f t="shared" si="2"/>
        <v>45762</v>
      </c>
      <c r="Q18" s="59">
        <f t="shared" si="2"/>
        <v>45763</v>
      </c>
      <c r="R18" s="63"/>
      <c r="S18" s="63"/>
      <c r="T18" s="63"/>
      <c r="U18" s="63"/>
      <c r="V18" s="63"/>
      <c r="W18" s="63"/>
      <c r="X18" s="63"/>
    </row>
    <row r="19" spans="1:24" s="53" customFormat="1" ht="14.15" hidden="1" customHeight="1" x14ac:dyDescent="0.25">
      <c r="A19" s="26" t="s">
        <v>1828</v>
      </c>
      <c r="B19" s="66" t="s">
        <v>872</v>
      </c>
      <c r="C19" s="477" t="s">
        <v>1829</v>
      </c>
      <c r="D19" s="478"/>
      <c r="E19" s="649" t="s">
        <v>1830</v>
      </c>
      <c r="F19" s="650"/>
      <c r="G19" s="44">
        <v>45758</v>
      </c>
      <c r="H19" s="41">
        <f t="shared" ref="H19:J19" si="3">G19+1</f>
        <v>45759</v>
      </c>
      <c r="I19" s="44">
        <f t="shared" ref="I19" si="4">H19+3</f>
        <v>45762</v>
      </c>
      <c r="J19" s="100">
        <f t="shared" si="3"/>
        <v>45763</v>
      </c>
      <c r="K19" s="66" t="s">
        <v>873</v>
      </c>
      <c r="L19" s="44">
        <v>45774</v>
      </c>
      <c r="M19" s="100">
        <f t="shared" si="2"/>
        <v>45775</v>
      </c>
      <c r="N19" s="179">
        <f>M19</f>
        <v>45775</v>
      </c>
      <c r="O19" s="179">
        <f t="shared" si="2"/>
        <v>45776</v>
      </c>
      <c r="P19" s="22">
        <f t="shared" si="2"/>
        <v>45777</v>
      </c>
      <c r="Q19" s="59">
        <f t="shared" si="2"/>
        <v>45778</v>
      </c>
      <c r="R19" s="63"/>
      <c r="S19" s="63"/>
      <c r="T19" s="63"/>
      <c r="U19" s="63"/>
      <c r="V19" s="63"/>
      <c r="W19" s="63"/>
      <c r="X19" s="63"/>
    </row>
    <row r="20" spans="1:24" s="53" customFormat="1" ht="14.15" hidden="1" customHeight="1" x14ac:dyDescent="0.25">
      <c r="A20" s="131" t="s">
        <v>1822</v>
      </c>
      <c r="B20" s="180" t="s">
        <v>865</v>
      </c>
      <c r="C20" s="44">
        <v>45759</v>
      </c>
      <c r="D20" s="41">
        <f t="shared" ref="D20:H20" si="5">C20+1</f>
        <v>45760</v>
      </c>
      <c r="E20" s="41">
        <f>D20</f>
        <v>45760</v>
      </c>
      <c r="F20" s="41">
        <f t="shared" si="5"/>
        <v>45761</v>
      </c>
      <c r="G20" s="41">
        <f t="shared" si="5"/>
        <v>45762</v>
      </c>
      <c r="H20" s="41">
        <f t="shared" si="5"/>
        <v>45763</v>
      </c>
      <c r="I20" s="44">
        <v>45773</v>
      </c>
      <c r="J20" s="100">
        <f t="shared" ref="J20:P20" si="6">I20+1</f>
        <v>45774</v>
      </c>
      <c r="K20" s="69" t="s">
        <v>866</v>
      </c>
      <c r="L20" s="100">
        <f>J20+4</f>
        <v>45778</v>
      </c>
      <c r="M20" s="100">
        <f t="shared" si="6"/>
        <v>45779</v>
      </c>
      <c r="N20" s="179">
        <f>M20</f>
        <v>45779</v>
      </c>
      <c r="O20" s="179">
        <f t="shared" si="6"/>
        <v>45780</v>
      </c>
      <c r="P20" s="22">
        <f t="shared" si="6"/>
        <v>45781</v>
      </c>
      <c r="Q20" s="70" t="s">
        <v>431</v>
      </c>
      <c r="R20" s="63"/>
      <c r="S20" s="63"/>
      <c r="T20" s="63"/>
      <c r="U20" s="63"/>
      <c r="V20" s="63"/>
      <c r="W20" s="63"/>
      <c r="X20" s="63"/>
    </row>
    <row r="21" spans="1:24" s="53" customFormat="1" ht="14.15" hidden="1" customHeight="1" x14ac:dyDescent="0.25">
      <c r="A21" s="181" t="s">
        <v>1828</v>
      </c>
      <c r="B21" s="182" t="s">
        <v>874</v>
      </c>
      <c r="C21" s="44">
        <v>45774</v>
      </c>
      <c r="D21" s="100">
        <f t="shared" ref="D21:H21" si="7">C21+1</f>
        <v>45775</v>
      </c>
      <c r="E21" s="179">
        <f>D21</f>
        <v>45775</v>
      </c>
      <c r="F21" s="179">
        <f t="shared" si="7"/>
        <v>45776</v>
      </c>
      <c r="G21" s="22">
        <f t="shared" si="7"/>
        <v>45777</v>
      </c>
      <c r="H21" s="59">
        <f t="shared" si="7"/>
        <v>45778</v>
      </c>
      <c r="I21" s="44">
        <v>45785</v>
      </c>
      <c r="J21" s="100">
        <v>45786</v>
      </c>
      <c r="K21" s="66" t="s">
        <v>875</v>
      </c>
      <c r="L21" s="477" t="s">
        <v>1831</v>
      </c>
      <c r="M21" s="478"/>
      <c r="N21" s="477" t="s">
        <v>1832</v>
      </c>
      <c r="O21" s="478"/>
      <c r="P21" s="477" t="s">
        <v>1833</v>
      </c>
      <c r="Q21" s="478"/>
      <c r="R21" s="63"/>
      <c r="S21" s="63"/>
      <c r="T21" s="63"/>
      <c r="U21" s="63"/>
      <c r="V21" s="63"/>
      <c r="W21" s="63"/>
      <c r="X21" s="63"/>
    </row>
    <row r="22" spans="1:24" s="53" customFormat="1" ht="14.15" hidden="1" customHeight="1" x14ac:dyDescent="0.25">
      <c r="A22" s="28" t="s">
        <v>1822</v>
      </c>
      <c r="B22" s="69" t="s">
        <v>867</v>
      </c>
      <c r="C22" s="44">
        <v>45778</v>
      </c>
      <c r="D22" s="41">
        <f t="shared" ref="D22:G22" si="8">C22+1</f>
        <v>45779</v>
      </c>
      <c r="E22" s="41">
        <f>D22</f>
        <v>45779</v>
      </c>
      <c r="F22" s="41">
        <f t="shared" si="8"/>
        <v>45780</v>
      </c>
      <c r="G22" s="41">
        <f t="shared" si="8"/>
        <v>45781</v>
      </c>
      <c r="H22" s="70" t="s">
        <v>1834</v>
      </c>
      <c r="I22" s="44">
        <v>45788</v>
      </c>
      <c r="J22" s="100">
        <v>45789</v>
      </c>
      <c r="K22" s="69" t="s">
        <v>868</v>
      </c>
      <c r="L22" s="477" t="s">
        <v>1835</v>
      </c>
      <c r="M22" s="478"/>
      <c r="N22" s="477" t="s">
        <v>1836</v>
      </c>
      <c r="O22" s="478"/>
      <c r="P22" s="477" t="s">
        <v>1837</v>
      </c>
      <c r="Q22" s="478"/>
      <c r="R22" s="63"/>
      <c r="S22" s="63"/>
      <c r="T22" s="63"/>
      <c r="U22" s="63"/>
      <c r="V22" s="63"/>
      <c r="W22" s="63"/>
      <c r="X22" s="63"/>
    </row>
    <row r="23" spans="1:24" s="53" customFormat="1" ht="14.15" hidden="1" customHeight="1" x14ac:dyDescent="0.25">
      <c r="A23" s="26" t="s">
        <v>1828</v>
      </c>
      <c r="B23" s="66" t="s">
        <v>876</v>
      </c>
      <c r="C23" s="477" t="s">
        <v>1831</v>
      </c>
      <c r="D23" s="478"/>
      <c r="E23" s="477" t="s">
        <v>1832</v>
      </c>
      <c r="F23" s="478"/>
      <c r="G23" s="477" t="s">
        <v>1833</v>
      </c>
      <c r="H23" s="478"/>
      <c r="I23" s="44">
        <v>45802</v>
      </c>
      <c r="J23" s="100">
        <f t="shared" ref="J23:J25" si="9">I23+1</f>
        <v>45803</v>
      </c>
      <c r="K23" s="66" t="s">
        <v>877</v>
      </c>
      <c r="L23" s="477" t="s">
        <v>1838</v>
      </c>
      <c r="M23" s="478"/>
      <c r="N23" s="477" t="s">
        <v>1839</v>
      </c>
      <c r="O23" s="478"/>
      <c r="P23" s="477" t="s">
        <v>1840</v>
      </c>
      <c r="Q23" s="478"/>
      <c r="R23" s="63"/>
      <c r="S23" s="63"/>
      <c r="T23" s="63"/>
      <c r="U23" s="63"/>
      <c r="V23" s="63"/>
      <c r="W23" s="63"/>
      <c r="X23" s="63"/>
    </row>
    <row r="24" spans="1:24" s="53" customFormat="1" ht="14.15" hidden="1" customHeight="1" x14ac:dyDescent="0.25">
      <c r="A24" s="28" t="s">
        <v>1822</v>
      </c>
      <c r="B24" s="69" t="s">
        <v>872</v>
      </c>
      <c r="C24" s="477" t="s">
        <v>1835</v>
      </c>
      <c r="D24" s="478"/>
      <c r="E24" s="477" t="s">
        <v>1836</v>
      </c>
      <c r="F24" s="478"/>
      <c r="G24" s="477" t="s">
        <v>1837</v>
      </c>
      <c r="H24" s="478"/>
      <c r="I24" s="44">
        <v>45806</v>
      </c>
      <c r="J24" s="100">
        <f t="shared" si="9"/>
        <v>45807</v>
      </c>
      <c r="K24" s="69" t="s">
        <v>873</v>
      </c>
      <c r="L24" s="24" t="s">
        <v>40</v>
      </c>
      <c r="M24" s="24" t="s">
        <v>40</v>
      </c>
      <c r="N24" s="48" t="s">
        <v>1841</v>
      </c>
      <c r="O24" s="48" t="s">
        <v>1842</v>
      </c>
      <c r="P24" s="477" t="s">
        <v>1843</v>
      </c>
      <c r="Q24" s="478"/>
      <c r="R24" s="63"/>
      <c r="S24" s="63"/>
      <c r="T24" s="63"/>
      <c r="U24" s="63"/>
      <c r="V24" s="63"/>
      <c r="W24" s="63"/>
      <c r="X24" s="63"/>
    </row>
    <row r="25" spans="1:24" s="53" customFormat="1" ht="14.15" hidden="1" customHeight="1" x14ac:dyDescent="0.25">
      <c r="A25" s="28" t="s">
        <v>1828</v>
      </c>
      <c r="B25" s="66" t="s">
        <v>1505</v>
      </c>
      <c r="C25" s="477" t="s">
        <v>1838</v>
      </c>
      <c r="D25" s="478"/>
      <c r="E25" s="477" t="s">
        <v>1839</v>
      </c>
      <c r="F25" s="478"/>
      <c r="G25" s="477" t="s">
        <v>1753</v>
      </c>
      <c r="H25" s="478"/>
      <c r="I25" s="44">
        <v>45824</v>
      </c>
      <c r="J25" s="100">
        <f t="shared" si="9"/>
        <v>45825</v>
      </c>
      <c r="K25" s="66" t="s">
        <v>1507</v>
      </c>
      <c r="L25" s="477" t="s">
        <v>1844</v>
      </c>
      <c r="M25" s="478"/>
      <c r="N25" s="477" t="s">
        <v>1845</v>
      </c>
      <c r="O25" s="478"/>
      <c r="P25" s="477" t="s">
        <v>1846</v>
      </c>
      <c r="Q25" s="478"/>
      <c r="R25" s="63"/>
      <c r="S25" s="63"/>
      <c r="T25" s="63"/>
      <c r="U25" s="63"/>
      <c r="V25" s="63"/>
      <c r="W25" s="63"/>
      <c r="X25" s="63"/>
    </row>
    <row r="26" spans="1:24" s="53" customFormat="1" ht="14.15" hidden="1" customHeight="1" x14ac:dyDescent="0.25">
      <c r="A26" s="131" t="s">
        <v>1822</v>
      </c>
      <c r="B26" s="69" t="s">
        <v>874</v>
      </c>
      <c r="C26" s="24" t="s">
        <v>40</v>
      </c>
      <c r="D26" s="24" t="s">
        <v>40</v>
      </c>
      <c r="E26" s="48" t="s">
        <v>1847</v>
      </c>
      <c r="F26" s="48" t="s">
        <v>1848</v>
      </c>
      <c r="G26" s="477" t="s">
        <v>1849</v>
      </c>
      <c r="H26" s="478"/>
      <c r="I26" s="647" t="s">
        <v>1850</v>
      </c>
      <c r="J26" s="648"/>
      <c r="K26" s="69" t="s">
        <v>1851</v>
      </c>
      <c r="L26" s="408" t="s">
        <v>1852</v>
      </c>
      <c r="M26" s="409"/>
      <c r="N26" s="408" t="s">
        <v>1853</v>
      </c>
      <c r="O26" s="409"/>
      <c r="P26" s="477" t="s">
        <v>1854</v>
      </c>
      <c r="Q26" s="478"/>
      <c r="R26" s="63"/>
      <c r="S26" s="63"/>
      <c r="T26" s="63"/>
      <c r="U26" s="63"/>
      <c r="V26" s="63"/>
      <c r="W26" s="63"/>
      <c r="X26" s="63"/>
    </row>
    <row r="27" spans="1:24" s="53" customFormat="1" ht="14.15" hidden="1" customHeight="1" x14ac:dyDescent="0.25">
      <c r="A27" s="28" t="s">
        <v>1822</v>
      </c>
      <c r="B27" s="69" t="s">
        <v>876</v>
      </c>
      <c r="C27" s="408" t="s">
        <v>1852</v>
      </c>
      <c r="D27" s="409"/>
      <c r="E27" s="408" t="s">
        <v>1853</v>
      </c>
      <c r="F27" s="409"/>
      <c r="G27" s="477" t="s">
        <v>1854</v>
      </c>
      <c r="H27" s="478"/>
      <c r="I27" s="647" t="s">
        <v>1855</v>
      </c>
      <c r="J27" s="648"/>
      <c r="K27" s="69" t="s">
        <v>877</v>
      </c>
      <c r="L27" s="477" t="s">
        <v>1856</v>
      </c>
      <c r="M27" s="478"/>
      <c r="N27" s="477" t="s">
        <v>1857</v>
      </c>
      <c r="O27" s="478"/>
      <c r="P27" s="44">
        <v>45840</v>
      </c>
      <c r="Q27" s="59">
        <v>45841</v>
      </c>
      <c r="R27" s="63"/>
      <c r="S27" s="63"/>
      <c r="T27" s="63"/>
      <c r="U27" s="63"/>
      <c r="V27" s="63"/>
      <c r="W27" s="63"/>
      <c r="X27" s="63"/>
    </row>
    <row r="28" spans="1:24" s="53" customFormat="1" ht="14.15" hidden="1" customHeight="1" x14ac:dyDescent="0.25">
      <c r="A28" s="28" t="s">
        <v>1828</v>
      </c>
      <c r="B28" s="66" t="s">
        <v>1508</v>
      </c>
      <c r="C28" s="477" t="s">
        <v>1844</v>
      </c>
      <c r="D28" s="478"/>
      <c r="E28" s="477" t="s">
        <v>1845</v>
      </c>
      <c r="F28" s="478"/>
      <c r="G28" s="477" t="s">
        <v>1846</v>
      </c>
      <c r="H28" s="478"/>
      <c r="I28" s="44">
        <v>45840</v>
      </c>
      <c r="J28" s="100">
        <f>I28+1</f>
        <v>45841</v>
      </c>
      <c r="K28" s="66" t="s">
        <v>1509</v>
      </c>
      <c r="L28" s="24" t="s">
        <v>40</v>
      </c>
      <c r="M28" s="24" t="s">
        <v>40</v>
      </c>
      <c r="N28" s="179">
        <v>45852</v>
      </c>
      <c r="O28" s="179">
        <f t="shared" ref="O28:Q28" si="10">N28+1</f>
        <v>45853</v>
      </c>
      <c r="P28" s="44">
        <f t="shared" si="10"/>
        <v>45854</v>
      </c>
      <c r="Q28" s="59">
        <f t="shared" si="10"/>
        <v>45855</v>
      </c>
      <c r="R28" s="63"/>
      <c r="S28" s="63"/>
      <c r="T28" s="63"/>
      <c r="U28" s="63"/>
      <c r="V28" s="63"/>
      <c r="W28" s="63"/>
      <c r="X28" s="63"/>
    </row>
    <row r="29" spans="1:24" s="53" customFormat="1" ht="14.15" hidden="1" customHeight="1" x14ac:dyDescent="0.25">
      <c r="A29" s="28" t="s">
        <v>1822</v>
      </c>
      <c r="B29" s="69" t="s">
        <v>1505</v>
      </c>
      <c r="C29" s="477" t="s">
        <v>1856</v>
      </c>
      <c r="D29" s="478"/>
      <c r="E29" s="477" t="s">
        <v>1857</v>
      </c>
      <c r="F29" s="478"/>
      <c r="G29" s="44">
        <v>45840</v>
      </c>
      <c r="H29" s="59">
        <v>45841</v>
      </c>
      <c r="I29" s="44">
        <f>H29+7</f>
        <v>45848</v>
      </c>
      <c r="J29" s="100">
        <f t="shared" ref="J29:J38" si="11">I29+1</f>
        <v>45849</v>
      </c>
      <c r="K29" s="69" t="s">
        <v>1507</v>
      </c>
      <c r="L29" s="100">
        <f>J29+4</f>
        <v>45853</v>
      </c>
      <c r="M29" s="100">
        <f>L29+1</f>
        <v>45854</v>
      </c>
      <c r="N29" s="179">
        <f>M29</f>
        <v>45854</v>
      </c>
      <c r="O29" s="179">
        <f>N29+1</f>
        <v>45855</v>
      </c>
      <c r="P29" s="44">
        <f t="shared" ref="P29:Q29" si="12">O29+1</f>
        <v>45856</v>
      </c>
      <c r="Q29" s="59">
        <f t="shared" si="12"/>
        <v>45857</v>
      </c>
      <c r="R29" s="63"/>
      <c r="S29" s="63"/>
      <c r="T29" s="63"/>
      <c r="U29" s="63"/>
      <c r="V29" s="63"/>
      <c r="W29" s="63"/>
      <c r="X29" s="63"/>
    </row>
    <row r="30" spans="1:24" s="53" customFormat="1" ht="14.15" hidden="1" customHeight="1" x14ac:dyDescent="0.25">
      <c r="A30" s="28" t="s">
        <v>1828</v>
      </c>
      <c r="B30" s="66" t="s">
        <v>1510</v>
      </c>
      <c r="C30" s="24" t="s">
        <v>40</v>
      </c>
      <c r="D30" s="24" t="s">
        <v>40</v>
      </c>
      <c r="E30" s="179">
        <v>45852</v>
      </c>
      <c r="F30" s="179">
        <f t="shared" ref="F30:H30" si="13">E30+1</f>
        <v>45853</v>
      </c>
      <c r="G30" s="44">
        <f t="shared" si="13"/>
        <v>45854</v>
      </c>
      <c r="H30" s="59">
        <f t="shared" si="13"/>
        <v>45855</v>
      </c>
      <c r="I30" s="44">
        <f>H30+7</f>
        <v>45862</v>
      </c>
      <c r="J30" s="100">
        <f t="shared" si="11"/>
        <v>45863</v>
      </c>
      <c r="K30" s="66" t="s">
        <v>1511</v>
      </c>
      <c r="L30" s="24" t="s">
        <v>40</v>
      </c>
      <c r="M30" s="24" t="s">
        <v>40</v>
      </c>
      <c r="N30" s="179">
        <v>45868</v>
      </c>
      <c r="O30" s="179">
        <f t="shared" ref="O30:Q30" si="14">N30+1</f>
        <v>45869</v>
      </c>
      <c r="P30" s="44">
        <f t="shared" si="14"/>
        <v>45870</v>
      </c>
      <c r="Q30" s="59">
        <f t="shared" si="14"/>
        <v>45871</v>
      </c>
      <c r="R30" s="63"/>
      <c r="S30" s="63"/>
      <c r="T30" s="63"/>
      <c r="U30" s="63"/>
      <c r="V30" s="63"/>
      <c r="W30" s="63"/>
      <c r="X30" s="63"/>
    </row>
    <row r="31" spans="1:24" s="53" customFormat="1" ht="14.15" hidden="1" customHeight="1" x14ac:dyDescent="0.25">
      <c r="A31" s="126" t="s">
        <v>1822</v>
      </c>
      <c r="B31" s="178" t="s">
        <v>1508</v>
      </c>
      <c r="C31" s="179">
        <v>45853</v>
      </c>
      <c r="D31" s="100">
        <f t="shared" ref="D31:H31" si="15">C31+1</f>
        <v>45854</v>
      </c>
      <c r="E31" s="179">
        <f>D31</f>
        <v>45854</v>
      </c>
      <c r="F31" s="179">
        <f t="shared" si="15"/>
        <v>45855</v>
      </c>
      <c r="G31" s="44">
        <f t="shared" si="15"/>
        <v>45856</v>
      </c>
      <c r="H31" s="59">
        <f t="shared" si="15"/>
        <v>45857</v>
      </c>
      <c r="I31" s="44">
        <f>H31+6</f>
        <v>45863</v>
      </c>
      <c r="J31" s="100">
        <f t="shared" si="11"/>
        <v>45864</v>
      </c>
      <c r="K31" s="178" t="s">
        <v>1509</v>
      </c>
      <c r="L31" s="408" t="s">
        <v>466</v>
      </c>
      <c r="M31" s="409"/>
      <c r="N31" s="408" t="s">
        <v>1858</v>
      </c>
      <c r="O31" s="409"/>
      <c r="P31" s="408" t="s">
        <v>1859</v>
      </c>
      <c r="Q31" s="409"/>
      <c r="R31" s="177" t="s">
        <v>412</v>
      </c>
      <c r="S31" s="63"/>
      <c r="T31" s="63"/>
      <c r="U31" s="63"/>
      <c r="V31" s="63"/>
      <c r="W31" s="63"/>
      <c r="X31" s="63"/>
    </row>
    <row r="32" spans="1:24" s="53" customFormat="1" ht="14.15" hidden="1" customHeight="1" x14ac:dyDescent="0.25">
      <c r="A32" s="28" t="s">
        <v>1828</v>
      </c>
      <c r="B32" s="66" t="s">
        <v>1512</v>
      </c>
      <c r="C32" s="24" t="s">
        <v>40</v>
      </c>
      <c r="D32" s="24" t="s">
        <v>40</v>
      </c>
      <c r="E32" s="179">
        <v>45868</v>
      </c>
      <c r="F32" s="179">
        <f>E32+1</f>
        <v>45869</v>
      </c>
      <c r="G32" s="44">
        <f>F32+1</f>
        <v>45870</v>
      </c>
      <c r="H32" s="59">
        <f>G32+1</f>
        <v>45871</v>
      </c>
      <c r="I32" s="44">
        <f t="shared" ref="I32:I35" si="16">H32+3</f>
        <v>45874</v>
      </c>
      <c r="J32" s="100">
        <f t="shared" si="11"/>
        <v>45875</v>
      </c>
      <c r="K32" s="66" t="s">
        <v>1513</v>
      </c>
      <c r="L32" s="100">
        <f>J32+4</f>
        <v>45879</v>
      </c>
      <c r="M32" s="100">
        <f t="shared" ref="M32:Q32" si="17">L32+1</f>
        <v>45880</v>
      </c>
      <c r="N32" s="179">
        <f>M32</f>
        <v>45880</v>
      </c>
      <c r="O32" s="179">
        <f t="shared" si="17"/>
        <v>45881</v>
      </c>
      <c r="P32" s="44">
        <f t="shared" si="17"/>
        <v>45882</v>
      </c>
      <c r="Q32" s="59">
        <f t="shared" si="17"/>
        <v>45883</v>
      </c>
      <c r="R32" s="63"/>
      <c r="S32" s="63"/>
      <c r="T32" s="63"/>
      <c r="U32" s="63"/>
      <c r="V32" s="63"/>
      <c r="W32" s="63"/>
      <c r="X32" s="63"/>
    </row>
    <row r="33" spans="1:24" s="53" customFormat="1" ht="14.15" hidden="1" customHeight="1" x14ac:dyDescent="0.25">
      <c r="A33" s="126" t="s">
        <v>307</v>
      </c>
      <c r="B33" s="178" t="s">
        <v>1514</v>
      </c>
      <c r="C33" s="100">
        <v>45876</v>
      </c>
      <c r="D33" s="100">
        <f t="shared" ref="D33:D39" si="18">C33+1</f>
        <v>45877</v>
      </c>
      <c r="E33" s="179">
        <f t="shared" ref="E33:E39" si="19">D33</f>
        <v>45877</v>
      </c>
      <c r="F33" s="179">
        <f t="shared" ref="F33:H33" si="20">E33+1</f>
        <v>45878</v>
      </c>
      <c r="G33" s="44">
        <f t="shared" si="20"/>
        <v>45879</v>
      </c>
      <c r="H33" s="59">
        <f t="shared" si="20"/>
        <v>45880</v>
      </c>
      <c r="I33" s="44">
        <f t="shared" si="16"/>
        <v>45883</v>
      </c>
      <c r="J33" s="100">
        <f t="shared" si="11"/>
        <v>45884</v>
      </c>
      <c r="K33" s="178" t="s">
        <v>1515</v>
      </c>
      <c r="L33" s="408" t="s">
        <v>1860</v>
      </c>
      <c r="M33" s="409"/>
      <c r="N33" s="614" t="s">
        <v>167</v>
      </c>
      <c r="O33" s="615"/>
      <c r="P33" s="615"/>
      <c r="Q33" s="616"/>
      <c r="R33" s="177"/>
      <c r="S33" s="63"/>
      <c r="T33" s="63"/>
      <c r="U33" s="63"/>
      <c r="V33" s="63"/>
      <c r="W33" s="63"/>
      <c r="X33" s="63"/>
    </row>
    <row r="34" spans="1:24" s="53" customFormat="1" ht="14.15" hidden="1" customHeight="1" x14ac:dyDescent="0.25">
      <c r="A34" s="28" t="s">
        <v>1828</v>
      </c>
      <c r="B34" s="66" t="s">
        <v>1514</v>
      </c>
      <c r="C34" s="100">
        <v>45879</v>
      </c>
      <c r="D34" s="100">
        <f t="shared" si="18"/>
        <v>45880</v>
      </c>
      <c r="E34" s="179">
        <f t="shared" si="19"/>
        <v>45880</v>
      </c>
      <c r="F34" s="179">
        <f t="shared" ref="F34:H34" si="21">E34+1</f>
        <v>45881</v>
      </c>
      <c r="G34" s="44">
        <f>F34+4</f>
        <v>45885</v>
      </c>
      <c r="H34" s="59">
        <f t="shared" si="21"/>
        <v>45886</v>
      </c>
      <c r="I34" s="44">
        <f t="shared" si="16"/>
        <v>45889</v>
      </c>
      <c r="J34" s="100">
        <f t="shared" si="11"/>
        <v>45890</v>
      </c>
      <c r="K34" s="66" t="s">
        <v>1515</v>
      </c>
      <c r="L34" s="100">
        <f>J34+4</f>
        <v>45894</v>
      </c>
      <c r="M34" s="100">
        <f t="shared" ref="M34:M37" si="22">L34+1</f>
        <v>45895</v>
      </c>
      <c r="N34" s="179">
        <f t="shared" ref="N34:N37" si="23">M34</f>
        <v>45895</v>
      </c>
      <c r="O34" s="179">
        <f t="shared" ref="O34:Q37" si="24">N34+1</f>
        <v>45896</v>
      </c>
      <c r="P34" s="44">
        <f t="shared" si="24"/>
        <v>45897</v>
      </c>
      <c r="Q34" s="59">
        <f t="shared" si="24"/>
        <v>45898</v>
      </c>
      <c r="R34" s="63"/>
      <c r="S34" s="63"/>
      <c r="T34" s="63"/>
      <c r="U34" s="63"/>
      <c r="V34" s="63"/>
      <c r="W34" s="63"/>
      <c r="X34" s="63"/>
    </row>
    <row r="35" spans="1:24" s="53" customFormat="1" ht="14.15" hidden="1" customHeight="1" x14ac:dyDescent="0.25">
      <c r="A35" s="28" t="s">
        <v>1822</v>
      </c>
      <c r="B35" s="69" t="s">
        <v>1514</v>
      </c>
      <c r="C35" s="100">
        <v>45891</v>
      </c>
      <c r="D35" s="100">
        <f t="shared" si="18"/>
        <v>45892</v>
      </c>
      <c r="E35" s="179">
        <f t="shared" si="19"/>
        <v>45892</v>
      </c>
      <c r="F35" s="179">
        <f t="shared" ref="F35:H35" si="25">E35+1</f>
        <v>45893</v>
      </c>
      <c r="G35" s="44">
        <f t="shared" si="25"/>
        <v>45894</v>
      </c>
      <c r="H35" s="59">
        <f t="shared" si="25"/>
        <v>45895</v>
      </c>
      <c r="I35" s="44">
        <f t="shared" si="16"/>
        <v>45898</v>
      </c>
      <c r="J35" s="100">
        <f t="shared" si="11"/>
        <v>45899</v>
      </c>
      <c r="K35" s="69" t="s">
        <v>1515</v>
      </c>
      <c r="L35" s="100">
        <v>45911</v>
      </c>
      <c r="M35" s="100">
        <f t="shared" si="22"/>
        <v>45912</v>
      </c>
      <c r="N35" s="179">
        <f t="shared" si="23"/>
        <v>45912</v>
      </c>
      <c r="O35" s="179">
        <f t="shared" si="24"/>
        <v>45913</v>
      </c>
      <c r="P35" s="44">
        <f t="shared" si="24"/>
        <v>45914</v>
      </c>
      <c r="Q35" s="59">
        <f t="shared" si="24"/>
        <v>45915</v>
      </c>
      <c r="R35" s="63"/>
      <c r="S35" s="63"/>
      <c r="T35" s="63"/>
      <c r="U35" s="63"/>
      <c r="V35" s="63"/>
      <c r="W35" s="63"/>
      <c r="X35" s="63"/>
    </row>
    <row r="36" spans="1:24" s="53" customFormat="1" ht="14.15" hidden="1" customHeight="1" x14ac:dyDescent="0.25">
      <c r="A36" s="28" t="s">
        <v>1828</v>
      </c>
      <c r="B36" s="69" t="s">
        <v>1516</v>
      </c>
      <c r="C36" s="100">
        <v>45894</v>
      </c>
      <c r="D36" s="100">
        <f t="shared" si="18"/>
        <v>45895</v>
      </c>
      <c r="E36" s="179">
        <f t="shared" si="19"/>
        <v>45895</v>
      </c>
      <c r="F36" s="179">
        <f t="shared" ref="F36:H36" si="26">E36+1</f>
        <v>45896</v>
      </c>
      <c r="G36" s="44">
        <f t="shared" si="26"/>
        <v>45897</v>
      </c>
      <c r="H36" s="59">
        <f t="shared" si="26"/>
        <v>45898</v>
      </c>
      <c r="I36" s="100">
        <v>45911</v>
      </c>
      <c r="J36" s="100">
        <f t="shared" si="11"/>
        <v>45912</v>
      </c>
      <c r="K36" s="69" t="s">
        <v>1517</v>
      </c>
      <c r="L36" s="100">
        <f>J36+4</f>
        <v>45916</v>
      </c>
      <c r="M36" s="100">
        <f t="shared" si="22"/>
        <v>45917</v>
      </c>
      <c r="N36" s="179">
        <f t="shared" si="23"/>
        <v>45917</v>
      </c>
      <c r="O36" s="179">
        <f t="shared" si="24"/>
        <v>45918</v>
      </c>
      <c r="P36" s="44">
        <f t="shared" si="24"/>
        <v>45919</v>
      </c>
      <c r="Q36" s="59">
        <f t="shared" si="24"/>
        <v>45920</v>
      </c>
      <c r="R36" s="63"/>
      <c r="S36" s="63"/>
      <c r="T36" s="63"/>
      <c r="U36" s="63"/>
      <c r="V36" s="63"/>
      <c r="W36" s="63"/>
      <c r="X36" s="63"/>
    </row>
    <row r="37" spans="1:24" s="53" customFormat="1" ht="14.15" hidden="1" customHeight="1" x14ac:dyDescent="0.25">
      <c r="A37" s="28" t="s">
        <v>1822</v>
      </c>
      <c r="B37" s="69" t="s">
        <v>1516</v>
      </c>
      <c r="C37" s="100">
        <v>45911</v>
      </c>
      <c r="D37" s="100">
        <f t="shared" si="18"/>
        <v>45912</v>
      </c>
      <c r="E37" s="179">
        <f t="shared" si="19"/>
        <v>45912</v>
      </c>
      <c r="F37" s="179">
        <f t="shared" ref="F37:H37" si="27">E37+1</f>
        <v>45913</v>
      </c>
      <c r="G37" s="44">
        <f t="shared" si="27"/>
        <v>45914</v>
      </c>
      <c r="H37" s="59">
        <f t="shared" si="27"/>
        <v>45915</v>
      </c>
      <c r="I37" s="44">
        <f>H37+3</f>
        <v>45918</v>
      </c>
      <c r="J37" s="100">
        <f t="shared" si="11"/>
        <v>45919</v>
      </c>
      <c r="K37" s="69" t="s">
        <v>1517</v>
      </c>
      <c r="L37" s="100">
        <f>J37+9</f>
        <v>45928</v>
      </c>
      <c r="M37" s="100">
        <f t="shared" si="22"/>
        <v>45929</v>
      </c>
      <c r="N37" s="179">
        <f t="shared" si="23"/>
        <v>45929</v>
      </c>
      <c r="O37" s="179">
        <f t="shared" si="24"/>
        <v>45930</v>
      </c>
      <c r="P37" s="24" t="s">
        <v>40</v>
      </c>
      <c r="Q37" s="24" t="s">
        <v>1861</v>
      </c>
      <c r="R37" s="63"/>
      <c r="S37" s="63"/>
      <c r="T37" s="63"/>
      <c r="U37" s="63"/>
      <c r="V37" s="63"/>
      <c r="W37" s="63"/>
      <c r="X37" s="63"/>
    </row>
    <row r="38" spans="1:24" s="53" customFormat="1" ht="14.15" hidden="1" customHeight="1" x14ac:dyDescent="0.25">
      <c r="A38" s="28" t="s">
        <v>1828</v>
      </c>
      <c r="B38" s="69" t="s">
        <v>1518</v>
      </c>
      <c r="C38" s="100">
        <v>45919</v>
      </c>
      <c r="D38" s="100">
        <f t="shared" si="18"/>
        <v>45920</v>
      </c>
      <c r="E38" s="179">
        <f t="shared" si="19"/>
        <v>45920</v>
      </c>
      <c r="F38" s="179">
        <f t="shared" ref="F38:H38" si="28">E38+1</f>
        <v>45921</v>
      </c>
      <c r="G38" s="44">
        <f t="shared" si="28"/>
        <v>45922</v>
      </c>
      <c r="H38" s="59">
        <f t="shared" si="28"/>
        <v>45923</v>
      </c>
      <c r="I38" s="44">
        <f>H38+3</f>
        <v>45926</v>
      </c>
      <c r="J38" s="100">
        <f t="shared" si="11"/>
        <v>45927</v>
      </c>
      <c r="K38" s="69" t="s">
        <v>1519</v>
      </c>
      <c r="L38" s="24" t="s">
        <v>40</v>
      </c>
      <c r="M38" s="24" t="s">
        <v>40</v>
      </c>
      <c r="N38" s="24" t="s">
        <v>40</v>
      </c>
      <c r="O38" s="24" t="s">
        <v>1862</v>
      </c>
      <c r="P38" s="44">
        <v>45931</v>
      </c>
      <c r="Q38" s="59">
        <v>45932</v>
      </c>
      <c r="R38" s="63"/>
      <c r="S38" s="63"/>
      <c r="T38" s="63"/>
      <c r="U38" s="63"/>
      <c r="V38" s="63"/>
      <c r="W38" s="63"/>
      <c r="X38" s="63"/>
    </row>
    <row r="39" spans="1:24" s="53" customFormat="1" ht="14.15" hidden="1" customHeight="1" x14ac:dyDescent="0.25">
      <c r="A39" s="183" t="s">
        <v>1822</v>
      </c>
      <c r="B39" s="184" t="s">
        <v>1518</v>
      </c>
      <c r="C39" s="100">
        <v>45928</v>
      </c>
      <c r="D39" s="100">
        <f t="shared" si="18"/>
        <v>45929</v>
      </c>
      <c r="E39" s="179">
        <f t="shared" si="19"/>
        <v>45929</v>
      </c>
      <c r="F39" s="179">
        <f t="shared" ref="F39" si="29">E39+1</f>
        <v>45930</v>
      </c>
      <c r="G39" s="24" t="s">
        <v>40</v>
      </c>
      <c r="H39" s="24" t="s">
        <v>1861</v>
      </c>
      <c r="I39" s="44">
        <v>45930</v>
      </c>
      <c r="J39" s="185" t="s">
        <v>167</v>
      </c>
      <c r="K39" s="69" t="s">
        <v>1519</v>
      </c>
      <c r="L39" s="473" t="s">
        <v>282</v>
      </c>
      <c r="M39" s="474"/>
      <c r="N39" s="474"/>
      <c r="O39" s="474"/>
      <c r="P39" s="474"/>
      <c r="Q39" s="475"/>
      <c r="R39" s="63"/>
      <c r="S39" s="63"/>
      <c r="T39" s="63"/>
      <c r="U39" s="63"/>
      <c r="V39" s="63"/>
      <c r="W39" s="63"/>
      <c r="X39" s="63"/>
    </row>
    <row r="40" spans="1:24" s="53" customFormat="1" ht="14.15" hidden="1" customHeight="1" x14ac:dyDescent="0.25">
      <c r="A40" s="28" t="s">
        <v>1828</v>
      </c>
      <c r="B40" s="69" t="s">
        <v>1520</v>
      </c>
      <c r="C40" s="24" t="s">
        <v>40</v>
      </c>
      <c r="D40" s="24" t="s">
        <v>40</v>
      </c>
      <c r="E40" s="24" t="s">
        <v>40</v>
      </c>
      <c r="F40" s="24" t="s">
        <v>1862</v>
      </c>
      <c r="G40" s="44">
        <v>45931</v>
      </c>
      <c r="H40" s="59">
        <v>45932</v>
      </c>
      <c r="I40" s="44">
        <v>45935</v>
      </c>
      <c r="J40" s="100">
        <v>45936</v>
      </c>
      <c r="K40" s="69" t="s">
        <v>1521</v>
      </c>
      <c r="L40" s="24" t="s">
        <v>40</v>
      </c>
      <c r="M40" s="24" t="s">
        <v>40</v>
      </c>
      <c r="N40" s="100">
        <v>45943</v>
      </c>
      <c r="O40" s="179">
        <f t="shared" ref="O40" si="30">N40+1</f>
        <v>45944</v>
      </c>
      <c r="P40" s="24" t="s">
        <v>40</v>
      </c>
      <c r="Q40" s="24" t="s">
        <v>40</v>
      </c>
      <c r="R40" s="63"/>
      <c r="S40" s="63"/>
      <c r="T40" s="63"/>
      <c r="U40" s="63"/>
      <c r="V40" s="63"/>
      <c r="W40" s="63"/>
      <c r="X40" s="63"/>
    </row>
    <row r="41" spans="1:24" s="53" customFormat="1" ht="14.15" hidden="1" customHeight="1" x14ac:dyDescent="0.25">
      <c r="A41" s="473" t="s">
        <v>282</v>
      </c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5"/>
      <c r="R41" s="63"/>
      <c r="S41" s="63"/>
      <c r="T41" s="63"/>
      <c r="U41" s="63"/>
      <c r="V41" s="63"/>
      <c r="W41" s="63"/>
      <c r="X41" s="63"/>
    </row>
    <row r="42" spans="1:24" s="53" customFormat="1" ht="14.15" hidden="1" customHeight="1" x14ac:dyDescent="0.25">
      <c r="A42" s="473" t="s">
        <v>282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  <c r="Q42" s="475"/>
      <c r="R42" s="63"/>
      <c r="S42" s="63"/>
      <c r="T42" s="63"/>
      <c r="U42" s="63"/>
      <c r="V42" s="63"/>
      <c r="W42" s="63"/>
      <c r="X42" s="63"/>
    </row>
    <row r="43" spans="1:24" s="53" customFormat="1" ht="14.15" customHeight="1" x14ac:dyDescent="0.25">
      <c r="A43" s="21" t="s">
        <v>1863</v>
      </c>
      <c r="B43" s="69" t="s">
        <v>1864</v>
      </c>
      <c r="C43" s="24"/>
      <c r="D43" s="24"/>
      <c r="E43" s="100">
        <v>45949</v>
      </c>
      <c r="F43" s="24" t="s">
        <v>1865</v>
      </c>
      <c r="G43" s="100">
        <v>45951</v>
      </c>
      <c r="H43" s="48" t="s">
        <v>422</v>
      </c>
      <c r="I43" s="100">
        <v>45956</v>
      </c>
      <c r="J43" s="100">
        <f>I43+1</f>
        <v>45957</v>
      </c>
      <c r="K43" s="69" t="s">
        <v>1866</v>
      </c>
      <c r="L43" s="641" t="s">
        <v>1867</v>
      </c>
      <c r="M43" s="642"/>
      <c r="N43" s="645" t="s">
        <v>380</v>
      </c>
      <c r="O43" s="646"/>
      <c r="P43" s="472" t="s">
        <v>1868</v>
      </c>
      <c r="Q43" s="472"/>
      <c r="R43" s="177" t="s">
        <v>412</v>
      </c>
      <c r="S43" s="63"/>
      <c r="T43" s="63"/>
      <c r="U43" s="63"/>
      <c r="V43" s="63"/>
      <c r="W43" s="63"/>
      <c r="X43" s="63"/>
    </row>
    <row r="44" spans="1:24" s="53" customFormat="1" ht="14.15" customHeight="1" x14ac:dyDescent="0.25">
      <c r="A44" s="26" t="s">
        <v>1869</v>
      </c>
      <c r="B44" s="66" t="s">
        <v>1870</v>
      </c>
      <c r="C44" s="408" t="s">
        <v>1871</v>
      </c>
      <c r="D44" s="409"/>
      <c r="E44" s="408" t="s">
        <v>1872</v>
      </c>
      <c r="F44" s="409"/>
      <c r="G44" s="100">
        <v>45969</v>
      </c>
      <c r="H44" s="43">
        <f>G44+1</f>
        <v>45970</v>
      </c>
      <c r="I44" s="94" t="s">
        <v>1873</v>
      </c>
      <c r="J44" s="37">
        <v>45974</v>
      </c>
      <c r="K44" s="66" t="s">
        <v>1558</v>
      </c>
      <c r="L44" s="408" t="s">
        <v>379</v>
      </c>
      <c r="M44" s="409"/>
      <c r="N44" s="408" t="s">
        <v>380</v>
      </c>
      <c r="O44" s="409"/>
      <c r="P44" s="472" t="s">
        <v>569</v>
      </c>
      <c r="Q44" s="472"/>
      <c r="R44" s="177"/>
      <c r="S44" s="63"/>
      <c r="T44" s="63"/>
      <c r="U44" s="63"/>
      <c r="V44" s="63"/>
      <c r="W44" s="63"/>
      <c r="X44" s="63"/>
    </row>
    <row r="45" spans="1:24" s="53" customFormat="1" ht="14.15" customHeight="1" x14ac:dyDescent="0.25">
      <c r="A45" s="26" t="s">
        <v>1869</v>
      </c>
      <c r="B45" s="66" t="s">
        <v>1874</v>
      </c>
      <c r="C45" s="408" t="s">
        <v>379</v>
      </c>
      <c r="D45" s="409"/>
      <c r="E45" s="408" t="s">
        <v>380</v>
      </c>
      <c r="F45" s="409"/>
      <c r="G45" s="472" t="s">
        <v>569</v>
      </c>
      <c r="H45" s="472"/>
      <c r="I45" s="100">
        <v>45983</v>
      </c>
      <c r="J45" s="37">
        <f t="shared" ref="J45:J51" si="31">I45+1</f>
        <v>45984</v>
      </c>
      <c r="K45" s="66" t="s">
        <v>1561</v>
      </c>
      <c r="L45" s="408" t="s">
        <v>1875</v>
      </c>
      <c r="M45" s="409"/>
      <c r="N45" s="408" t="s">
        <v>1876</v>
      </c>
      <c r="O45" s="409"/>
      <c r="P45" s="641" t="s">
        <v>422</v>
      </c>
      <c r="Q45" s="642"/>
      <c r="R45" s="177" t="s">
        <v>405</v>
      </c>
      <c r="S45" s="63"/>
      <c r="T45" s="63"/>
      <c r="U45" s="63"/>
      <c r="V45" s="63"/>
      <c r="W45" s="63"/>
      <c r="X45" s="63"/>
    </row>
    <row r="46" spans="1:24" s="53" customFormat="1" ht="14.15" customHeight="1" x14ac:dyDescent="0.25">
      <c r="A46" s="186" t="s">
        <v>344</v>
      </c>
      <c r="B46" s="187" t="s">
        <v>1524</v>
      </c>
      <c r="C46" s="634" t="s">
        <v>1877</v>
      </c>
      <c r="D46" s="635"/>
      <c r="E46" s="634" t="s">
        <v>1878</v>
      </c>
      <c r="F46" s="635"/>
      <c r="G46" s="100">
        <v>45983</v>
      </c>
      <c r="H46" s="100">
        <f>G46+1</f>
        <v>45984</v>
      </c>
      <c r="I46" s="100">
        <f t="shared" ref="I46:I51" si="32">H46+3</f>
        <v>45987</v>
      </c>
      <c r="J46" s="37">
        <f t="shared" si="31"/>
        <v>45988</v>
      </c>
      <c r="K46" s="187" t="s">
        <v>1525</v>
      </c>
      <c r="L46" s="643" t="s">
        <v>1879</v>
      </c>
      <c r="M46" s="644"/>
      <c r="N46" s="643" t="s">
        <v>736</v>
      </c>
      <c r="O46" s="644"/>
      <c r="P46" s="643" t="s">
        <v>1880</v>
      </c>
      <c r="Q46" s="644"/>
      <c r="R46" s="188" t="s">
        <v>684</v>
      </c>
      <c r="S46" s="63"/>
      <c r="T46" s="63"/>
      <c r="U46" s="63"/>
      <c r="V46" s="63"/>
      <c r="W46" s="63"/>
      <c r="X46" s="63"/>
    </row>
    <row r="47" spans="1:24" s="53" customFormat="1" ht="14.15" customHeight="1" x14ac:dyDescent="0.25">
      <c r="A47" s="186" t="s">
        <v>354</v>
      </c>
      <c r="B47" s="187" t="s">
        <v>1524</v>
      </c>
      <c r="C47" s="408" t="s">
        <v>1881</v>
      </c>
      <c r="D47" s="409"/>
      <c r="E47" s="408" t="s">
        <v>1882</v>
      </c>
      <c r="F47" s="409"/>
      <c r="G47" s="100">
        <v>45997</v>
      </c>
      <c r="H47" s="104">
        <f t="shared" ref="H47:H49" si="33">G47+1</f>
        <v>45998</v>
      </c>
      <c r="I47" s="100">
        <f t="shared" si="32"/>
        <v>46001</v>
      </c>
      <c r="J47" s="100">
        <f t="shared" si="31"/>
        <v>46002</v>
      </c>
      <c r="K47" s="187" t="s">
        <v>1525</v>
      </c>
      <c r="L47" s="100">
        <f>J47+4</f>
        <v>46006</v>
      </c>
      <c r="M47" s="100">
        <f>L47</f>
        <v>46006</v>
      </c>
      <c r="N47" s="104">
        <f t="shared" ref="N47:Q47" si="34">M47+1</f>
        <v>46007</v>
      </c>
      <c r="O47" s="104">
        <f>N47</f>
        <v>46007</v>
      </c>
      <c r="P47" s="104">
        <f t="shared" si="34"/>
        <v>46008</v>
      </c>
      <c r="Q47" s="104">
        <f t="shared" si="34"/>
        <v>46009</v>
      </c>
      <c r="R47" s="177"/>
      <c r="S47" s="63"/>
      <c r="T47" s="63"/>
      <c r="U47" s="63"/>
      <c r="V47" s="63"/>
      <c r="W47" s="63"/>
      <c r="X47" s="63"/>
    </row>
    <row r="48" spans="1:24" s="53" customFormat="1" ht="14.15" customHeight="1" x14ac:dyDescent="0.25">
      <c r="A48" s="28" t="s">
        <v>1883</v>
      </c>
      <c r="B48" s="69" t="s">
        <v>1567</v>
      </c>
      <c r="C48" s="100">
        <v>45996</v>
      </c>
      <c r="D48" s="100">
        <f>C48</f>
        <v>45996</v>
      </c>
      <c r="E48" s="104">
        <f>D48+1</f>
        <v>45997</v>
      </c>
      <c r="F48" s="104">
        <f>E48</f>
        <v>45997</v>
      </c>
      <c r="G48" s="104">
        <f t="shared" ref="G48:G49" si="35">F48+1</f>
        <v>45998</v>
      </c>
      <c r="H48" s="104">
        <f t="shared" si="33"/>
        <v>45999</v>
      </c>
      <c r="I48" s="100">
        <f t="shared" si="32"/>
        <v>46002</v>
      </c>
      <c r="J48" s="100">
        <f t="shared" si="31"/>
        <v>46003</v>
      </c>
      <c r="K48" s="69" t="s">
        <v>1568</v>
      </c>
      <c r="L48" s="100">
        <f>J48+4</f>
        <v>46007</v>
      </c>
      <c r="M48" s="100">
        <f>L48</f>
        <v>46007</v>
      </c>
      <c r="N48" s="104">
        <f t="shared" ref="N48:Q48" si="36">M48+1</f>
        <v>46008</v>
      </c>
      <c r="O48" s="104">
        <f>N48</f>
        <v>46008</v>
      </c>
      <c r="P48" s="104">
        <f t="shared" si="36"/>
        <v>46009</v>
      </c>
      <c r="Q48" s="104">
        <f t="shared" si="36"/>
        <v>46010</v>
      </c>
      <c r="R48" s="177"/>
      <c r="S48" s="63"/>
      <c r="T48" s="63"/>
      <c r="U48" s="63"/>
      <c r="V48" s="63"/>
      <c r="W48" s="63"/>
      <c r="X48" s="63"/>
    </row>
    <row r="49" spans="1:24" s="53" customFormat="1" ht="14.15" customHeight="1" x14ac:dyDescent="0.25">
      <c r="A49" s="186" t="s">
        <v>354</v>
      </c>
      <c r="B49" s="69" t="s">
        <v>1526</v>
      </c>
      <c r="C49" s="100">
        <v>46006</v>
      </c>
      <c r="D49" s="100">
        <f>C49</f>
        <v>46006</v>
      </c>
      <c r="E49" s="104">
        <f>D49+1</f>
        <v>46007</v>
      </c>
      <c r="F49" s="104">
        <f>E49</f>
        <v>46007</v>
      </c>
      <c r="G49" s="104">
        <f t="shared" si="35"/>
        <v>46008</v>
      </c>
      <c r="H49" s="104">
        <f t="shared" si="33"/>
        <v>46009</v>
      </c>
      <c r="I49" s="100">
        <f t="shared" si="32"/>
        <v>46012</v>
      </c>
      <c r="J49" s="100">
        <f t="shared" si="31"/>
        <v>46013</v>
      </c>
      <c r="K49" s="69" t="s">
        <v>1527</v>
      </c>
      <c r="L49" s="100">
        <f>J49+4</f>
        <v>46017</v>
      </c>
      <c r="M49" s="100">
        <f>L49</f>
        <v>46017</v>
      </c>
      <c r="N49" s="104">
        <f t="shared" ref="N49:Q49" si="37">M49+1</f>
        <v>46018</v>
      </c>
      <c r="O49" s="104">
        <f>N49</f>
        <v>46018</v>
      </c>
      <c r="P49" s="104">
        <f t="shared" si="37"/>
        <v>46019</v>
      </c>
      <c r="Q49" s="104">
        <f t="shared" si="37"/>
        <v>46020</v>
      </c>
      <c r="R49" s="177"/>
      <c r="S49" s="63"/>
      <c r="T49" s="63"/>
      <c r="U49" s="63"/>
      <c r="V49" s="63"/>
      <c r="W49" s="63"/>
      <c r="X49" s="63"/>
    </row>
    <row r="50" spans="1:24" s="53" customFormat="1" ht="14.15" customHeight="1" x14ac:dyDescent="0.25">
      <c r="A50" s="28" t="s">
        <v>1883</v>
      </c>
      <c r="B50" s="69" t="s">
        <v>1884</v>
      </c>
      <c r="C50" s="100">
        <v>46007</v>
      </c>
      <c r="D50" s="100">
        <f>C50</f>
        <v>46007</v>
      </c>
      <c r="E50" s="104">
        <f>D50+1</f>
        <v>46008</v>
      </c>
      <c r="F50" s="104">
        <f>E50</f>
        <v>46008</v>
      </c>
      <c r="G50" s="104">
        <f>F50+1</f>
        <v>46009</v>
      </c>
      <c r="H50" s="104">
        <f>G50+1</f>
        <v>46010</v>
      </c>
      <c r="I50" s="100">
        <f t="shared" si="32"/>
        <v>46013</v>
      </c>
      <c r="J50" s="100">
        <f t="shared" si="31"/>
        <v>46014</v>
      </c>
      <c r="K50" s="69" t="s">
        <v>1885</v>
      </c>
      <c r="L50" s="100">
        <f>J50+4</f>
        <v>46018</v>
      </c>
      <c r="M50" s="100">
        <f>L50</f>
        <v>46018</v>
      </c>
      <c r="N50" s="104">
        <f>M50+1</f>
        <v>46019</v>
      </c>
      <c r="O50" s="104">
        <f>N50</f>
        <v>46019</v>
      </c>
      <c r="P50" s="104">
        <f>O50+1</f>
        <v>46020</v>
      </c>
      <c r="Q50" s="104">
        <f>P50+1</f>
        <v>46021</v>
      </c>
      <c r="R50" s="177"/>
      <c r="S50" s="63"/>
      <c r="T50" s="63"/>
      <c r="U50" s="63"/>
      <c r="V50" s="63"/>
      <c r="W50" s="63"/>
      <c r="X50" s="63"/>
    </row>
    <row r="51" spans="1:24" s="53" customFormat="1" ht="14.15" customHeight="1" x14ac:dyDescent="0.25">
      <c r="A51" s="186" t="s">
        <v>354</v>
      </c>
      <c r="B51" s="69" t="s">
        <v>1528</v>
      </c>
      <c r="C51" s="100">
        <v>46017</v>
      </c>
      <c r="D51" s="100">
        <f>C51</f>
        <v>46017</v>
      </c>
      <c r="E51" s="104">
        <f>D51+1</f>
        <v>46018</v>
      </c>
      <c r="F51" s="104">
        <f>E51</f>
        <v>46018</v>
      </c>
      <c r="G51" s="104">
        <f>F51+1</f>
        <v>46019</v>
      </c>
      <c r="H51" s="104">
        <f>G51+1</f>
        <v>46020</v>
      </c>
      <c r="I51" s="100">
        <f t="shared" si="32"/>
        <v>46023</v>
      </c>
      <c r="J51" s="100">
        <f t="shared" si="31"/>
        <v>46024</v>
      </c>
      <c r="K51" s="69" t="s">
        <v>1529</v>
      </c>
      <c r="L51" s="100">
        <f>J51+4</f>
        <v>46028</v>
      </c>
      <c r="M51" s="100">
        <f>L51</f>
        <v>46028</v>
      </c>
      <c r="N51" s="104">
        <f>M51+1</f>
        <v>46029</v>
      </c>
      <c r="O51" s="104">
        <f>N51</f>
        <v>46029</v>
      </c>
      <c r="P51" s="104">
        <f>O51+1</f>
        <v>46030</v>
      </c>
      <c r="Q51" s="104">
        <f>P51+1</f>
        <v>46031</v>
      </c>
      <c r="R51" s="177"/>
      <c r="S51" s="63"/>
      <c r="T51" s="63"/>
      <c r="U51" s="63"/>
      <c r="V51" s="63"/>
      <c r="W51" s="63"/>
      <c r="X51" s="63"/>
    </row>
    <row r="52" spans="1:24" ht="15" customHeight="1" x14ac:dyDescent="0.25"/>
    <row r="53" spans="1:24" ht="15" customHeight="1" x14ac:dyDescent="0.25">
      <c r="A53" s="72" t="s">
        <v>234</v>
      </c>
      <c r="B53" s="410" t="s">
        <v>1886</v>
      </c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</row>
    <row r="54" spans="1:24" ht="16.5" customHeight="1" x14ac:dyDescent="0.25">
      <c r="A54" s="33" t="s">
        <v>323</v>
      </c>
      <c r="B54" s="640" t="s">
        <v>1887</v>
      </c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</row>
    <row r="55" spans="1:24" ht="15" customHeight="1" x14ac:dyDescent="0.25">
      <c r="A55" s="33" t="s">
        <v>238</v>
      </c>
      <c r="B55" s="397" t="s">
        <v>325</v>
      </c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</row>
    <row r="56" spans="1:24" ht="15" customHeight="1" x14ac:dyDescent="0.25">
      <c r="A56" s="73" t="s">
        <v>1787</v>
      </c>
      <c r="B56" s="397" t="s">
        <v>1788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</row>
    <row r="57" spans="1:24" ht="16.5" x14ac:dyDescent="0.25">
      <c r="A57" s="73" t="s">
        <v>535</v>
      </c>
      <c r="B57" s="397" t="s">
        <v>1785</v>
      </c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</row>
    <row r="58" spans="1:24" ht="16.5" x14ac:dyDescent="0.25">
      <c r="A58" s="73" t="s">
        <v>1888</v>
      </c>
      <c r="B58" s="397" t="s">
        <v>1889</v>
      </c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</row>
  </sheetData>
  <mergeCells count="14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7:D47"/>
    <mergeCell ref="E47:F47"/>
    <mergeCell ref="B53:N53"/>
    <mergeCell ref="B54:N54"/>
    <mergeCell ref="B55:N55"/>
    <mergeCell ref="B56:N56"/>
    <mergeCell ref="B57:N57"/>
    <mergeCell ref="B58:N58"/>
    <mergeCell ref="C45:D45"/>
    <mergeCell ref="E45:F45"/>
    <mergeCell ref="G45:H45"/>
    <mergeCell ref="L45:M45"/>
    <mergeCell ref="N45:O45"/>
  </mergeCells>
  <phoneticPr fontId="89" type="noConversion"/>
  <pageMargins left="0.7" right="0.7" top="0.75" bottom="0.75" header="0.3" footer="0.3"/>
  <pageSetup paperSize="9" orientation="portrait" verticalDpi="1200"/>
  <ignoredErrors>
    <ignoredError sqref="E38:I39 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8"/>
  <sheetViews>
    <sheetView workbookViewId="0">
      <selection activeCell="A61" sqref="A61:XFD61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243" customFormat="1" ht="18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39" t="s">
        <v>1890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hidden="1" customHeight="1" x14ac:dyDescent="0.25">
      <c r="A5" s="9" t="s">
        <v>4</v>
      </c>
      <c r="B5" s="9" t="s">
        <v>5</v>
      </c>
      <c r="C5" s="638" t="s">
        <v>1891</v>
      </c>
      <c r="D5" s="639"/>
      <c r="E5" s="638" t="s">
        <v>635</v>
      </c>
      <c r="F5" s="639"/>
      <c r="G5" s="545" t="s">
        <v>314</v>
      </c>
      <c r="H5" s="546"/>
      <c r="I5" s="545" t="s">
        <v>1699</v>
      </c>
      <c r="J5" s="546"/>
      <c r="K5" s="11" t="s">
        <v>5</v>
      </c>
      <c r="L5" s="638" t="s">
        <v>1891</v>
      </c>
      <c r="M5" s="639"/>
      <c r="N5" s="638" t="s">
        <v>635</v>
      </c>
      <c r="O5" s="639"/>
      <c r="P5" s="545" t="s">
        <v>314</v>
      </c>
      <c r="Q5" s="546"/>
    </row>
    <row r="6" spans="1:243" ht="15" hidden="1" customHeight="1" x14ac:dyDescent="0.25">
      <c r="A6" s="10" t="s">
        <v>13</v>
      </c>
      <c r="B6" s="10" t="s">
        <v>14</v>
      </c>
      <c r="C6" s="403" t="s">
        <v>1892</v>
      </c>
      <c r="D6" s="437"/>
      <c r="E6" s="403" t="s">
        <v>1893</v>
      </c>
      <c r="F6" s="437"/>
      <c r="G6" s="439" t="s">
        <v>1894</v>
      </c>
      <c r="H6" s="527"/>
      <c r="I6" s="439" t="s">
        <v>1895</v>
      </c>
      <c r="J6" s="527"/>
      <c r="K6" s="10" t="s">
        <v>14</v>
      </c>
      <c r="L6" s="403" t="s">
        <v>1892</v>
      </c>
      <c r="M6" s="437"/>
      <c r="N6" s="403" t="s">
        <v>1893</v>
      </c>
      <c r="O6" s="437"/>
      <c r="P6" s="439" t="s">
        <v>1894</v>
      </c>
      <c r="Q6" s="527"/>
    </row>
    <row r="7" spans="1:243" ht="15" hidden="1" customHeight="1" x14ac:dyDescent="0.25">
      <c r="A7" s="14"/>
      <c r="B7" s="55"/>
      <c r="C7" s="403" t="s">
        <v>22</v>
      </c>
      <c r="D7" s="437"/>
      <c r="E7" s="403" t="s">
        <v>22</v>
      </c>
      <c r="F7" s="437"/>
      <c r="G7" s="403" t="s">
        <v>22</v>
      </c>
      <c r="H7" s="437"/>
      <c r="I7" s="403" t="s">
        <v>22</v>
      </c>
      <c r="J7" s="437"/>
      <c r="K7" s="10"/>
      <c r="L7" s="403" t="s">
        <v>22</v>
      </c>
      <c r="M7" s="437"/>
      <c r="N7" s="403" t="s">
        <v>22</v>
      </c>
      <c r="O7" s="437"/>
      <c r="P7" s="403" t="s">
        <v>22</v>
      </c>
      <c r="Q7" s="437"/>
    </row>
    <row r="8" spans="1:243" ht="26.15" hidden="1" customHeight="1" x14ac:dyDescent="0.25">
      <c r="A8" s="14"/>
      <c r="B8" s="96"/>
      <c r="C8" s="17" t="s">
        <v>1896</v>
      </c>
      <c r="D8" s="17" t="s">
        <v>1897</v>
      </c>
      <c r="E8" s="17" t="s">
        <v>1898</v>
      </c>
      <c r="F8" s="17" t="s">
        <v>1899</v>
      </c>
      <c r="G8" s="17" t="s">
        <v>1900</v>
      </c>
      <c r="H8" s="17" t="s">
        <v>1901</v>
      </c>
      <c r="I8" s="17" t="s">
        <v>1902</v>
      </c>
      <c r="J8" s="17" t="s">
        <v>1903</v>
      </c>
      <c r="K8" s="14"/>
      <c r="L8" s="17" t="s">
        <v>1896</v>
      </c>
      <c r="M8" s="17" t="s">
        <v>1897</v>
      </c>
      <c r="N8" s="17" t="s">
        <v>1898</v>
      </c>
      <c r="O8" s="17" t="s">
        <v>1899</v>
      </c>
      <c r="P8" s="17" t="s">
        <v>1900</v>
      </c>
      <c r="Q8" s="17" t="s">
        <v>1901</v>
      </c>
    </row>
    <row r="9" spans="1:243" ht="15" hidden="1" customHeight="1" x14ac:dyDescent="0.25">
      <c r="A9" s="28" t="s">
        <v>406</v>
      </c>
      <c r="B9" s="99"/>
      <c r="C9" s="153"/>
      <c r="D9" s="153"/>
      <c r="E9" s="100"/>
      <c r="F9" s="59"/>
      <c r="G9" s="662"/>
      <c r="H9" s="663"/>
      <c r="I9" s="477" t="s">
        <v>1904</v>
      </c>
      <c r="J9" s="478"/>
      <c r="K9" s="102" t="s">
        <v>366</v>
      </c>
      <c r="L9" s="477" t="s">
        <v>1905</v>
      </c>
      <c r="M9" s="478"/>
      <c r="N9" s="154" t="s">
        <v>1906</v>
      </c>
      <c r="O9" s="100">
        <v>45605</v>
      </c>
      <c r="P9" s="68">
        <f t="shared" ref="P9:P15" si="0">O9+1</f>
        <v>45606</v>
      </c>
      <c r="Q9" s="68">
        <f t="shared" ref="Q9:Q15" si="1">P9+1</f>
        <v>45607</v>
      </c>
    </row>
    <row r="10" spans="1:243" ht="15" hidden="1" customHeight="1" x14ac:dyDescent="0.25">
      <c r="A10" s="28" t="s">
        <v>406</v>
      </c>
      <c r="B10" s="99" t="s">
        <v>1486</v>
      </c>
      <c r="C10" s="477" t="s">
        <v>1905</v>
      </c>
      <c r="D10" s="478"/>
      <c r="E10" s="154" t="s">
        <v>1906</v>
      </c>
      <c r="F10" s="100">
        <v>45605</v>
      </c>
      <c r="G10" s="68">
        <f>F10+2</f>
        <v>45607</v>
      </c>
      <c r="H10" s="68">
        <f t="shared" ref="H10:H16" si="2">G10+1</f>
        <v>45608</v>
      </c>
      <c r="I10" s="41">
        <f>H10+5</f>
        <v>45613</v>
      </c>
      <c r="J10" s="41">
        <f t="shared" ref="J10:J16" si="3">I10+1</f>
        <v>45614</v>
      </c>
      <c r="K10" s="102" t="s">
        <v>1487</v>
      </c>
      <c r="L10" s="24" t="s">
        <v>40</v>
      </c>
      <c r="M10" s="24" t="s">
        <v>40</v>
      </c>
      <c r="N10" s="100">
        <v>45616</v>
      </c>
      <c r="O10" s="59">
        <f t="shared" ref="O10:O15" si="4">N10</f>
        <v>45616</v>
      </c>
      <c r="P10" s="68">
        <f t="shared" si="0"/>
        <v>45617</v>
      </c>
      <c r="Q10" s="68">
        <f t="shared" si="1"/>
        <v>45618</v>
      </c>
    </row>
    <row r="11" spans="1:243" ht="15" hidden="1" customHeight="1" x14ac:dyDescent="0.25">
      <c r="A11" s="28" t="s">
        <v>406</v>
      </c>
      <c r="B11" s="99" t="s">
        <v>1489</v>
      </c>
      <c r="C11" s="24" t="s">
        <v>40</v>
      </c>
      <c r="D11" s="24" t="s">
        <v>40</v>
      </c>
      <c r="E11" s="100">
        <v>45616</v>
      </c>
      <c r="F11" s="59">
        <f t="shared" ref="F11:F16" si="5">E11</f>
        <v>45616</v>
      </c>
      <c r="G11" s="68">
        <f t="shared" ref="G11:G16" si="6">F11+1</f>
        <v>45617</v>
      </c>
      <c r="H11" s="68">
        <f t="shared" si="2"/>
        <v>45618</v>
      </c>
      <c r="I11" s="100">
        <v>45627</v>
      </c>
      <c r="J11" s="59">
        <f t="shared" si="3"/>
        <v>45628</v>
      </c>
      <c r="K11" s="102" t="s">
        <v>1064</v>
      </c>
      <c r="L11" s="24" t="s">
        <v>40</v>
      </c>
      <c r="M11" s="24" t="s">
        <v>40</v>
      </c>
      <c r="N11" s="100">
        <f t="shared" ref="N11:N15" si="7">J11+2</f>
        <v>45630</v>
      </c>
      <c r="O11" s="59">
        <f t="shared" si="4"/>
        <v>45630</v>
      </c>
      <c r="P11" s="68">
        <f t="shared" si="0"/>
        <v>45631</v>
      </c>
      <c r="Q11" s="68">
        <f t="shared" si="1"/>
        <v>45632</v>
      </c>
    </row>
    <row r="12" spans="1:243" ht="15" hidden="1" customHeight="1" x14ac:dyDescent="0.25">
      <c r="A12" s="28" t="s">
        <v>406</v>
      </c>
      <c r="B12" s="99" t="s">
        <v>1490</v>
      </c>
      <c r="C12" s="24" t="s">
        <v>40</v>
      </c>
      <c r="D12" s="24" t="s">
        <v>40</v>
      </c>
      <c r="E12" s="100">
        <v>45630</v>
      </c>
      <c r="F12" s="59">
        <f t="shared" si="5"/>
        <v>45630</v>
      </c>
      <c r="G12" s="68">
        <f t="shared" si="6"/>
        <v>45631</v>
      </c>
      <c r="H12" s="68">
        <f t="shared" si="2"/>
        <v>45632</v>
      </c>
      <c r="I12" s="41">
        <f>H12+2</f>
        <v>45634</v>
      </c>
      <c r="J12" s="41">
        <f t="shared" si="3"/>
        <v>45635</v>
      </c>
      <c r="K12" s="102" t="s">
        <v>1491</v>
      </c>
      <c r="L12" s="24" t="s">
        <v>40</v>
      </c>
      <c r="M12" s="24" t="s">
        <v>40</v>
      </c>
      <c r="N12" s="100">
        <f t="shared" si="7"/>
        <v>45637</v>
      </c>
      <c r="O12" s="59">
        <f t="shared" si="4"/>
        <v>45637</v>
      </c>
      <c r="P12" s="68">
        <f t="shared" si="0"/>
        <v>45638</v>
      </c>
      <c r="Q12" s="68">
        <f t="shared" si="1"/>
        <v>45639</v>
      </c>
    </row>
    <row r="13" spans="1:243" ht="15" hidden="1" customHeight="1" x14ac:dyDescent="0.25">
      <c r="A13" s="28" t="s">
        <v>406</v>
      </c>
      <c r="B13" s="99" t="s">
        <v>1493</v>
      </c>
      <c r="C13" s="24" t="s">
        <v>40</v>
      </c>
      <c r="D13" s="24" t="s">
        <v>40</v>
      </c>
      <c r="E13" s="100">
        <v>45637</v>
      </c>
      <c r="F13" s="59">
        <f t="shared" si="5"/>
        <v>45637</v>
      </c>
      <c r="G13" s="68">
        <f t="shared" si="6"/>
        <v>45638</v>
      </c>
      <c r="H13" s="68">
        <f t="shared" si="2"/>
        <v>45639</v>
      </c>
      <c r="I13" s="100">
        <v>45641</v>
      </c>
      <c r="J13" s="41">
        <f t="shared" si="3"/>
        <v>45642</v>
      </c>
      <c r="K13" s="102" t="s">
        <v>1494</v>
      </c>
      <c r="L13" s="24" t="s">
        <v>40</v>
      </c>
      <c r="M13" s="24" t="s">
        <v>40</v>
      </c>
      <c r="N13" s="37">
        <v>45658</v>
      </c>
      <c r="O13" s="59">
        <f t="shared" si="4"/>
        <v>45658</v>
      </c>
      <c r="P13" s="68">
        <f t="shared" si="0"/>
        <v>45659</v>
      </c>
      <c r="Q13" s="68">
        <f t="shared" si="1"/>
        <v>45660</v>
      </c>
    </row>
    <row r="14" spans="1:243" ht="15" hidden="1" customHeight="1" x14ac:dyDescent="0.25">
      <c r="A14" s="28" t="s">
        <v>406</v>
      </c>
      <c r="B14" s="155" t="s">
        <v>1495</v>
      </c>
      <c r="C14" s="24" t="s">
        <v>40</v>
      </c>
      <c r="D14" s="24" t="s">
        <v>40</v>
      </c>
      <c r="E14" s="37">
        <v>45658</v>
      </c>
      <c r="F14" s="59">
        <f t="shared" si="5"/>
        <v>45658</v>
      </c>
      <c r="G14" s="68">
        <f t="shared" si="6"/>
        <v>45659</v>
      </c>
      <c r="H14" s="68">
        <f t="shared" si="2"/>
        <v>45660</v>
      </c>
      <c r="I14" s="100">
        <f>H14+2</f>
        <v>45662</v>
      </c>
      <c r="J14" s="41">
        <f t="shared" si="3"/>
        <v>45663</v>
      </c>
      <c r="K14" s="156" t="s">
        <v>1496</v>
      </c>
      <c r="L14" s="24" t="s">
        <v>40</v>
      </c>
      <c r="M14" s="24" t="s">
        <v>40</v>
      </c>
      <c r="N14" s="100">
        <f t="shared" si="7"/>
        <v>45665</v>
      </c>
      <c r="O14" s="59">
        <f t="shared" si="4"/>
        <v>45665</v>
      </c>
      <c r="P14" s="68">
        <f t="shared" si="0"/>
        <v>45666</v>
      </c>
      <c r="Q14" s="68">
        <f t="shared" si="1"/>
        <v>45667</v>
      </c>
    </row>
    <row r="15" spans="1:243" ht="15" hidden="1" customHeight="1" x14ac:dyDescent="0.25">
      <c r="A15" s="28" t="s">
        <v>406</v>
      </c>
      <c r="B15" s="132" t="s">
        <v>819</v>
      </c>
      <c r="C15" s="24" t="s">
        <v>40</v>
      </c>
      <c r="D15" s="24" t="s">
        <v>40</v>
      </c>
      <c r="E15" s="37">
        <v>45665</v>
      </c>
      <c r="F15" s="59">
        <f t="shared" si="5"/>
        <v>45665</v>
      </c>
      <c r="G15" s="68">
        <f t="shared" si="6"/>
        <v>45666</v>
      </c>
      <c r="H15" s="68">
        <f t="shared" si="2"/>
        <v>45667</v>
      </c>
      <c r="I15" s="37">
        <v>45680</v>
      </c>
      <c r="J15" s="41">
        <f t="shared" si="3"/>
        <v>45681</v>
      </c>
      <c r="K15" s="102" t="s">
        <v>820</v>
      </c>
      <c r="L15" s="24" t="s">
        <v>40</v>
      </c>
      <c r="M15" s="24" t="s">
        <v>40</v>
      </c>
      <c r="N15" s="100">
        <f t="shared" si="7"/>
        <v>45683</v>
      </c>
      <c r="O15" s="59">
        <f t="shared" si="4"/>
        <v>45683</v>
      </c>
      <c r="P15" s="68">
        <f t="shared" si="0"/>
        <v>45684</v>
      </c>
      <c r="Q15" s="68">
        <f t="shared" si="1"/>
        <v>45685</v>
      </c>
    </row>
    <row r="16" spans="1:243" ht="15" hidden="1" customHeight="1" x14ac:dyDescent="0.25">
      <c r="A16" s="28" t="s">
        <v>406</v>
      </c>
      <c r="B16" s="132" t="s">
        <v>821</v>
      </c>
      <c r="C16" s="24" t="s">
        <v>40</v>
      </c>
      <c r="D16" s="24" t="s">
        <v>40</v>
      </c>
      <c r="E16" s="37">
        <v>45683</v>
      </c>
      <c r="F16" s="59">
        <f t="shared" si="5"/>
        <v>45683</v>
      </c>
      <c r="G16" s="68">
        <f t="shared" si="6"/>
        <v>45684</v>
      </c>
      <c r="H16" s="68">
        <f t="shared" si="2"/>
        <v>45685</v>
      </c>
      <c r="I16" s="37">
        <v>45690</v>
      </c>
      <c r="J16" s="41">
        <f t="shared" si="3"/>
        <v>45691</v>
      </c>
      <c r="K16" s="102" t="s">
        <v>822</v>
      </c>
      <c r="L16" s="24" t="s">
        <v>40</v>
      </c>
      <c r="M16" s="24" t="s">
        <v>40</v>
      </c>
      <c r="N16" s="24" t="s">
        <v>40</v>
      </c>
      <c r="O16" s="24" t="s">
        <v>40</v>
      </c>
      <c r="P16" s="37">
        <v>45693</v>
      </c>
      <c r="Q16" s="157" t="s">
        <v>167</v>
      </c>
    </row>
    <row r="17" spans="1:18" ht="15" hidden="1" customHeight="1" x14ac:dyDescent="0.25">
      <c r="A17" s="28" t="s">
        <v>406</v>
      </c>
      <c r="B17" s="132" t="s">
        <v>824</v>
      </c>
      <c r="C17" s="634" t="s">
        <v>282</v>
      </c>
      <c r="D17" s="664"/>
      <c r="E17" s="664"/>
      <c r="F17" s="664"/>
      <c r="G17" s="664"/>
      <c r="H17" s="664"/>
      <c r="I17" s="664"/>
      <c r="J17" s="635"/>
      <c r="K17" s="102" t="s">
        <v>825</v>
      </c>
      <c r="L17" s="634" t="s">
        <v>282</v>
      </c>
      <c r="M17" s="664"/>
      <c r="N17" s="664"/>
      <c r="O17" s="664"/>
      <c r="P17" s="664"/>
      <c r="Q17" s="635"/>
    </row>
    <row r="18" spans="1:18" ht="15" hidden="1" customHeight="1" x14ac:dyDescent="0.25">
      <c r="A18" s="28" t="s">
        <v>406</v>
      </c>
      <c r="B18" s="133" t="s">
        <v>826</v>
      </c>
      <c r="C18" s="532" t="s">
        <v>1907</v>
      </c>
      <c r="D18" s="534"/>
      <c r="E18" s="408" t="s">
        <v>1908</v>
      </c>
      <c r="F18" s="409"/>
      <c r="G18" s="408" t="s">
        <v>1909</v>
      </c>
      <c r="H18" s="409"/>
      <c r="I18" s="37">
        <v>45707</v>
      </c>
      <c r="J18" s="68">
        <f>I18+1</f>
        <v>45708</v>
      </c>
      <c r="K18" s="102" t="s">
        <v>827</v>
      </c>
      <c r="L18" s="24" t="s">
        <v>40</v>
      </c>
      <c r="M18" s="24" t="s">
        <v>40</v>
      </c>
      <c r="N18" s="37">
        <v>45710</v>
      </c>
      <c r="O18" s="68">
        <f>N18</f>
        <v>45710</v>
      </c>
      <c r="P18" s="68">
        <f>O18+1</f>
        <v>45711</v>
      </c>
      <c r="Q18" s="68">
        <f>P18+1</f>
        <v>45712</v>
      </c>
    </row>
    <row r="19" spans="1:18" ht="15" hidden="1" customHeight="1" x14ac:dyDescent="0.25">
      <c r="A19" s="28" t="s">
        <v>406</v>
      </c>
      <c r="B19" s="133" t="s">
        <v>828</v>
      </c>
      <c r="C19" s="24" t="s">
        <v>40</v>
      </c>
      <c r="D19" s="24" t="s">
        <v>40</v>
      </c>
      <c r="E19" s="37">
        <v>45710</v>
      </c>
      <c r="F19" s="68">
        <f>E19</f>
        <v>45710</v>
      </c>
      <c r="G19" s="68">
        <f>F19+1</f>
        <v>45711</v>
      </c>
      <c r="H19" s="68">
        <f>G19</f>
        <v>45711</v>
      </c>
      <c r="I19" s="37">
        <v>45713</v>
      </c>
      <c r="J19" s="68">
        <f>I19</f>
        <v>45713</v>
      </c>
      <c r="K19" s="102" t="s">
        <v>829</v>
      </c>
      <c r="L19" s="477" t="s">
        <v>407</v>
      </c>
      <c r="M19" s="478"/>
      <c r="N19" s="477" t="s">
        <v>1910</v>
      </c>
      <c r="O19" s="478"/>
      <c r="P19" s="477" t="s">
        <v>1911</v>
      </c>
      <c r="Q19" s="478"/>
      <c r="R19" s="158" t="s">
        <v>684</v>
      </c>
    </row>
    <row r="20" spans="1:18" ht="15" hidden="1" customHeight="1" x14ac:dyDescent="0.25">
      <c r="A20" s="28" t="s">
        <v>354</v>
      </c>
      <c r="B20" s="133" t="s">
        <v>826</v>
      </c>
      <c r="C20" s="24" t="s">
        <v>40</v>
      </c>
      <c r="D20" s="24" t="s">
        <v>40</v>
      </c>
      <c r="E20" s="37">
        <v>45723</v>
      </c>
      <c r="F20" s="68">
        <f>E20</f>
        <v>45723</v>
      </c>
      <c r="G20" s="68">
        <f>F20+1</f>
        <v>45724</v>
      </c>
      <c r="H20" s="68">
        <f>G20</f>
        <v>45724</v>
      </c>
      <c r="I20" s="37">
        <v>45725</v>
      </c>
      <c r="J20" s="68">
        <f>I20+1</f>
        <v>45726</v>
      </c>
      <c r="K20" s="102" t="s">
        <v>827</v>
      </c>
      <c r="L20" s="477" t="s">
        <v>417</v>
      </c>
      <c r="M20" s="478"/>
      <c r="N20" s="477" t="s">
        <v>418</v>
      </c>
      <c r="O20" s="478"/>
      <c r="P20" s="477" t="s">
        <v>1912</v>
      </c>
      <c r="Q20" s="478"/>
      <c r="R20" s="159" t="s">
        <v>684</v>
      </c>
    </row>
    <row r="21" spans="1:18" ht="15" hidden="1" customHeight="1" x14ac:dyDescent="0.25">
      <c r="A21" s="28" t="s">
        <v>406</v>
      </c>
      <c r="B21" s="160" t="s">
        <v>846</v>
      </c>
      <c r="C21" s="161" t="s">
        <v>408</v>
      </c>
      <c r="D21" s="162" t="s">
        <v>1913</v>
      </c>
      <c r="E21" s="37">
        <v>45729</v>
      </c>
      <c r="F21" s="68">
        <f>E21</f>
        <v>45729</v>
      </c>
      <c r="G21" s="68">
        <f>F21+1</f>
        <v>45730</v>
      </c>
      <c r="H21" s="68">
        <f>G21</f>
        <v>45730</v>
      </c>
      <c r="I21" s="37">
        <v>45732</v>
      </c>
      <c r="J21" s="68">
        <f>I21+1</f>
        <v>45733</v>
      </c>
      <c r="K21" s="156" t="s">
        <v>1502</v>
      </c>
      <c r="L21" s="24" t="s">
        <v>40</v>
      </c>
      <c r="M21" s="24" t="s">
        <v>40</v>
      </c>
      <c r="N21" s="37">
        <f>J21+2</f>
        <v>45735</v>
      </c>
      <c r="O21" s="68">
        <f>N21</f>
        <v>45735</v>
      </c>
      <c r="P21" s="68">
        <f t="shared" ref="P21:Q23" si="8">O21+1</f>
        <v>45736</v>
      </c>
      <c r="Q21" s="68">
        <f t="shared" si="8"/>
        <v>45737</v>
      </c>
    </row>
    <row r="22" spans="1:18" ht="15" hidden="1" customHeight="1" x14ac:dyDescent="0.25">
      <c r="A22" s="28" t="s">
        <v>406</v>
      </c>
      <c r="B22" s="133" t="s">
        <v>849</v>
      </c>
      <c r="C22" s="24" t="s">
        <v>40</v>
      </c>
      <c r="D22" s="24" t="s">
        <v>40</v>
      </c>
      <c r="E22" s="37">
        <v>45735</v>
      </c>
      <c r="F22" s="68">
        <f>E22</f>
        <v>45735</v>
      </c>
      <c r="G22" s="68">
        <f>F22+1</f>
        <v>45736</v>
      </c>
      <c r="H22" s="68">
        <f>G22+1</f>
        <v>45737</v>
      </c>
      <c r="I22" s="37">
        <v>45739</v>
      </c>
      <c r="J22" s="68">
        <f>I22+1</f>
        <v>45740</v>
      </c>
      <c r="K22" s="102" t="s">
        <v>858</v>
      </c>
      <c r="L22" s="24" t="s">
        <v>40</v>
      </c>
      <c r="M22" s="24" t="s">
        <v>40</v>
      </c>
      <c r="N22" s="37">
        <f>J22+2</f>
        <v>45742</v>
      </c>
      <c r="O22" s="68">
        <f>N22</f>
        <v>45742</v>
      </c>
      <c r="P22" s="68">
        <f t="shared" si="8"/>
        <v>45743</v>
      </c>
      <c r="Q22" s="68">
        <f t="shared" si="8"/>
        <v>45744</v>
      </c>
    </row>
    <row r="23" spans="1:18" ht="15" hidden="1" customHeight="1" x14ac:dyDescent="0.25">
      <c r="A23" s="28" t="s">
        <v>406</v>
      </c>
      <c r="B23" s="133" t="s">
        <v>856</v>
      </c>
      <c r="C23" s="24" t="s">
        <v>40</v>
      </c>
      <c r="D23" s="24" t="s">
        <v>40</v>
      </c>
      <c r="E23" s="37">
        <v>45742</v>
      </c>
      <c r="F23" s="68">
        <f>E23</f>
        <v>45742</v>
      </c>
      <c r="G23" s="68">
        <f>F23+1</f>
        <v>45743</v>
      </c>
      <c r="H23" s="68">
        <f>G23+1</f>
        <v>45744</v>
      </c>
      <c r="I23" s="43">
        <v>45753</v>
      </c>
      <c r="J23" s="68">
        <f>I23+1</f>
        <v>45754</v>
      </c>
      <c r="K23" s="102" t="s">
        <v>1503</v>
      </c>
      <c r="L23" s="24" t="s">
        <v>40</v>
      </c>
      <c r="M23" s="24" t="s">
        <v>40</v>
      </c>
      <c r="N23" s="37">
        <f>J23+2</f>
        <v>45756</v>
      </c>
      <c r="O23" s="68">
        <f>N23</f>
        <v>45756</v>
      </c>
      <c r="P23" s="68">
        <f t="shared" si="8"/>
        <v>45757</v>
      </c>
      <c r="Q23" s="68">
        <f t="shared" si="8"/>
        <v>45758</v>
      </c>
    </row>
    <row r="24" spans="1:18" ht="15" hidden="1" customHeight="1" x14ac:dyDescent="0.25">
      <c r="A24" s="423" t="s">
        <v>394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5"/>
    </row>
    <row r="25" spans="1:18" ht="15" hidden="1" customHeight="1" x14ac:dyDescent="0.25">
      <c r="A25" s="28" t="s">
        <v>406</v>
      </c>
      <c r="B25" s="133" t="s">
        <v>859</v>
      </c>
      <c r="C25" s="24" t="s">
        <v>40</v>
      </c>
      <c r="D25" s="24" t="s">
        <v>40</v>
      </c>
      <c r="E25" s="43">
        <v>45756</v>
      </c>
      <c r="F25" s="68">
        <f>E25</f>
        <v>45756</v>
      </c>
      <c r="G25" s="68">
        <f t="shared" ref="G25:H27" si="9">F25+1</f>
        <v>45757</v>
      </c>
      <c r="H25" s="68">
        <f t="shared" si="9"/>
        <v>45758</v>
      </c>
      <c r="I25" s="43">
        <f>H25+2</f>
        <v>45760</v>
      </c>
      <c r="J25" s="68">
        <f>I25+1</f>
        <v>45761</v>
      </c>
      <c r="K25" s="133" t="s">
        <v>860</v>
      </c>
      <c r="L25" s="24" t="s">
        <v>40</v>
      </c>
      <c r="M25" s="24" t="s">
        <v>40</v>
      </c>
      <c r="N25" s="43">
        <f>J25+2</f>
        <v>45763</v>
      </c>
      <c r="O25" s="68">
        <f>N25</f>
        <v>45763</v>
      </c>
      <c r="P25" s="68">
        <f t="shared" ref="P25:Q26" si="10">O25+1</f>
        <v>45764</v>
      </c>
      <c r="Q25" s="68">
        <f t="shared" si="10"/>
        <v>45765</v>
      </c>
    </row>
    <row r="26" spans="1:18" ht="15" hidden="1" customHeight="1" x14ac:dyDescent="0.25">
      <c r="A26" s="28" t="s">
        <v>406</v>
      </c>
      <c r="B26" s="133" t="s">
        <v>861</v>
      </c>
      <c r="C26" s="24" t="s">
        <v>40</v>
      </c>
      <c r="D26" s="24" t="s">
        <v>40</v>
      </c>
      <c r="E26" s="43">
        <v>45763</v>
      </c>
      <c r="F26" s="68">
        <f>E26</f>
        <v>45763</v>
      </c>
      <c r="G26" s="68">
        <f t="shared" si="9"/>
        <v>45764</v>
      </c>
      <c r="H26" s="68">
        <f t="shared" si="9"/>
        <v>45765</v>
      </c>
      <c r="I26" s="43">
        <f>H26+2</f>
        <v>45767</v>
      </c>
      <c r="J26" s="68">
        <f>I26+1</f>
        <v>45768</v>
      </c>
      <c r="K26" s="133" t="s">
        <v>862</v>
      </c>
      <c r="L26" s="24" t="s">
        <v>40</v>
      </c>
      <c r="M26" s="24" t="s">
        <v>40</v>
      </c>
      <c r="N26" s="43">
        <f>J26+2</f>
        <v>45770</v>
      </c>
      <c r="O26" s="68">
        <f>N26</f>
        <v>45770</v>
      </c>
      <c r="P26" s="68">
        <f t="shared" si="10"/>
        <v>45771</v>
      </c>
      <c r="Q26" s="68">
        <f t="shared" si="10"/>
        <v>45772</v>
      </c>
    </row>
    <row r="27" spans="1:18" ht="15" hidden="1" customHeight="1" x14ac:dyDescent="0.25">
      <c r="A27" s="28" t="s">
        <v>406</v>
      </c>
      <c r="B27" s="133" t="s">
        <v>869</v>
      </c>
      <c r="C27" s="24" t="s">
        <v>40</v>
      </c>
      <c r="D27" s="24" t="s">
        <v>40</v>
      </c>
      <c r="E27" s="43">
        <v>45770</v>
      </c>
      <c r="F27" s="68">
        <f>E27</f>
        <v>45770</v>
      </c>
      <c r="G27" s="68">
        <f t="shared" si="9"/>
        <v>45771</v>
      </c>
      <c r="H27" s="68">
        <f t="shared" si="9"/>
        <v>45772</v>
      </c>
      <c r="I27" s="43">
        <f>H27+2</f>
        <v>45774</v>
      </c>
      <c r="J27" s="68">
        <f>I27+1</f>
        <v>45775</v>
      </c>
      <c r="K27" s="133" t="s">
        <v>864</v>
      </c>
      <c r="L27" s="24" t="s">
        <v>40</v>
      </c>
      <c r="M27" s="24" t="s">
        <v>40</v>
      </c>
      <c r="N27" s="43">
        <v>45784</v>
      </c>
      <c r="O27" s="68">
        <v>45784</v>
      </c>
      <c r="P27" s="68">
        <f>O27+1</f>
        <v>45785</v>
      </c>
      <c r="Q27" s="68">
        <f>P27+1</f>
        <v>45786</v>
      </c>
    </row>
    <row r="28" spans="1:18" customFormat="1" hidden="1" x14ac:dyDescent="0.25">
      <c r="A28" s="539" t="s">
        <v>1890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</row>
    <row r="29" spans="1:18" ht="15" hidden="1" customHeight="1" x14ac:dyDescent="0.25">
      <c r="A29" s="9" t="s">
        <v>4</v>
      </c>
      <c r="B29" s="9" t="s">
        <v>5</v>
      </c>
      <c r="C29" s="420" t="s">
        <v>636</v>
      </c>
      <c r="D29" s="420"/>
      <c r="E29" s="638" t="s">
        <v>635</v>
      </c>
      <c r="F29" s="639"/>
      <c r="G29" s="545" t="s">
        <v>314</v>
      </c>
      <c r="H29" s="546"/>
      <c r="I29" s="545" t="s">
        <v>1699</v>
      </c>
      <c r="J29" s="546"/>
      <c r="K29" s="11" t="s">
        <v>5</v>
      </c>
      <c r="L29" s="420" t="s">
        <v>636</v>
      </c>
      <c r="M29" s="420"/>
      <c r="N29" s="638" t="s">
        <v>635</v>
      </c>
      <c r="O29" s="639"/>
      <c r="P29" s="545" t="s">
        <v>314</v>
      </c>
      <c r="Q29" s="546"/>
    </row>
    <row r="30" spans="1:18" ht="15" hidden="1" customHeight="1" x14ac:dyDescent="0.25">
      <c r="A30" s="10" t="s">
        <v>13</v>
      </c>
      <c r="B30" s="10" t="s">
        <v>14</v>
      </c>
      <c r="C30" s="403" t="s">
        <v>1892</v>
      </c>
      <c r="D30" s="437"/>
      <c r="E30" s="403" t="s">
        <v>1893</v>
      </c>
      <c r="F30" s="437"/>
      <c r="G30" s="439" t="s">
        <v>1894</v>
      </c>
      <c r="H30" s="527"/>
      <c r="I30" s="439" t="s">
        <v>1895</v>
      </c>
      <c r="J30" s="527"/>
      <c r="K30" s="10" t="s">
        <v>14</v>
      </c>
      <c r="L30" s="403" t="s">
        <v>1892</v>
      </c>
      <c r="M30" s="437"/>
      <c r="N30" s="403" t="s">
        <v>1893</v>
      </c>
      <c r="O30" s="437"/>
      <c r="P30" s="439" t="s">
        <v>1894</v>
      </c>
      <c r="Q30" s="527"/>
    </row>
    <row r="31" spans="1:18" ht="15" hidden="1" customHeight="1" x14ac:dyDescent="0.25">
      <c r="A31" s="14"/>
      <c r="B31" s="55"/>
      <c r="C31" s="403" t="s">
        <v>22</v>
      </c>
      <c r="D31" s="437"/>
      <c r="E31" s="403" t="s">
        <v>22</v>
      </c>
      <c r="F31" s="437"/>
      <c r="G31" s="403" t="s">
        <v>22</v>
      </c>
      <c r="H31" s="437"/>
      <c r="I31" s="403" t="s">
        <v>22</v>
      </c>
      <c r="J31" s="437"/>
      <c r="K31" s="10"/>
      <c r="L31" s="403" t="s">
        <v>22</v>
      </c>
      <c r="M31" s="437"/>
      <c r="N31" s="403" t="s">
        <v>22</v>
      </c>
      <c r="O31" s="437"/>
      <c r="P31" s="403" t="s">
        <v>22</v>
      </c>
      <c r="Q31" s="437"/>
    </row>
    <row r="32" spans="1:18" ht="26.15" hidden="1" customHeight="1" x14ac:dyDescent="0.25">
      <c r="A32" s="14"/>
      <c r="B32" s="96"/>
      <c r="C32" s="17" t="s">
        <v>1896</v>
      </c>
      <c r="D32" s="17" t="s">
        <v>1897</v>
      </c>
      <c r="E32" s="17" t="s">
        <v>1898</v>
      </c>
      <c r="F32" s="17" t="s">
        <v>1899</v>
      </c>
      <c r="G32" s="17" t="s">
        <v>1900</v>
      </c>
      <c r="H32" s="17" t="s">
        <v>1901</v>
      </c>
      <c r="I32" s="97" t="s">
        <v>1914</v>
      </c>
      <c r="J32" s="97" t="s">
        <v>1915</v>
      </c>
      <c r="K32" s="14"/>
      <c r="L32" s="17" t="s">
        <v>1896</v>
      </c>
      <c r="M32" s="17" t="s">
        <v>1897</v>
      </c>
      <c r="N32" s="17" t="s">
        <v>1898</v>
      </c>
      <c r="O32" s="17" t="s">
        <v>1899</v>
      </c>
      <c r="P32" s="17" t="s">
        <v>1900</v>
      </c>
      <c r="Q32" s="17" t="s">
        <v>1901</v>
      </c>
    </row>
    <row r="33" spans="1:18" ht="15" hidden="1" customHeight="1" x14ac:dyDescent="0.25">
      <c r="A33" s="28" t="s">
        <v>406</v>
      </c>
      <c r="B33" s="132" t="s">
        <v>865</v>
      </c>
      <c r="C33" s="661" t="s">
        <v>282</v>
      </c>
      <c r="D33" s="661"/>
      <c r="E33" s="661"/>
      <c r="F33" s="661"/>
      <c r="G33" s="661"/>
      <c r="H33" s="661"/>
      <c r="I33" s="661"/>
      <c r="J33" s="661"/>
      <c r="K33" s="133" t="s">
        <v>866</v>
      </c>
      <c r="L33" s="661" t="s">
        <v>282</v>
      </c>
      <c r="M33" s="661"/>
      <c r="N33" s="661"/>
      <c r="O33" s="661"/>
      <c r="P33" s="661"/>
      <c r="Q33" s="661"/>
    </row>
    <row r="34" spans="1:18" ht="15" hidden="1" customHeight="1" x14ac:dyDescent="0.25">
      <c r="A34" s="28" t="s">
        <v>406</v>
      </c>
      <c r="B34" s="133" t="s">
        <v>867</v>
      </c>
      <c r="C34" s="24" t="s">
        <v>40</v>
      </c>
      <c r="D34" s="24" t="s">
        <v>40</v>
      </c>
      <c r="E34" s="43">
        <v>45784</v>
      </c>
      <c r="F34" s="68">
        <v>45784</v>
      </c>
      <c r="G34" s="68">
        <f t="shared" ref="G34:H35" si="11">F34+1</f>
        <v>45785</v>
      </c>
      <c r="H34" s="68">
        <f t="shared" si="11"/>
        <v>45786</v>
      </c>
      <c r="I34" s="43">
        <f>H34+2</f>
        <v>45788</v>
      </c>
      <c r="J34" s="68">
        <f>I34+1</f>
        <v>45789</v>
      </c>
      <c r="K34" s="133" t="s">
        <v>868</v>
      </c>
      <c r="L34" s="24" t="s">
        <v>40</v>
      </c>
      <c r="M34" s="24" t="s">
        <v>40</v>
      </c>
      <c r="N34" s="43">
        <v>45791</v>
      </c>
      <c r="O34" s="68">
        <v>45791</v>
      </c>
      <c r="P34" s="68">
        <f t="shared" ref="P34:P36" si="12">O34+1</f>
        <v>45792</v>
      </c>
      <c r="Q34" s="68">
        <f t="shared" ref="Q34:Q36" si="13">P34+1</f>
        <v>45793</v>
      </c>
    </row>
    <row r="35" spans="1:18" ht="15" hidden="1" customHeight="1" x14ac:dyDescent="0.25">
      <c r="A35" s="28" t="s">
        <v>406</v>
      </c>
      <c r="B35" s="133" t="s">
        <v>872</v>
      </c>
      <c r="C35" s="24" t="s">
        <v>40</v>
      </c>
      <c r="D35" s="24" t="s">
        <v>40</v>
      </c>
      <c r="E35" s="43">
        <v>45791</v>
      </c>
      <c r="F35" s="68">
        <v>45791</v>
      </c>
      <c r="G35" s="68">
        <f t="shared" si="11"/>
        <v>45792</v>
      </c>
      <c r="H35" s="68">
        <f t="shared" si="11"/>
        <v>45793</v>
      </c>
      <c r="I35" s="43">
        <f t="shared" ref="I35:I42" si="14">H35+2</f>
        <v>45795</v>
      </c>
      <c r="J35" s="68">
        <f t="shared" ref="J35:J42" si="15">I35+1</f>
        <v>45796</v>
      </c>
      <c r="K35" s="133" t="s">
        <v>873</v>
      </c>
      <c r="L35" s="24" t="s">
        <v>40</v>
      </c>
      <c r="M35" s="24" t="s">
        <v>40</v>
      </c>
      <c r="N35" s="481" t="s">
        <v>1916</v>
      </c>
      <c r="O35" s="482"/>
      <c r="P35" s="481" t="s">
        <v>1917</v>
      </c>
      <c r="Q35" s="482"/>
    </row>
    <row r="36" spans="1:18" ht="15" hidden="1" customHeight="1" x14ac:dyDescent="0.25">
      <c r="A36" s="28" t="s">
        <v>406</v>
      </c>
      <c r="B36" s="133" t="s">
        <v>874</v>
      </c>
      <c r="C36" s="24" t="s">
        <v>40</v>
      </c>
      <c r="D36" s="24" t="s">
        <v>40</v>
      </c>
      <c r="E36" s="481" t="s">
        <v>1916</v>
      </c>
      <c r="F36" s="482"/>
      <c r="G36" s="481" t="s">
        <v>1917</v>
      </c>
      <c r="H36" s="482"/>
      <c r="I36" s="43">
        <v>45802</v>
      </c>
      <c r="J36" s="68">
        <f t="shared" si="15"/>
        <v>45803</v>
      </c>
      <c r="K36" s="133" t="s">
        <v>875</v>
      </c>
      <c r="L36" s="24" t="s">
        <v>40</v>
      </c>
      <c r="M36" s="24" t="s">
        <v>40</v>
      </c>
      <c r="N36" s="43">
        <v>45812</v>
      </c>
      <c r="O36" s="68">
        <f t="shared" ref="O36:O40" si="16">N36</f>
        <v>45812</v>
      </c>
      <c r="P36" s="68">
        <f t="shared" si="12"/>
        <v>45813</v>
      </c>
      <c r="Q36" s="68">
        <f t="shared" si="13"/>
        <v>45814</v>
      </c>
    </row>
    <row r="37" spans="1:18" ht="15" hidden="1" customHeight="1" x14ac:dyDescent="0.25">
      <c r="A37" s="423" t="s">
        <v>394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5"/>
    </row>
    <row r="38" spans="1:18" ht="15" hidden="1" customHeight="1" x14ac:dyDescent="0.25">
      <c r="A38" s="28" t="s">
        <v>406</v>
      </c>
      <c r="B38" s="133" t="s">
        <v>876</v>
      </c>
      <c r="C38" s="24" t="s">
        <v>40</v>
      </c>
      <c r="D38" s="24" t="s">
        <v>40</v>
      </c>
      <c r="E38" s="43">
        <v>45812</v>
      </c>
      <c r="F38" s="68">
        <f t="shared" ref="F38:F41" si="17">E38</f>
        <v>45812</v>
      </c>
      <c r="G38" s="68">
        <f t="shared" ref="G38:G42" si="18">F38+1</f>
        <v>45813</v>
      </c>
      <c r="H38" s="68">
        <f t="shared" ref="H38:H41" si="19">G38+1</f>
        <v>45814</v>
      </c>
      <c r="I38" s="43">
        <v>45830</v>
      </c>
      <c r="J38" s="68">
        <f t="shared" si="15"/>
        <v>45831</v>
      </c>
      <c r="K38" s="133" t="s">
        <v>877</v>
      </c>
      <c r="L38" s="24" t="s">
        <v>40</v>
      </c>
      <c r="M38" s="24" t="s">
        <v>40</v>
      </c>
      <c r="N38" s="43">
        <v>45833</v>
      </c>
      <c r="O38" s="68">
        <f t="shared" si="16"/>
        <v>45833</v>
      </c>
      <c r="P38" s="68">
        <f t="shared" ref="P38:P41" si="20">O38+1</f>
        <v>45834</v>
      </c>
      <c r="Q38" s="68">
        <f t="shared" ref="Q38:Q40" si="21">P38+1</f>
        <v>45835</v>
      </c>
    </row>
    <row r="39" spans="1:18" ht="15" hidden="1" customHeight="1" x14ac:dyDescent="0.25">
      <c r="A39" s="423" t="s">
        <v>695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5"/>
    </row>
    <row r="40" spans="1:18" ht="15" hidden="1" customHeight="1" x14ac:dyDescent="0.25">
      <c r="A40" s="28" t="s">
        <v>406</v>
      </c>
      <c r="B40" s="133" t="s">
        <v>1505</v>
      </c>
      <c r="C40" s="24" t="s">
        <v>40</v>
      </c>
      <c r="D40" s="24" t="s">
        <v>40</v>
      </c>
      <c r="E40" s="43">
        <v>45833</v>
      </c>
      <c r="F40" s="68">
        <f t="shared" si="17"/>
        <v>45833</v>
      </c>
      <c r="G40" s="68">
        <f t="shared" si="18"/>
        <v>45834</v>
      </c>
      <c r="H40" s="68">
        <f t="shared" si="19"/>
        <v>45835</v>
      </c>
      <c r="I40" s="43">
        <f t="shared" si="14"/>
        <v>45837</v>
      </c>
      <c r="J40" s="68">
        <f t="shared" si="15"/>
        <v>45838</v>
      </c>
      <c r="K40" s="133" t="s">
        <v>1507</v>
      </c>
      <c r="L40" s="24" t="s">
        <v>40</v>
      </c>
      <c r="M40" s="24" t="s">
        <v>40</v>
      </c>
      <c r="N40" s="43">
        <f>J40+2</f>
        <v>45840</v>
      </c>
      <c r="O40" s="68">
        <f t="shared" si="16"/>
        <v>45840</v>
      </c>
      <c r="P40" s="68">
        <f t="shared" si="20"/>
        <v>45841</v>
      </c>
      <c r="Q40" s="68">
        <f t="shared" si="21"/>
        <v>45842</v>
      </c>
    </row>
    <row r="41" spans="1:18" ht="15" hidden="1" customHeight="1" x14ac:dyDescent="0.25">
      <c r="A41" s="28" t="s">
        <v>406</v>
      </c>
      <c r="B41" s="133" t="s">
        <v>1508</v>
      </c>
      <c r="C41" s="24" t="s">
        <v>40</v>
      </c>
      <c r="D41" s="24" t="s">
        <v>40</v>
      </c>
      <c r="E41" s="43">
        <v>45840</v>
      </c>
      <c r="F41" s="68">
        <f t="shared" si="17"/>
        <v>45840</v>
      </c>
      <c r="G41" s="68">
        <f t="shared" si="18"/>
        <v>45841</v>
      </c>
      <c r="H41" s="68">
        <f t="shared" si="19"/>
        <v>45842</v>
      </c>
      <c r="I41" s="43">
        <f t="shared" si="14"/>
        <v>45844</v>
      </c>
      <c r="J41" s="68">
        <f t="shared" si="15"/>
        <v>45845</v>
      </c>
      <c r="K41" s="133" t="s">
        <v>1509</v>
      </c>
      <c r="L41" s="43">
        <v>45847</v>
      </c>
      <c r="M41" s="43">
        <f>L41</f>
        <v>45847</v>
      </c>
      <c r="N41" s="43">
        <f>J41+2</f>
        <v>45847</v>
      </c>
      <c r="O41" s="68">
        <f>N41+1</f>
        <v>45848</v>
      </c>
      <c r="P41" s="68">
        <f t="shared" si="20"/>
        <v>45849</v>
      </c>
      <c r="Q41" s="68">
        <f>P41</f>
        <v>45849</v>
      </c>
    </row>
    <row r="42" spans="1:18" ht="15" hidden="1" customHeight="1" x14ac:dyDescent="0.25">
      <c r="A42" s="28" t="s">
        <v>406</v>
      </c>
      <c r="B42" s="133" t="s">
        <v>1510</v>
      </c>
      <c r="C42" s="43">
        <v>45847</v>
      </c>
      <c r="D42" s="43">
        <v>45847</v>
      </c>
      <c r="E42" s="43">
        <v>45847</v>
      </c>
      <c r="F42" s="68">
        <f>E42+1</f>
        <v>45848</v>
      </c>
      <c r="G42" s="68">
        <f t="shared" si="18"/>
        <v>45849</v>
      </c>
      <c r="H42" s="68">
        <f>G42</f>
        <v>45849</v>
      </c>
      <c r="I42" s="43">
        <f t="shared" si="14"/>
        <v>45851</v>
      </c>
      <c r="J42" s="68">
        <f t="shared" si="15"/>
        <v>45852</v>
      </c>
      <c r="K42" s="133" t="s">
        <v>1511</v>
      </c>
      <c r="L42" s="408" t="s">
        <v>1918</v>
      </c>
      <c r="M42" s="409"/>
      <c r="N42" s="408" t="s">
        <v>1919</v>
      </c>
      <c r="O42" s="409"/>
      <c r="P42" s="43">
        <v>45879</v>
      </c>
      <c r="Q42" s="68">
        <f>P42</f>
        <v>45879</v>
      </c>
      <c r="R42" s="110" t="s">
        <v>684</v>
      </c>
    </row>
    <row r="43" spans="1:18" ht="15" hidden="1" customHeight="1" x14ac:dyDescent="0.25">
      <c r="A43" s="423" t="s">
        <v>394</v>
      </c>
      <c r="B43" s="424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5"/>
    </row>
    <row r="44" spans="1:18" ht="15" hidden="1" customHeight="1" x14ac:dyDescent="0.25">
      <c r="A44" s="126" t="s">
        <v>1822</v>
      </c>
      <c r="B44" s="163" t="s">
        <v>1510</v>
      </c>
      <c r="C44" s="408" t="s">
        <v>466</v>
      </c>
      <c r="D44" s="409"/>
      <c r="E44" s="408" t="s">
        <v>1858</v>
      </c>
      <c r="F44" s="409"/>
      <c r="G44" s="408" t="s">
        <v>1859</v>
      </c>
      <c r="H44" s="409"/>
      <c r="I44" s="43">
        <v>45870</v>
      </c>
      <c r="J44" s="68">
        <f>I44+1</f>
        <v>45871</v>
      </c>
      <c r="K44" s="163" t="s">
        <v>1511</v>
      </c>
      <c r="L44" s="408" t="s">
        <v>1920</v>
      </c>
      <c r="M44" s="409"/>
      <c r="N44" s="408" t="s">
        <v>1921</v>
      </c>
      <c r="O44" s="409"/>
      <c r="P44" s="408" t="s">
        <v>1922</v>
      </c>
      <c r="Q44" s="486"/>
      <c r="R44" s="105"/>
    </row>
    <row r="45" spans="1:18" ht="15" hidden="1" customHeight="1" x14ac:dyDescent="0.25">
      <c r="A45" s="126" t="s">
        <v>1822</v>
      </c>
      <c r="B45" s="163" t="s">
        <v>1512</v>
      </c>
      <c r="C45" s="408" t="s">
        <v>1920</v>
      </c>
      <c r="D45" s="409"/>
      <c r="E45" s="408" t="s">
        <v>1921</v>
      </c>
      <c r="F45" s="409"/>
      <c r="G45" s="408" t="s">
        <v>1923</v>
      </c>
      <c r="H45" s="409"/>
      <c r="I45" s="43">
        <v>45877</v>
      </c>
      <c r="J45" s="68">
        <f>I45+1</f>
        <v>45878</v>
      </c>
      <c r="K45" s="163" t="s">
        <v>1513</v>
      </c>
      <c r="L45" s="477" t="s">
        <v>1924</v>
      </c>
      <c r="M45" s="478"/>
      <c r="N45" s="477" t="s">
        <v>1925</v>
      </c>
      <c r="O45" s="478"/>
      <c r="P45" s="477" t="s">
        <v>1926</v>
      </c>
      <c r="Q45" s="478"/>
      <c r="R45" s="110" t="s">
        <v>382</v>
      </c>
    </row>
    <row r="46" spans="1:18" ht="15" hidden="1" customHeight="1" x14ac:dyDescent="0.25">
      <c r="A46" s="423" t="s">
        <v>394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  <c r="Q46" s="425"/>
    </row>
    <row r="47" spans="1:18" ht="15" hidden="1" customHeight="1" x14ac:dyDescent="0.25">
      <c r="A47" s="28" t="s">
        <v>1927</v>
      </c>
      <c r="B47" s="132" t="s">
        <v>876</v>
      </c>
      <c r="C47" s="408" t="s">
        <v>1928</v>
      </c>
      <c r="D47" s="486"/>
      <c r="E47" s="446" t="s">
        <v>1929</v>
      </c>
      <c r="F47" s="660"/>
      <c r="G47" s="48" t="s">
        <v>1930</v>
      </c>
      <c r="H47" s="48" t="s">
        <v>473</v>
      </c>
      <c r="I47" s="43">
        <v>45893</v>
      </c>
      <c r="J47" s="68">
        <f>I47+1</f>
        <v>45894</v>
      </c>
      <c r="K47" s="133" t="s">
        <v>877</v>
      </c>
      <c r="L47" s="43">
        <f>J47+2</f>
        <v>45896</v>
      </c>
      <c r="M47" s="43">
        <f>L47</f>
        <v>45896</v>
      </c>
      <c r="N47" s="43">
        <f>J47+2</f>
        <v>45896</v>
      </c>
      <c r="O47" s="68">
        <f>N47+1</f>
        <v>45897</v>
      </c>
      <c r="P47" s="68">
        <f>O47+1</f>
        <v>45898</v>
      </c>
      <c r="Q47" s="68">
        <f>P47</f>
        <v>45898</v>
      </c>
    </row>
    <row r="48" spans="1:18" ht="15" hidden="1" customHeight="1" x14ac:dyDescent="0.25">
      <c r="A48" s="28" t="s">
        <v>1927</v>
      </c>
      <c r="B48" s="132" t="s">
        <v>1505</v>
      </c>
      <c r="C48" s="43">
        <v>45896</v>
      </c>
      <c r="D48" s="43">
        <f>C48</f>
        <v>45896</v>
      </c>
      <c r="E48" s="43">
        <v>45896</v>
      </c>
      <c r="F48" s="68">
        <f>E48+1</f>
        <v>45897</v>
      </c>
      <c r="G48" s="68">
        <f>F48+1</f>
        <v>45898</v>
      </c>
      <c r="H48" s="68">
        <f>G48</f>
        <v>45898</v>
      </c>
      <c r="I48" s="43">
        <f>H48+2</f>
        <v>45900</v>
      </c>
      <c r="J48" s="68">
        <f>I48+1</f>
        <v>45901</v>
      </c>
      <c r="K48" s="133" t="s">
        <v>1507</v>
      </c>
      <c r="L48" s="408" t="s">
        <v>1931</v>
      </c>
      <c r="M48" s="409"/>
      <c r="N48" s="408" t="s">
        <v>1932</v>
      </c>
      <c r="O48" s="409"/>
      <c r="P48" s="408" t="s">
        <v>1933</v>
      </c>
      <c r="Q48" s="486"/>
    </row>
    <row r="49" spans="1:18" customFormat="1" x14ac:dyDescent="0.25">
      <c r="A49" s="539" t="s">
        <v>1934</v>
      </c>
      <c r="B49" s="539"/>
      <c r="C49" s="539"/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</row>
    <row r="50" spans="1:18" ht="15" customHeight="1" x14ac:dyDescent="0.25">
      <c r="A50" s="9" t="s">
        <v>4</v>
      </c>
      <c r="B50" s="9" t="s">
        <v>5</v>
      </c>
      <c r="C50" s="545" t="s">
        <v>314</v>
      </c>
      <c r="D50" s="546"/>
      <c r="E50" s="420" t="s">
        <v>636</v>
      </c>
      <c r="F50" s="420"/>
      <c r="G50" s="638" t="s">
        <v>635</v>
      </c>
      <c r="H50" s="639"/>
      <c r="I50" s="545" t="s">
        <v>1699</v>
      </c>
      <c r="J50" s="546"/>
      <c r="K50" s="11" t="s">
        <v>5</v>
      </c>
      <c r="L50" s="545" t="s">
        <v>314</v>
      </c>
      <c r="M50" s="546"/>
      <c r="N50" s="420" t="s">
        <v>636</v>
      </c>
      <c r="O50" s="420"/>
      <c r="P50" s="638" t="s">
        <v>635</v>
      </c>
      <c r="Q50" s="639"/>
      <c r="R50" s="53" t="s">
        <v>252</v>
      </c>
    </row>
    <row r="51" spans="1:18" ht="15" customHeight="1" x14ac:dyDescent="0.25">
      <c r="A51" s="10" t="s">
        <v>13</v>
      </c>
      <c r="B51" s="10" t="s">
        <v>14</v>
      </c>
      <c r="C51" s="439" t="s">
        <v>1894</v>
      </c>
      <c r="D51" s="527"/>
      <c r="E51" s="403" t="s">
        <v>1892</v>
      </c>
      <c r="F51" s="437"/>
      <c r="G51" s="403" t="s">
        <v>1893</v>
      </c>
      <c r="H51" s="437"/>
      <c r="I51" s="439" t="s">
        <v>1895</v>
      </c>
      <c r="J51" s="527"/>
      <c r="K51" s="10" t="s">
        <v>14</v>
      </c>
      <c r="L51" s="439" t="s">
        <v>1894</v>
      </c>
      <c r="M51" s="527"/>
      <c r="N51" s="403" t="s">
        <v>1892</v>
      </c>
      <c r="O51" s="437"/>
      <c r="P51" s="403" t="s">
        <v>1893</v>
      </c>
      <c r="Q51" s="437"/>
    </row>
    <row r="52" spans="1:18" ht="15" customHeight="1" x14ac:dyDescent="0.25">
      <c r="A52" s="14"/>
      <c r="B52" s="55"/>
      <c r="C52" s="403" t="s">
        <v>22</v>
      </c>
      <c r="D52" s="437"/>
      <c r="E52" s="403" t="s">
        <v>22</v>
      </c>
      <c r="F52" s="437"/>
      <c r="G52" s="403" t="s">
        <v>22</v>
      </c>
      <c r="H52" s="437"/>
      <c r="I52" s="403" t="s">
        <v>22</v>
      </c>
      <c r="J52" s="437"/>
      <c r="K52" s="10"/>
      <c r="L52" s="403" t="s">
        <v>22</v>
      </c>
      <c r="M52" s="437"/>
      <c r="N52" s="403" t="s">
        <v>22</v>
      </c>
      <c r="O52" s="437"/>
      <c r="P52" s="403" t="s">
        <v>22</v>
      </c>
      <c r="Q52" s="437"/>
    </row>
    <row r="53" spans="1:18" ht="26.15" customHeight="1" x14ac:dyDescent="0.25">
      <c r="A53" s="14"/>
      <c r="B53" s="96"/>
      <c r="C53" s="17" t="s">
        <v>1896</v>
      </c>
      <c r="D53" s="17" t="s">
        <v>1897</v>
      </c>
      <c r="E53" s="17" t="s">
        <v>1935</v>
      </c>
      <c r="F53" s="17" t="s">
        <v>1936</v>
      </c>
      <c r="G53" s="17" t="s">
        <v>1937</v>
      </c>
      <c r="H53" s="17" t="s">
        <v>1938</v>
      </c>
      <c r="I53" s="97" t="s">
        <v>1914</v>
      </c>
      <c r="J53" s="97" t="s">
        <v>1915</v>
      </c>
      <c r="K53" s="14"/>
      <c r="L53" s="17" t="s">
        <v>1896</v>
      </c>
      <c r="M53" s="17" t="s">
        <v>1897</v>
      </c>
      <c r="N53" s="17" t="s">
        <v>1935</v>
      </c>
      <c r="O53" s="17" t="s">
        <v>1936</v>
      </c>
      <c r="P53" s="17" t="s">
        <v>1937</v>
      </c>
      <c r="Q53" s="17" t="s">
        <v>1938</v>
      </c>
    </row>
    <row r="54" spans="1:18" ht="15" hidden="1" customHeight="1" x14ac:dyDescent="0.25">
      <c r="A54" s="28" t="s">
        <v>1927</v>
      </c>
      <c r="B54" s="132" t="s">
        <v>1508</v>
      </c>
      <c r="C54" s="43">
        <v>45903</v>
      </c>
      <c r="D54" s="43">
        <f>C54</f>
        <v>45903</v>
      </c>
      <c r="E54" s="43">
        <f t="shared" ref="E54:F54" si="22">D54+1</f>
        <v>45904</v>
      </c>
      <c r="F54" s="68">
        <f t="shared" si="22"/>
        <v>45905</v>
      </c>
      <c r="G54" s="68">
        <f t="shared" ref="G54:H54" si="23">F54</f>
        <v>45905</v>
      </c>
      <c r="H54" s="68">
        <f t="shared" si="23"/>
        <v>45905</v>
      </c>
      <c r="I54" s="43">
        <f>H54+2</f>
        <v>45907</v>
      </c>
      <c r="J54" s="68">
        <f>I54+1</f>
        <v>45908</v>
      </c>
      <c r="K54" s="133" t="s">
        <v>1509</v>
      </c>
      <c r="L54" s="142">
        <v>45917</v>
      </c>
      <c r="M54" s="43">
        <f>L54</f>
        <v>45917</v>
      </c>
      <c r="N54" s="142">
        <v>45918</v>
      </c>
      <c r="O54" s="142">
        <v>45919</v>
      </c>
      <c r="P54" s="142">
        <v>45919</v>
      </c>
      <c r="Q54" s="142">
        <v>45919</v>
      </c>
    </row>
    <row r="55" spans="1:18" ht="15" hidden="1" customHeight="1" x14ac:dyDescent="0.25">
      <c r="A55" s="423" t="s">
        <v>394</v>
      </c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5"/>
    </row>
    <row r="56" spans="1:18" ht="15" hidden="1" customHeight="1" x14ac:dyDescent="0.25">
      <c r="A56" s="131" t="s">
        <v>1927</v>
      </c>
      <c r="B56" s="164" t="s">
        <v>1510</v>
      </c>
      <c r="C56" s="142">
        <v>45917</v>
      </c>
      <c r="D56" s="43">
        <f>C56</f>
        <v>45917</v>
      </c>
      <c r="E56" s="142">
        <v>45918</v>
      </c>
      <c r="F56" s="142">
        <v>45919</v>
      </c>
      <c r="G56" s="142">
        <v>45919</v>
      </c>
      <c r="H56" s="142">
        <v>45919</v>
      </c>
      <c r="I56" s="43">
        <v>45921</v>
      </c>
      <c r="J56" s="68">
        <f t="shared" ref="J56:O56" si="24">I56+1</f>
        <v>45922</v>
      </c>
      <c r="K56" s="133" t="s">
        <v>1511</v>
      </c>
      <c r="L56" s="142">
        <v>45943</v>
      </c>
      <c r="M56" s="43">
        <f>L56+1</f>
        <v>45944</v>
      </c>
      <c r="N56" s="43">
        <f t="shared" si="24"/>
        <v>45945</v>
      </c>
      <c r="O56" s="68">
        <f t="shared" si="24"/>
        <v>45946</v>
      </c>
      <c r="P56" s="68">
        <f>O56</f>
        <v>45946</v>
      </c>
      <c r="Q56" s="68">
        <f>P56+1</f>
        <v>45947</v>
      </c>
      <c r="R56" s="105"/>
    </row>
    <row r="57" spans="1:18" ht="15" hidden="1" customHeight="1" x14ac:dyDescent="0.25">
      <c r="A57" s="423" t="s">
        <v>394</v>
      </c>
      <c r="B57" s="424"/>
      <c r="C57" s="490"/>
      <c r="D57" s="490"/>
      <c r="E57" s="490"/>
      <c r="F57" s="490"/>
      <c r="G57" s="490"/>
      <c r="H57" s="490"/>
      <c r="I57" s="490"/>
      <c r="J57" s="490"/>
      <c r="K57" s="424"/>
      <c r="L57" s="424"/>
      <c r="M57" s="424"/>
      <c r="N57" s="424"/>
      <c r="O57" s="424"/>
      <c r="P57" s="424"/>
      <c r="Q57" s="425"/>
    </row>
    <row r="58" spans="1:18" ht="15" hidden="1" customHeight="1" x14ac:dyDescent="0.25">
      <c r="A58" s="28" t="s">
        <v>1927</v>
      </c>
      <c r="B58" s="132" t="s">
        <v>1512</v>
      </c>
      <c r="C58" s="659" t="s">
        <v>282</v>
      </c>
      <c r="D58" s="659"/>
      <c r="E58" s="659"/>
      <c r="F58" s="659"/>
      <c r="G58" s="659"/>
      <c r="H58" s="659"/>
      <c r="I58" s="659"/>
      <c r="J58" s="659"/>
      <c r="K58" s="133" t="s">
        <v>1513</v>
      </c>
      <c r="L58" s="551" t="s">
        <v>282</v>
      </c>
      <c r="M58" s="552"/>
      <c r="N58" s="552"/>
      <c r="O58" s="552"/>
      <c r="P58" s="552"/>
      <c r="Q58" s="553"/>
    </row>
    <row r="59" spans="1:18" ht="15" hidden="1" customHeight="1" x14ac:dyDescent="0.25">
      <c r="A59" s="423" t="s">
        <v>394</v>
      </c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5"/>
    </row>
    <row r="60" spans="1:18" ht="15" hidden="1" customHeight="1" x14ac:dyDescent="0.25">
      <c r="A60" s="28" t="s">
        <v>1927</v>
      </c>
      <c r="B60" s="132" t="s">
        <v>1514</v>
      </c>
      <c r="C60" s="142">
        <v>45943</v>
      </c>
      <c r="D60" s="43">
        <f>C60+1</f>
        <v>45944</v>
      </c>
      <c r="E60" s="43">
        <f t="shared" ref="E60:J60" si="25">D60+1</f>
        <v>45945</v>
      </c>
      <c r="F60" s="68">
        <f t="shared" si="25"/>
        <v>45946</v>
      </c>
      <c r="G60" s="68">
        <f>F60</f>
        <v>45946</v>
      </c>
      <c r="H60" s="68">
        <f>G60+1</f>
        <v>45947</v>
      </c>
      <c r="I60" s="43">
        <f>H60+2</f>
        <v>45949</v>
      </c>
      <c r="J60" s="68">
        <f t="shared" si="25"/>
        <v>45950</v>
      </c>
      <c r="K60" s="133" t="s">
        <v>1515</v>
      </c>
      <c r="L60" s="142">
        <v>45952</v>
      </c>
      <c r="M60" s="43">
        <f t="shared" ref="M60:Q60" si="26">L60</f>
        <v>45952</v>
      </c>
      <c r="N60" s="43">
        <f>M60+1</f>
        <v>45953</v>
      </c>
      <c r="O60" s="68">
        <f>N60+1</f>
        <v>45954</v>
      </c>
      <c r="P60" s="68">
        <f t="shared" si="26"/>
        <v>45954</v>
      </c>
      <c r="Q60" s="68">
        <f t="shared" si="26"/>
        <v>45954</v>
      </c>
      <c r="R60" s="105"/>
    </row>
    <row r="61" spans="1:18" ht="15" hidden="1" customHeight="1" x14ac:dyDescent="0.25">
      <c r="A61" s="166" t="s">
        <v>1927</v>
      </c>
      <c r="B61" s="167" t="s">
        <v>1516</v>
      </c>
      <c r="C61" s="142">
        <v>45952</v>
      </c>
      <c r="D61" s="43">
        <f>C61</f>
        <v>45952</v>
      </c>
      <c r="E61" s="43">
        <f>D61+1</f>
        <v>45953</v>
      </c>
      <c r="F61" s="68">
        <f>E61+1</f>
        <v>45954</v>
      </c>
      <c r="G61" s="68">
        <f>F61</f>
        <v>45954</v>
      </c>
      <c r="H61" s="68">
        <f>G61</f>
        <v>45954</v>
      </c>
      <c r="I61" s="43">
        <f>H61+2</f>
        <v>45956</v>
      </c>
      <c r="J61" s="68">
        <f>I61+1</f>
        <v>45957</v>
      </c>
      <c r="K61" s="133" t="s">
        <v>1517</v>
      </c>
      <c r="L61" s="408" t="s">
        <v>1794</v>
      </c>
      <c r="M61" s="409"/>
      <c r="N61" s="408" t="s">
        <v>1939</v>
      </c>
      <c r="O61" s="409"/>
      <c r="P61" s="408" t="s">
        <v>1940</v>
      </c>
      <c r="Q61" s="409"/>
      <c r="R61" s="105" t="s">
        <v>615</v>
      </c>
    </row>
    <row r="62" spans="1:18" ht="15" customHeight="1" x14ac:dyDescent="0.25">
      <c r="A62" s="26" t="s">
        <v>1863</v>
      </c>
      <c r="B62" s="155" t="s">
        <v>1555</v>
      </c>
      <c r="C62" s="641" t="s">
        <v>1867</v>
      </c>
      <c r="D62" s="642"/>
      <c r="E62" s="645" t="s">
        <v>380</v>
      </c>
      <c r="F62" s="646"/>
      <c r="G62" s="408" t="s">
        <v>1868</v>
      </c>
      <c r="H62" s="486"/>
      <c r="I62" s="142">
        <v>45963</v>
      </c>
      <c r="J62" s="68">
        <f>I62+1</f>
        <v>45964</v>
      </c>
      <c r="K62" s="160" t="s">
        <v>1556</v>
      </c>
      <c r="L62" s="43">
        <f>J62+2</f>
        <v>45966</v>
      </c>
      <c r="M62" s="43">
        <f>L62</f>
        <v>45966</v>
      </c>
      <c r="N62" s="43">
        <f>M62+1</f>
        <v>45967</v>
      </c>
      <c r="O62" s="68">
        <f>N62+1</f>
        <v>45968</v>
      </c>
      <c r="P62" s="68">
        <f>O62</f>
        <v>45968</v>
      </c>
      <c r="Q62" s="68">
        <f>P62</f>
        <v>45968</v>
      </c>
    </row>
    <row r="63" spans="1:18" ht="15" customHeight="1" x14ac:dyDescent="0.25">
      <c r="A63" s="28" t="s">
        <v>1863</v>
      </c>
      <c r="B63" s="132" t="s">
        <v>1941</v>
      </c>
      <c r="C63" s="142">
        <v>45966</v>
      </c>
      <c r="D63" s="43">
        <f t="shared" ref="D63:D70" si="27">C63</f>
        <v>45966</v>
      </c>
      <c r="E63" s="43">
        <f t="shared" ref="E63:F63" si="28">D63+1</f>
        <v>45967</v>
      </c>
      <c r="F63" s="68">
        <f t="shared" si="28"/>
        <v>45968</v>
      </c>
      <c r="G63" s="68">
        <f t="shared" ref="G63:H63" si="29">F63</f>
        <v>45968</v>
      </c>
      <c r="H63" s="68">
        <f t="shared" si="29"/>
        <v>45968</v>
      </c>
      <c r="I63" s="43">
        <f t="shared" ref="I63:I70" si="30">H63+2</f>
        <v>45970</v>
      </c>
      <c r="J63" s="68">
        <f t="shared" ref="J63:J70" si="31">I63+1</f>
        <v>45971</v>
      </c>
      <c r="K63" s="133" t="s">
        <v>1942</v>
      </c>
      <c r="L63" s="43">
        <f t="shared" ref="L63:L70" si="32">J63+2</f>
        <v>45973</v>
      </c>
      <c r="M63" s="43">
        <f t="shared" ref="M63:M70" si="33">L63</f>
        <v>45973</v>
      </c>
      <c r="N63" s="43">
        <f t="shared" ref="N63:O63" si="34">M63+1</f>
        <v>45974</v>
      </c>
      <c r="O63" s="68">
        <f t="shared" si="34"/>
        <v>45975</v>
      </c>
      <c r="P63" s="68">
        <f t="shared" ref="P63:Q63" si="35">O63</f>
        <v>45975</v>
      </c>
      <c r="Q63" s="68">
        <f t="shared" si="35"/>
        <v>45975</v>
      </c>
    </row>
    <row r="64" spans="1:18" ht="15" customHeight="1" x14ac:dyDescent="0.25">
      <c r="A64" s="28" t="s">
        <v>1863</v>
      </c>
      <c r="B64" s="132" t="s">
        <v>1557</v>
      </c>
      <c r="C64" s="142">
        <v>45973</v>
      </c>
      <c r="D64" s="43">
        <f t="shared" si="27"/>
        <v>45973</v>
      </c>
      <c r="E64" s="43">
        <f t="shared" ref="E64:F64" si="36">D64+1</f>
        <v>45974</v>
      </c>
      <c r="F64" s="68">
        <f t="shared" si="36"/>
        <v>45975</v>
      </c>
      <c r="G64" s="68">
        <f t="shared" ref="G64:H64" si="37">F64</f>
        <v>45975</v>
      </c>
      <c r="H64" s="68">
        <f t="shared" si="37"/>
        <v>45975</v>
      </c>
      <c r="I64" s="43">
        <f t="shared" si="30"/>
        <v>45977</v>
      </c>
      <c r="J64" s="68">
        <f t="shared" si="31"/>
        <v>45978</v>
      </c>
      <c r="K64" s="133" t="s">
        <v>1558</v>
      </c>
      <c r="L64" s="43">
        <f t="shared" si="32"/>
        <v>45980</v>
      </c>
      <c r="M64" s="43">
        <f t="shared" si="33"/>
        <v>45980</v>
      </c>
      <c r="N64" s="43">
        <f t="shared" ref="N64:O64" si="38">M64+1</f>
        <v>45981</v>
      </c>
      <c r="O64" s="68">
        <f t="shared" si="38"/>
        <v>45982</v>
      </c>
      <c r="P64" s="68">
        <f t="shared" ref="P64:Q64" si="39">O64</f>
        <v>45982</v>
      </c>
      <c r="Q64" s="68">
        <f t="shared" si="39"/>
        <v>45982</v>
      </c>
    </row>
    <row r="65" spans="1:23" ht="15" customHeight="1" x14ac:dyDescent="0.25">
      <c r="A65" s="28" t="s">
        <v>1863</v>
      </c>
      <c r="B65" s="132" t="s">
        <v>1560</v>
      </c>
      <c r="C65" s="142">
        <v>45980</v>
      </c>
      <c r="D65" s="43">
        <f t="shared" si="27"/>
        <v>45980</v>
      </c>
      <c r="E65" s="43">
        <f t="shared" ref="E65:F65" si="40">D65+1</f>
        <v>45981</v>
      </c>
      <c r="F65" s="68">
        <f t="shared" si="40"/>
        <v>45982</v>
      </c>
      <c r="G65" s="68">
        <f t="shared" ref="G65:H65" si="41">F65</f>
        <v>45982</v>
      </c>
      <c r="H65" s="68">
        <f t="shared" si="41"/>
        <v>45982</v>
      </c>
      <c r="I65" s="43">
        <f t="shared" si="30"/>
        <v>45984</v>
      </c>
      <c r="J65" s="68">
        <f t="shared" si="31"/>
        <v>45985</v>
      </c>
      <c r="K65" s="133" t="s">
        <v>1561</v>
      </c>
      <c r="L65" s="43">
        <f t="shared" si="32"/>
        <v>45987</v>
      </c>
      <c r="M65" s="43">
        <f t="shared" si="33"/>
        <v>45987</v>
      </c>
      <c r="N65" s="43">
        <f t="shared" ref="N65:O65" si="42">M65+1</f>
        <v>45988</v>
      </c>
      <c r="O65" s="68">
        <f t="shared" si="42"/>
        <v>45989</v>
      </c>
      <c r="P65" s="68">
        <f t="shared" ref="P65:Q65" si="43">O65</f>
        <v>45989</v>
      </c>
      <c r="Q65" s="68">
        <f t="shared" si="43"/>
        <v>45989</v>
      </c>
    </row>
    <row r="66" spans="1:23" ht="15" customHeight="1" x14ac:dyDescent="0.25">
      <c r="A66" s="28" t="s">
        <v>1863</v>
      </c>
      <c r="B66" s="132" t="s">
        <v>1943</v>
      </c>
      <c r="C66" s="142">
        <v>45987</v>
      </c>
      <c r="D66" s="43">
        <f t="shared" si="27"/>
        <v>45987</v>
      </c>
      <c r="E66" s="43">
        <f t="shared" ref="E66:F66" si="44">D66+1</f>
        <v>45988</v>
      </c>
      <c r="F66" s="68">
        <f t="shared" si="44"/>
        <v>45989</v>
      </c>
      <c r="G66" s="68">
        <f t="shared" ref="G66:H66" si="45">F66</f>
        <v>45989</v>
      </c>
      <c r="H66" s="68">
        <f t="shared" si="45"/>
        <v>45989</v>
      </c>
      <c r="I66" s="43">
        <f t="shared" si="30"/>
        <v>45991</v>
      </c>
      <c r="J66" s="68">
        <f t="shared" si="31"/>
        <v>45992</v>
      </c>
      <c r="K66" s="133" t="s">
        <v>1944</v>
      </c>
      <c r="L66" s="43">
        <f t="shared" si="32"/>
        <v>45994</v>
      </c>
      <c r="M66" s="43">
        <f t="shared" si="33"/>
        <v>45994</v>
      </c>
      <c r="N66" s="43">
        <f t="shared" ref="N66:O66" si="46">M66+1</f>
        <v>45995</v>
      </c>
      <c r="O66" s="68">
        <f t="shared" si="46"/>
        <v>45996</v>
      </c>
      <c r="P66" s="68">
        <f t="shared" ref="P66:Q66" si="47">O66</f>
        <v>45996</v>
      </c>
      <c r="Q66" s="68">
        <f t="shared" si="47"/>
        <v>45996</v>
      </c>
    </row>
    <row r="67" spans="1:23" ht="15" customHeight="1" x14ac:dyDescent="0.25">
      <c r="A67" s="28" t="s">
        <v>1863</v>
      </c>
      <c r="B67" s="132" t="s">
        <v>1562</v>
      </c>
      <c r="C67" s="142">
        <v>45994</v>
      </c>
      <c r="D67" s="43">
        <f t="shared" si="27"/>
        <v>45994</v>
      </c>
      <c r="E67" s="43">
        <f t="shared" ref="E67:E70" si="48">D67+1</f>
        <v>45995</v>
      </c>
      <c r="F67" s="68">
        <f t="shared" ref="F67:F70" si="49">E67+1</f>
        <v>45996</v>
      </c>
      <c r="G67" s="68">
        <f t="shared" ref="G67:G70" si="50">F67</f>
        <v>45996</v>
      </c>
      <c r="H67" s="68">
        <f t="shared" ref="H67:H70" si="51">G67</f>
        <v>45996</v>
      </c>
      <c r="I67" s="43">
        <f t="shared" si="30"/>
        <v>45998</v>
      </c>
      <c r="J67" s="68">
        <f t="shared" si="31"/>
        <v>45999</v>
      </c>
      <c r="K67" s="133" t="s">
        <v>1563</v>
      </c>
      <c r="L67" s="43">
        <f t="shared" si="32"/>
        <v>46001</v>
      </c>
      <c r="M67" s="43">
        <f t="shared" si="33"/>
        <v>46001</v>
      </c>
      <c r="N67" s="43">
        <f t="shared" ref="N67:N70" si="52">M67+1</f>
        <v>46002</v>
      </c>
      <c r="O67" s="68">
        <f t="shared" ref="O67:O70" si="53">N67+1</f>
        <v>46003</v>
      </c>
      <c r="P67" s="68">
        <f t="shared" ref="P67:P70" si="54">O67</f>
        <v>46003</v>
      </c>
      <c r="Q67" s="68">
        <f t="shared" ref="Q67:Q70" si="55">P67</f>
        <v>46003</v>
      </c>
    </row>
    <row r="68" spans="1:23" ht="15" customHeight="1" x14ac:dyDescent="0.25">
      <c r="A68" s="28" t="s">
        <v>1863</v>
      </c>
      <c r="B68" s="132" t="s">
        <v>1565</v>
      </c>
      <c r="C68" s="142">
        <v>46001</v>
      </c>
      <c r="D68" s="43">
        <f t="shared" si="27"/>
        <v>46001</v>
      </c>
      <c r="E68" s="43">
        <f t="shared" si="48"/>
        <v>46002</v>
      </c>
      <c r="F68" s="68">
        <f t="shared" si="49"/>
        <v>46003</v>
      </c>
      <c r="G68" s="68">
        <f t="shared" si="50"/>
        <v>46003</v>
      </c>
      <c r="H68" s="68">
        <f t="shared" si="51"/>
        <v>46003</v>
      </c>
      <c r="I68" s="43">
        <f t="shared" si="30"/>
        <v>46005</v>
      </c>
      <c r="J68" s="68">
        <f t="shared" si="31"/>
        <v>46006</v>
      </c>
      <c r="K68" s="133" t="s">
        <v>1566</v>
      </c>
      <c r="L68" s="43">
        <f t="shared" si="32"/>
        <v>46008</v>
      </c>
      <c r="M68" s="43">
        <f t="shared" si="33"/>
        <v>46008</v>
      </c>
      <c r="N68" s="43">
        <f t="shared" si="52"/>
        <v>46009</v>
      </c>
      <c r="O68" s="68">
        <f t="shared" si="53"/>
        <v>46010</v>
      </c>
      <c r="P68" s="68">
        <f t="shared" si="54"/>
        <v>46010</v>
      </c>
      <c r="Q68" s="68">
        <f t="shared" si="55"/>
        <v>46010</v>
      </c>
    </row>
    <row r="69" spans="1:23" ht="15" customHeight="1" x14ac:dyDescent="0.25">
      <c r="A69" s="28" t="s">
        <v>1863</v>
      </c>
      <c r="B69" s="132" t="s">
        <v>1567</v>
      </c>
      <c r="C69" s="142">
        <v>46008</v>
      </c>
      <c r="D69" s="43">
        <f t="shared" si="27"/>
        <v>46008</v>
      </c>
      <c r="E69" s="43">
        <f t="shared" si="48"/>
        <v>46009</v>
      </c>
      <c r="F69" s="68">
        <f t="shared" si="49"/>
        <v>46010</v>
      </c>
      <c r="G69" s="68">
        <f t="shared" si="50"/>
        <v>46010</v>
      </c>
      <c r="H69" s="68">
        <f t="shared" si="51"/>
        <v>46010</v>
      </c>
      <c r="I69" s="43">
        <f t="shared" si="30"/>
        <v>46012</v>
      </c>
      <c r="J69" s="68">
        <f t="shared" si="31"/>
        <v>46013</v>
      </c>
      <c r="K69" s="133" t="s">
        <v>1568</v>
      </c>
      <c r="L69" s="43">
        <f t="shared" si="32"/>
        <v>46015</v>
      </c>
      <c r="M69" s="43">
        <f t="shared" si="33"/>
        <v>46015</v>
      </c>
      <c r="N69" s="43">
        <f t="shared" si="52"/>
        <v>46016</v>
      </c>
      <c r="O69" s="68">
        <f t="shared" si="53"/>
        <v>46017</v>
      </c>
      <c r="P69" s="68">
        <f t="shared" si="54"/>
        <v>46017</v>
      </c>
      <c r="Q69" s="68">
        <f t="shared" si="55"/>
        <v>46017</v>
      </c>
    </row>
    <row r="70" spans="1:23" ht="15" customHeight="1" x14ac:dyDescent="0.25">
      <c r="A70" s="28" t="s">
        <v>1863</v>
      </c>
      <c r="B70" s="132" t="s">
        <v>1884</v>
      </c>
      <c r="C70" s="142">
        <v>46015</v>
      </c>
      <c r="D70" s="43">
        <f t="shared" si="27"/>
        <v>46015</v>
      </c>
      <c r="E70" s="43">
        <f t="shared" si="48"/>
        <v>46016</v>
      </c>
      <c r="F70" s="68">
        <f t="shared" si="49"/>
        <v>46017</v>
      </c>
      <c r="G70" s="68">
        <f t="shared" si="50"/>
        <v>46017</v>
      </c>
      <c r="H70" s="68">
        <f t="shared" si="51"/>
        <v>46017</v>
      </c>
      <c r="I70" s="43">
        <f t="shared" si="30"/>
        <v>46019</v>
      </c>
      <c r="J70" s="68">
        <f t="shared" si="31"/>
        <v>46020</v>
      </c>
      <c r="K70" s="133" t="s">
        <v>1885</v>
      </c>
      <c r="L70" s="43">
        <f t="shared" si="32"/>
        <v>46022</v>
      </c>
      <c r="M70" s="43">
        <f t="shared" si="33"/>
        <v>46022</v>
      </c>
      <c r="N70" s="43">
        <f t="shared" si="52"/>
        <v>46023</v>
      </c>
      <c r="O70" s="68">
        <f t="shared" si="53"/>
        <v>46024</v>
      </c>
      <c r="P70" s="68">
        <f t="shared" si="54"/>
        <v>46024</v>
      </c>
      <c r="Q70" s="68">
        <f t="shared" si="55"/>
        <v>46024</v>
      </c>
    </row>
    <row r="72" spans="1:23" customFormat="1" ht="16.5" x14ac:dyDescent="0.25">
      <c r="A72" s="72" t="s">
        <v>234</v>
      </c>
      <c r="B72" s="631" t="s">
        <v>1945</v>
      </c>
      <c r="C72" s="632"/>
      <c r="D72" s="632"/>
      <c r="E72" s="632"/>
      <c r="F72" s="632"/>
      <c r="G72" s="632"/>
      <c r="H72" s="632"/>
      <c r="I72" s="632"/>
      <c r="J72" s="632"/>
      <c r="K72" s="632"/>
      <c r="L72" s="632"/>
      <c r="M72" s="632"/>
      <c r="N72" s="633"/>
    </row>
    <row r="73" spans="1:23" customFormat="1" ht="16.399999999999999" customHeight="1" x14ac:dyDescent="0.4">
      <c r="A73" s="147" t="s">
        <v>701</v>
      </c>
      <c r="B73" s="467" t="s">
        <v>1946</v>
      </c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9"/>
      <c r="O73" s="6"/>
      <c r="P73" s="6"/>
      <c r="Q73" s="6"/>
    </row>
    <row r="74" spans="1:23" customFormat="1" ht="16.5" customHeight="1" x14ac:dyDescent="0.45">
      <c r="A74" s="148" t="s">
        <v>704</v>
      </c>
      <c r="B74" s="467" t="s">
        <v>1947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9"/>
      <c r="O74" s="6"/>
      <c r="P74" s="6"/>
      <c r="Q74" s="6"/>
    </row>
    <row r="75" spans="1:23" customFormat="1" ht="16.5" x14ac:dyDescent="0.25">
      <c r="A75" s="33" t="s">
        <v>540</v>
      </c>
      <c r="B75" s="398" t="s">
        <v>1948</v>
      </c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  <c r="N75" s="400"/>
    </row>
    <row r="76" spans="1:23" customFormat="1" ht="16.5" x14ac:dyDescent="0.25">
      <c r="A76" s="73" t="s">
        <v>998</v>
      </c>
      <c r="B76" s="398" t="s">
        <v>1786</v>
      </c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400"/>
    </row>
    <row r="77" spans="1:23" customFormat="1" ht="16.5" x14ac:dyDescent="0.25">
      <c r="A77" s="33" t="s">
        <v>1949</v>
      </c>
      <c r="B77" s="398" t="s">
        <v>1950</v>
      </c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  <c r="N77" s="400"/>
      <c r="O77" s="5"/>
      <c r="P77" s="5"/>
    </row>
    <row r="78" spans="1:23" customFormat="1" ht="16.5" x14ac:dyDescent="0.25">
      <c r="A78" s="168" t="s">
        <v>797</v>
      </c>
      <c r="B78" s="467" t="s">
        <v>834</v>
      </c>
      <c r="C78" s="468"/>
      <c r="D78" s="468"/>
      <c r="E78" s="468"/>
      <c r="F78" s="468"/>
      <c r="G78" s="468"/>
      <c r="H78" s="468"/>
      <c r="I78" s="468"/>
      <c r="J78" s="468"/>
      <c r="K78" s="468"/>
      <c r="L78" s="468"/>
      <c r="M78" s="468"/>
      <c r="N78" s="469"/>
      <c r="O78" s="6"/>
      <c r="P78" s="6"/>
      <c r="Q78" s="6"/>
      <c r="R78" s="6"/>
      <c r="S78" s="6"/>
      <c r="T78" s="6"/>
      <c r="U78" s="6"/>
      <c r="V78" s="6"/>
      <c r="W78" s="6"/>
    </row>
  </sheetData>
  <mergeCells count="13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72:N72"/>
    <mergeCell ref="B73:N73"/>
    <mergeCell ref="B74:N74"/>
    <mergeCell ref="B75:N75"/>
    <mergeCell ref="B76:N76"/>
    <mergeCell ref="B77:N77"/>
    <mergeCell ref="B78:N78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</mergeCells>
  <phoneticPr fontId="89" type="noConversion"/>
  <pageMargins left="0.7" right="0.7" top="0.75" bottom="0.75" header="0.3" footer="0.3"/>
  <pageSetup paperSize="9" orientation="portrait"/>
  <ignoredErrors>
    <ignoredError sqref="G60:I60 I34:I35 I25:I27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51" workbookViewId="0">
      <selection activeCell="V70" sqref="V70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8.91406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9.6640625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243" customFormat="1" ht="18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539" t="s">
        <v>1951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hidden="1" customHeight="1" x14ac:dyDescent="0.25">
      <c r="A5" s="9" t="s">
        <v>4</v>
      </c>
      <c r="B5" s="9" t="s">
        <v>5</v>
      </c>
      <c r="C5" s="441" t="s">
        <v>634</v>
      </c>
      <c r="D5" s="422"/>
      <c r="E5" s="638" t="s">
        <v>635</v>
      </c>
      <c r="F5" s="639"/>
      <c r="G5" s="545" t="s">
        <v>314</v>
      </c>
      <c r="H5" s="546"/>
      <c r="I5" s="434" t="s">
        <v>1700</v>
      </c>
      <c r="J5" s="512"/>
      <c r="K5" s="11" t="s">
        <v>5</v>
      </c>
      <c r="L5" s="441" t="s">
        <v>634</v>
      </c>
      <c r="M5" s="422"/>
      <c r="N5" s="638" t="s">
        <v>635</v>
      </c>
      <c r="O5" s="639"/>
      <c r="P5" s="545" t="s">
        <v>314</v>
      </c>
      <c r="Q5" s="546"/>
    </row>
    <row r="6" spans="1:243" ht="15" hidden="1" customHeight="1" x14ac:dyDescent="0.25">
      <c r="A6" s="10" t="s">
        <v>13</v>
      </c>
      <c r="B6" s="10" t="s">
        <v>14</v>
      </c>
      <c r="C6" s="422" t="s">
        <v>639</v>
      </c>
      <c r="D6" s="422"/>
      <c r="E6" s="403" t="s">
        <v>1893</v>
      </c>
      <c r="F6" s="437"/>
      <c r="G6" s="439" t="s">
        <v>1894</v>
      </c>
      <c r="H6" s="527"/>
      <c r="I6" s="439" t="s">
        <v>1702</v>
      </c>
      <c r="J6" s="527"/>
      <c r="K6" s="10" t="s">
        <v>14</v>
      </c>
      <c r="L6" s="422" t="s">
        <v>639</v>
      </c>
      <c r="M6" s="422"/>
      <c r="N6" s="403" t="s">
        <v>1893</v>
      </c>
      <c r="O6" s="437"/>
      <c r="P6" s="439" t="s">
        <v>1894</v>
      </c>
      <c r="Q6" s="527"/>
    </row>
    <row r="7" spans="1:243" ht="15" hidden="1" customHeight="1" x14ac:dyDescent="0.25">
      <c r="A7" s="14"/>
      <c r="B7" s="55"/>
      <c r="C7" s="403" t="s">
        <v>22</v>
      </c>
      <c r="D7" s="437"/>
      <c r="E7" s="403" t="s">
        <v>22</v>
      </c>
      <c r="F7" s="437"/>
      <c r="G7" s="403" t="s">
        <v>22</v>
      </c>
      <c r="H7" s="437"/>
      <c r="I7" s="403" t="s">
        <v>22</v>
      </c>
      <c r="J7" s="437"/>
      <c r="K7" s="10"/>
      <c r="L7" s="403" t="s">
        <v>22</v>
      </c>
      <c r="M7" s="437"/>
      <c r="N7" s="403" t="s">
        <v>22</v>
      </c>
      <c r="O7" s="437"/>
      <c r="P7" s="403" t="s">
        <v>22</v>
      </c>
      <c r="Q7" s="437"/>
    </row>
    <row r="8" spans="1:243" ht="26.15" hidden="1" customHeight="1" x14ac:dyDescent="0.25">
      <c r="A8" s="14"/>
      <c r="B8" s="96"/>
      <c r="C8" s="97" t="s">
        <v>1952</v>
      </c>
      <c r="D8" s="97" t="s">
        <v>1953</v>
      </c>
      <c r="E8" s="97" t="s">
        <v>1954</v>
      </c>
      <c r="F8" s="97" t="s">
        <v>1955</v>
      </c>
      <c r="G8" s="97" t="s">
        <v>1956</v>
      </c>
      <c r="H8" s="97" t="s">
        <v>1957</v>
      </c>
      <c r="I8" s="97" t="s">
        <v>1958</v>
      </c>
      <c r="J8" s="97" t="s">
        <v>1959</v>
      </c>
      <c r="K8" s="14"/>
      <c r="L8" s="98" t="s">
        <v>1952</v>
      </c>
      <c r="M8" s="98" t="s">
        <v>1953</v>
      </c>
      <c r="N8" s="97" t="s">
        <v>1954</v>
      </c>
      <c r="O8" s="97" t="s">
        <v>1955</v>
      </c>
      <c r="P8" s="97" t="s">
        <v>1956</v>
      </c>
      <c r="Q8" s="97" t="s">
        <v>1957</v>
      </c>
    </row>
    <row r="9" spans="1:243" ht="15" hidden="1" customHeight="1" x14ac:dyDescent="0.25">
      <c r="A9" s="28" t="s">
        <v>307</v>
      </c>
      <c r="B9" s="99" t="s">
        <v>856</v>
      </c>
      <c r="C9" s="100">
        <v>45717</v>
      </c>
      <c r="D9" s="101" t="s">
        <v>1960</v>
      </c>
      <c r="E9" s="100">
        <v>45718</v>
      </c>
      <c r="F9" s="59">
        <f>E9</f>
        <v>45718</v>
      </c>
      <c r="G9" s="68">
        <f t="shared" ref="G9:J9" si="0">F9+1</f>
        <v>45719</v>
      </c>
      <c r="H9" s="68">
        <f t="shared" si="0"/>
        <v>45720</v>
      </c>
      <c r="I9" s="41">
        <f>H9+3</f>
        <v>45723</v>
      </c>
      <c r="J9" s="41">
        <f t="shared" si="0"/>
        <v>45724</v>
      </c>
      <c r="K9" s="102" t="s">
        <v>1503</v>
      </c>
      <c r="L9" s="103" t="s">
        <v>40</v>
      </c>
      <c r="M9" s="103" t="s">
        <v>40</v>
      </c>
      <c r="N9" s="100">
        <v>45725</v>
      </c>
      <c r="O9" s="100">
        <f>N9</f>
        <v>45725</v>
      </c>
      <c r="P9" s="37">
        <f>O9+1</f>
        <v>45726</v>
      </c>
      <c r="Q9" s="104">
        <f>P9+1</f>
        <v>45727</v>
      </c>
      <c r="R9" s="105"/>
    </row>
    <row r="10" spans="1:243" customFormat="1" hidden="1" x14ac:dyDescent="0.25">
      <c r="A10" s="539" t="s">
        <v>1961</v>
      </c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</row>
    <row r="11" spans="1:243" ht="15" hidden="1" customHeight="1" x14ac:dyDescent="0.25">
      <c r="A11" s="9" t="s">
        <v>4</v>
      </c>
      <c r="B11" s="9" t="s">
        <v>5</v>
      </c>
      <c r="C11" s="441" t="s">
        <v>634</v>
      </c>
      <c r="D11" s="422"/>
      <c r="E11" s="638" t="s">
        <v>635</v>
      </c>
      <c r="F11" s="639"/>
      <c r="G11" s="545" t="s">
        <v>314</v>
      </c>
      <c r="H11" s="546"/>
      <c r="I11" s="434" t="s">
        <v>1700</v>
      </c>
      <c r="J11" s="512"/>
      <c r="K11" s="11" t="s">
        <v>5</v>
      </c>
      <c r="L11" s="441" t="s">
        <v>330</v>
      </c>
      <c r="M11" s="422"/>
      <c r="N11" s="441" t="s">
        <v>312</v>
      </c>
      <c r="O11" s="422"/>
      <c r="P11" s="444" t="s">
        <v>314</v>
      </c>
      <c r="Q11" s="438"/>
    </row>
    <row r="12" spans="1:243" ht="15" hidden="1" customHeight="1" x14ac:dyDescent="0.25">
      <c r="A12" s="10" t="s">
        <v>13</v>
      </c>
      <c r="B12" s="10" t="s">
        <v>14</v>
      </c>
      <c r="C12" s="422" t="s">
        <v>639</v>
      </c>
      <c r="D12" s="422"/>
      <c r="E12" s="403" t="s">
        <v>1893</v>
      </c>
      <c r="F12" s="437"/>
      <c r="G12" s="439" t="s">
        <v>1894</v>
      </c>
      <c r="H12" s="527"/>
      <c r="I12" s="439" t="s">
        <v>1702</v>
      </c>
      <c r="J12" s="527"/>
      <c r="K12" s="10" t="s">
        <v>14</v>
      </c>
      <c r="L12" s="422" t="s">
        <v>318</v>
      </c>
      <c r="M12" s="422"/>
      <c r="N12" s="422" t="s">
        <v>317</v>
      </c>
      <c r="O12" s="422"/>
      <c r="P12" s="438" t="s">
        <v>319</v>
      </c>
      <c r="Q12" s="438"/>
    </row>
    <row r="13" spans="1:243" ht="15" hidden="1" customHeight="1" x14ac:dyDescent="0.25">
      <c r="A13" s="14"/>
      <c r="B13" s="55"/>
      <c r="C13" s="403" t="s">
        <v>22</v>
      </c>
      <c r="D13" s="437"/>
      <c r="E13" s="403" t="s">
        <v>22</v>
      </c>
      <c r="F13" s="437"/>
      <c r="G13" s="403" t="s">
        <v>22</v>
      </c>
      <c r="H13" s="437"/>
      <c r="I13" s="403" t="s">
        <v>22</v>
      </c>
      <c r="J13" s="437"/>
      <c r="K13" s="10"/>
      <c r="L13" s="432" t="s">
        <v>22</v>
      </c>
      <c r="M13" s="432"/>
      <c r="N13" s="432" t="s">
        <v>22</v>
      </c>
      <c r="O13" s="432"/>
      <c r="P13" s="433" t="s">
        <v>22</v>
      </c>
      <c r="Q13" s="433"/>
    </row>
    <row r="14" spans="1:243" ht="26.15" hidden="1" customHeight="1" x14ac:dyDescent="0.25">
      <c r="A14" s="14"/>
      <c r="B14" s="96"/>
      <c r="C14" s="106" t="s">
        <v>1962</v>
      </c>
      <c r="D14" s="106" t="s">
        <v>1963</v>
      </c>
      <c r="E14" s="34" t="s">
        <v>1954</v>
      </c>
      <c r="F14" s="34" t="s">
        <v>1955</v>
      </c>
      <c r="G14" s="34" t="s">
        <v>1956</v>
      </c>
      <c r="H14" s="34" t="s">
        <v>1957</v>
      </c>
      <c r="I14" s="34" t="s">
        <v>1958</v>
      </c>
      <c r="J14" s="34" t="s">
        <v>1959</v>
      </c>
      <c r="K14" s="14"/>
      <c r="L14" s="17" t="s">
        <v>333</v>
      </c>
      <c r="M14" s="17" t="s">
        <v>334</v>
      </c>
      <c r="N14" s="17" t="s">
        <v>24</v>
      </c>
      <c r="O14" s="17" t="s">
        <v>335</v>
      </c>
      <c r="P14" s="19" t="s">
        <v>336</v>
      </c>
      <c r="Q14" s="19" t="s">
        <v>337</v>
      </c>
    </row>
    <row r="15" spans="1:243" ht="15" hidden="1" customHeight="1" x14ac:dyDescent="0.25">
      <c r="A15" s="28" t="s">
        <v>307</v>
      </c>
      <c r="B15" s="107" t="s">
        <v>859</v>
      </c>
      <c r="C15" s="103" t="s">
        <v>40</v>
      </c>
      <c r="D15" s="103" t="s">
        <v>40</v>
      </c>
      <c r="E15" s="100">
        <v>45725</v>
      </c>
      <c r="F15" s="100">
        <f t="shared" ref="F15:F19" si="1">E15</f>
        <v>45725</v>
      </c>
      <c r="G15" s="37">
        <f t="shared" ref="G15:J15" si="2">F15+1</f>
        <v>45726</v>
      </c>
      <c r="H15" s="104">
        <f t="shared" si="2"/>
        <v>45727</v>
      </c>
      <c r="I15" s="41">
        <f t="shared" ref="I15:I22" si="3">H15+3</f>
        <v>45730</v>
      </c>
      <c r="J15" s="41">
        <f t="shared" si="2"/>
        <v>45731</v>
      </c>
      <c r="K15" s="108" t="s">
        <v>860</v>
      </c>
      <c r="L15" s="100">
        <v>45735</v>
      </c>
      <c r="M15" s="68">
        <f>L15+1</f>
        <v>45736</v>
      </c>
      <c r="N15" s="100">
        <f>M15</f>
        <v>45736</v>
      </c>
      <c r="O15" s="109">
        <f>N15+1</f>
        <v>45737</v>
      </c>
      <c r="P15" s="37">
        <v>45739</v>
      </c>
      <c r="Q15" s="104">
        <f>P15</f>
        <v>45739</v>
      </c>
      <c r="R15" s="110" t="s">
        <v>684</v>
      </c>
    </row>
    <row r="16" spans="1:243" ht="15" hidden="1" customHeight="1" x14ac:dyDescent="0.25">
      <c r="A16" s="111" t="s">
        <v>344</v>
      </c>
      <c r="B16" s="112" t="s">
        <v>842</v>
      </c>
      <c r="C16" s="113" t="s">
        <v>40</v>
      </c>
      <c r="D16" s="114" t="s">
        <v>1964</v>
      </c>
      <c r="E16" s="115">
        <v>45744</v>
      </c>
      <c r="F16" s="115">
        <f t="shared" ref="F16:J16" si="4">E16</f>
        <v>45744</v>
      </c>
      <c r="G16" s="116">
        <f>F16+2</f>
        <v>45746</v>
      </c>
      <c r="H16" s="117">
        <f t="shared" si="4"/>
        <v>45746</v>
      </c>
      <c r="I16" s="118">
        <f>H16+2</f>
        <v>45748</v>
      </c>
      <c r="J16" s="118">
        <f t="shared" si="4"/>
        <v>45748</v>
      </c>
      <c r="K16" s="119" t="s">
        <v>1737</v>
      </c>
      <c r="L16" s="103" t="s">
        <v>40</v>
      </c>
      <c r="M16" s="103" t="s">
        <v>40</v>
      </c>
      <c r="N16" s="100">
        <v>45751</v>
      </c>
      <c r="O16" s="109">
        <f>N16+1</f>
        <v>45752</v>
      </c>
      <c r="P16" s="120">
        <v>45754</v>
      </c>
      <c r="Q16" s="120">
        <v>45754</v>
      </c>
      <c r="R16" s="121" t="s">
        <v>684</v>
      </c>
    </row>
    <row r="17" spans="1:18" ht="15" hidden="1" customHeight="1" x14ac:dyDescent="0.25">
      <c r="A17" s="489" t="s">
        <v>1965</v>
      </c>
      <c r="B17" s="489"/>
      <c r="C17" s="489"/>
      <c r="D17" s="489"/>
      <c r="E17" s="489"/>
      <c r="F17" s="489"/>
      <c r="G17" s="489"/>
      <c r="H17" s="489"/>
      <c r="I17" s="489"/>
      <c r="J17" s="489"/>
      <c r="K17" s="102"/>
      <c r="L17" s="473" t="s">
        <v>1966</v>
      </c>
      <c r="M17" s="474"/>
      <c r="N17" s="474"/>
      <c r="O17" s="474"/>
      <c r="P17" s="474"/>
      <c r="Q17" s="475"/>
      <c r="R17" s="105"/>
    </row>
    <row r="18" spans="1:18" ht="15" hidden="1" customHeight="1" x14ac:dyDescent="0.25">
      <c r="A18" s="122" t="s">
        <v>1967</v>
      </c>
      <c r="B18" s="123" t="s">
        <v>846</v>
      </c>
      <c r="C18" s="100">
        <v>45752</v>
      </c>
      <c r="D18" s="68">
        <f>C18</f>
        <v>45752</v>
      </c>
      <c r="E18" s="100">
        <f t="shared" ref="E18:H18" si="5">D18+1</f>
        <v>45753</v>
      </c>
      <c r="F18" s="59">
        <f t="shared" si="1"/>
        <v>45753</v>
      </c>
      <c r="G18" s="68">
        <f t="shared" si="5"/>
        <v>45754</v>
      </c>
      <c r="H18" s="104">
        <f t="shared" si="5"/>
        <v>45755</v>
      </c>
      <c r="I18" s="41">
        <f t="shared" si="3"/>
        <v>45758</v>
      </c>
      <c r="J18" s="100">
        <f t="shared" ref="J18:J32" si="6">I18+1</f>
        <v>45759</v>
      </c>
      <c r="K18" s="123" t="s">
        <v>1502</v>
      </c>
      <c r="L18" s="100">
        <v>45763</v>
      </c>
      <c r="M18" s="100">
        <v>45764</v>
      </c>
      <c r="N18" s="100">
        <v>45764</v>
      </c>
      <c r="O18" s="100">
        <v>45765</v>
      </c>
      <c r="P18" s="43">
        <f>O18+1</f>
        <v>45766</v>
      </c>
      <c r="Q18" s="68">
        <f>P18+1</f>
        <v>45767</v>
      </c>
      <c r="R18" s="124" t="s">
        <v>684</v>
      </c>
    </row>
    <row r="19" spans="1:18" ht="15" hidden="1" customHeight="1" x14ac:dyDescent="0.25">
      <c r="A19" s="28" t="s">
        <v>344</v>
      </c>
      <c r="B19" s="123" t="s">
        <v>849</v>
      </c>
      <c r="C19" s="103" t="s">
        <v>40</v>
      </c>
      <c r="D19" s="103" t="s">
        <v>40</v>
      </c>
      <c r="E19" s="100">
        <v>45760</v>
      </c>
      <c r="F19" s="59">
        <f t="shared" si="1"/>
        <v>45760</v>
      </c>
      <c r="G19" s="68">
        <f t="shared" ref="G19:J19" si="7">F19+1</f>
        <v>45761</v>
      </c>
      <c r="H19" s="104">
        <f t="shared" si="7"/>
        <v>45762</v>
      </c>
      <c r="I19" s="41">
        <f t="shared" si="3"/>
        <v>45765</v>
      </c>
      <c r="J19" s="100">
        <f t="shared" si="7"/>
        <v>45766</v>
      </c>
      <c r="K19" s="102" t="s">
        <v>858</v>
      </c>
      <c r="L19" s="100">
        <v>45770</v>
      </c>
      <c r="M19" s="100">
        <v>45771</v>
      </c>
      <c r="N19" s="100">
        <v>45771</v>
      </c>
      <c r="O19" s="100">
        <v>45772</v>
      </c>
      <c r="P19" s="43">
        <f>P18+7</f>
        <v>45773</v>
      </c>
      <c r="Q19" s="68">
        <f>P19+1</f>
        <v>45774</v>
      </c>
      <c r="R19" s="110" t="s">
        <v>684</v>
      </c>
    </row>
    <row r="20" spans="1:18" ht="15" hidden="1" customHeight="1" x14ac:dyDescent="0.25">
      <c r="A20" s="28" t="s">
        <v>1967</v>
      </c>
      <c r="B20" s="123" t="s">
        <v>856</v>
      </c>
      <c r="C20" s="103" t="s">
        <v>40</v>
      </c>
      <c r="D20" s="103" t="s">
        <v>40</v>
      </c>
      <c r="E20" s="100">
        <v>45773</v>
      </c>
      <c r="F20" s="59">
        <f t="shared" ref="F20:H20" si="8">E20+1</f>
        <v>45774</v>
      </c>
      <c r="G20" s="68">
        <f t="shared" si="8"/>
        <v>45775</v>
      </c>
      <c r="H20" s="104">
        <f t="shared" si="8"/>
        <v>45776</v>
      </c>
      <c r="I20" s="41">
        <f t="shared" si="3"/>
        <v>45779</v>
      </c>
      <c r="J20" s="100">
        <f t="shared" si="6"/>
        <v>45780</v>
      </c>
      <c r="K20" s="123" t="s">
        <v>1503</v>
      </c>
      <c r="L20" s="481" t="s">
        <v>434</v>
      </c>
      <c r="M20" s="482"/>
      <c r="N20" s="481" t="s">
        <v>435</v>
      </c>
      <c r="O20" s="482"/>
      <c r="P20" s="103" t="s">
        <v>40</v>
      </c>
      <c r="Q20" s="103" t="s">
        <v>40</v>
      </c>
      <c r="R20" s="110" t="s">
        <v>684</v>
      </c>
    </row>
    <row r="21" spans="1:18" ht="15" hidden="1" customHeight="1" x14ac:dyDescent="0.25">
      <c r="A21" s="28" t="s">
        <v>344</v>
      </c>
      <c r="B21" s="123" t="s">
        <v>859</v>
      </c>
      <c r="C21" s="103" t="s">
        <v>40</v>
      </c>
      <c r="D21" s="103" t="s">
        <v>40</v>
      </c>
      <c r="E21" s="100">
        <v>45780</v>
      </c>
      <c r="F21" s="59">
        <v>45781</v>
      </c>
      <c r="G21" s="68">
        <f t="shared" ref="G21:G26" si="9">F21+1</f>
        <v>45782</v>
      </c>
      <c r="H21" s="59">
        <f t="shared" ref="H21:H31" si="10">G21+1</f>
        <v>45783</v>
      </c>
      <c r="I21" s="100">
        <f t="shared" si="3"/>
        <v>45786</v>
      </c>
      <c r="J21" s="100">
        <f t="shared" si="6"/>
        <v>45787</v>
      </c>
      <c r="K21" s="123" t="s">
        <v>860</v>
      </c>
      <c r="L21" s="100">
        <v>45791</v>
      </c>
      <c r="M21" s="100">
        <v>45792</v>
      </c>
      <c r="N21" s="100">
        <v>45792</v>
      </c>
      <c r="O21" s="100">
        <v>45793</v>
      </c>
      <c r="P21" s="43">
        <v>45794</v>
      </c>
      <c r="Q21" s="68">
        <v>45795</v>
      </c>
      <c r="R21" s="110" t="s">
        <v>684</v>
      </c>
    </row>
    <row r="22" spans="1:18" ht="15" hidden="1" customHeight="1" x14ac:dyDescent="0.25">
      <c r="A22" s="28" t="s">
        <v>307</v>
      </c>
      <c r="B22" s="123" t="s">
        <v>872</v>
      </c>
      <c r="C22" s="125" t="s">
        <v>40</v>
      </c>
      <c r="D22" s="125" t="s">
        <v>40</v>
      </c>
      <c r="E22" s="100">
        <v>45794</v>
      </c>
      <c r="F22" s="59">
        <f t="shared" ref="F22:F26" si="11">E22</f>
        <v>45794</v>
      </c>
      <c r="G22" s="68">
        <f t="shared" si="9"/>
        <v>45795</v>
      </c>
      <c r="H22" s="59">
        <f t="shared" si="10"/>
        <v>45796</v>
      </c>
      <c r="I22" s="100">
        <f t="shared" si="3"/>
        <v>45799</v>
      </c>
      <c r="J22" s="100">
        <f t="shared" si="6"/>
        <v>45800</v>
      </c>
      <c r="K22" s="123" t="s">
        <v>873</v>
      </c>
      <c r="L22" s="100">
        <v>45805</v>
      </c>
      <c r="M22" s="100">
        <f t="shared" ref="M22:M25" si="12">L22+1</f>
        <v>45806</v>
      </c>
      <c r="N22" s="100">
        <f t="shared" ref="N22:N25" si="13">M22</f>
        <v>45806</v>
      </c>
      <c r="O22" s="100">
        <f t="shared" ref="O22:O25" si="14">N22+1</f>
        <v>45807</v>
      </c>
      <c r="P22" s="103" t="s">
        <v>40</v>
      </c>
      <c r="Q22" s="103" t="s">
        <v>40</v>
      </c>
      <c r="R22" s="110" t="s">
        <v>684</v>
      </c>
    </row>
    <row r="23" spans="1:18" ht="15" hidden="1" customHeight="1" x14ac:dyDescent="0.25">
      <c r="A23" s="28" t="s">
        <v>344</v>
      </c>
      <c r="B23" s="57" t="s">
        <v>869</v>
      </c>
      <c r="C23" s="125" t="s">
        <v>40</v>
      </c>
      <c r="D23" s="125" t="s">
        <v>40</v>
      </c>
      <c r="E23" s="100">
        <v>45807</v>
      </c>
      <c r="F23" s="59">
        <f>E23+1</f>
        <v>45808</v>
      </c>
      <c r="G23" s="68">
        <f t="shared" si="9"/>
        <v>45809</v>
      </c>
      <c r="H23" s="59">
        <f t="shared" si="10"/>
        <v>45810</v>
      </c>
      <c r="I23" s="100">
        <f>H23+4</f>
        <v>45814</v>
      </c>
      <c r="J23" s="100">
        <f t="shared" si="6"/>
        <v>45815</v>
      </c>
      <c r="K23" s="123" t="s">
        <v>864</v>
      </c>
      <c r="L23" s="100">
        <f>J23+4</f>
        <v>45819</v>
      </c>
      <c r="M23" s="100">
        <f t="shared" ref="M23:Q23" si="15">L23+1</f>
        <v>45820</v>
      </c>
      <c r="N23" s="100">
        <f t="shared" si="13"/>
        <v>45820</v>
      </c>
      <c r="O23" s="100">
        <f t="shared" si="15"/>
        <v>45821</v>
      </c>
      <c r="P23" s="43">
        <f t="shared" si="15"/>
        <v>45822</v>
      </c>
      <c r="Q23" s="68">
        <f t="shared" si="15"/>
        <v>45823</v>
      </c>
      <c r="R23" s="110" t="s">
        <v>684</v>
      </c>
    </row>
    <row r="24" spans="1:18" ht="15" hidden="1" customHeight="1" x14ac:dyDescent="0.25">
      <c r="A24" s="28" t="s">
        <v>307</v>
      </c>
      <c r="B24" s="123" t="s">
        <v>876</v>
      </c>
      <c r="C24" s="125" t="s">
        <v>40</v>
      </c>
      <c r="D24" s="125" t="s">
        <v>40</v>
      </c>
      <c r="E24" s="100">
        <v>45816</v>
      </c>
      <c r="F24" s="59">
        <f t="shared" si="11"/>
        <v>45816</v>
      </c>
      <c r="G24" s="68">
        <f t="shared" si="9"/>
        <v>45817</v>
      </c>
      <c r="H24" s="104">
        <f t="shared" si="10"/>
        <v>45818</v>
      </c>
      <c r="I24" s="41">
        <f t="shared" ref="I24:I31" si="16">H24+3</f>
        <v>45821</v>
      </c>
      <c r="J24" s="100">
        <f t="shared" si="6"/>
        <v>45822</v>
      </c>
      <c r="K24" s="123" t="s">
        <v>877</v>
      </c>
      <c r="L24" s="100">
        <v>45826</v>
      </c>
      <c r="M24" s="100">
        <f t="shared" si="12"/>
        <v>45827</v>
      </c>
      <c r="N24" s="100">
        <f t="shared" si="13"/>
        <v>45827</v>
      </c>
      <c r="O24" s="100">
        <f t="shared" si="14"/>
        <v>45828</v>
      </c>
      <c r="P24" s="103" t="s">
        <v>40</v>
      </c>
      <c r="Q24" s="103" t="s">
        <v>40</v>
      </c>
      <c r="R24" s="110" t="s">
        <v>684</v>
      </c>
    </row>
    <row r="25" spans="1:18" ht="15" hidden="1" customHeight="1" x14ac:dyDescent="0.25">
      <c r="A25" s="28" t="s">
        <v>1967</v>
      </c>
      <c r="B25" s="57" t="s">
        <v>865</v>
      </c>
      <c r="C25" s="125" t="s">
        <v>40</v>
      </c>
      <c r="D25" s="125" t="s">
        <v>40</v>
      </c>
      <c r="E25" s="100">
        <v>45822</v>
      </c>
      <c r="F25" s="59">
        <f t="shared" si="11"/>
        <v>45822</v>
      </c>
      <c r="G25" s="68">
        <f t="shared" si="9"/>
        <v>45823</v>
      </c>
      <c r="H25" s="59">
        <f t="shared" si="10"/>
        <v>45824</v>
      </c>
      <c r="I25" s="100">
        <f t="shared" si="16"/>
        <v>45827</v>
      </c>
      <c r="J25" s="100">
        <f t="shared" si="6"/>
        <v>45828</v>
      </c>
      <c r="K25" s="123" t="s">
        <v>866</v>
      </c>
      <c r="L25" s="100">
        <f>L24+7</f>
        <v>45833</v>
      </c>
      <c r="M25" s="100">
        <f t="shared" si="12"/>
        <v>45834</v>
      </c>
      <c r="N25" s="100">
        <f t="shared" si="13"/>
        <v>45834</v>
      </c>
      <c r="O25" s="100">
        <f t="shared" si="14"/>
        <v>45835</v>
      </c>
      <c r="P25" s="94" t="s">
        <v>379</v>
      </c>
      <c r="Q25" s="48" t="s">
        <v>450</v>
      </c>
      <c r="R25" s="110" t="s">
        <v>684</v>
      </c>
    </row>
    <row r="26" spans="1:18" ht="15" hidden="1" customHeight="1" x14ac:dyDescent="0.25">
      <c r="A26" s="28" t="s">
        <v>344</v>
      </c>
      <c r="B26" s="123" t="s">
        <v>867</v>
      </c>
      <c r="C26" s="481" t="s">
        <v>1968</v>
      </c>
      <c r="D26" s="482"/>
      <c r="E26" s="100">
        <v>45830</v>
      </c>
      <c r="F26" s="59">
        <f t="shared" si="11"/>
        <v>45830</v>
      </c>
      <c r="G26" s="68">
        <f t="shared" si="9"/>
        <v>45831</v>
      </c>
      <c r="H26" s="59">
        <f t="shared" si="10"/>
        <v>45832</v>
      </c>
      <c r="I26" s="100">
        <f t="shared" si="16"/>
        <v>45835</v>
      </c>
      <c r="J26" s="100">
        <f t="shared" si="6"/>
        <v>45836</v>
      </c>
      <c r="K26" s="123" t="s">
        <v>868</v>
      </c>
      <c r="L26" s="408" t="s">
        <v>456</v>
      </c>
      <c r="M26" s="409"/>
      <c r="N26" s="408" t="s">
        <v>457</v>
      </c>
      <c r="O26" s="409"/>
      <c r="P26" s="43">
        <v>45843</v>
      </c>
      <c r="Q26" s="68">
        <v>45844</v>
      </c>
      <c r="R26" s="110" t="s">
        <v>684</v>
      </c>
    </row>
    <row r="27" spans="1:18" ht="15" hidden="1" customHeight="1" x14ac:dyDescent="0.25">
      <c r="A27" s="28" t="s">
        <v>307</v>
      </c>
      <c r="B27" s="123" t="s">
        <v>1508</v>
      </c>
      <c r="C27" s="408" t="s">
        <v>447</v>
      </c>
      <c r="D27" s="409"/>
      <c r="E27" s="408" t="s">
        <v>448</v>
      </c>
      <c r="F27" s="409"/>
      <c r="G27" s="68">
        <v>45838</v>
      </c>
      <c r="H27" s="59">
        <f t="shared" si="10"/>
        <v>45839</v>
      </c>
      <c r="I27" s="100">
        <f t="shared" si="16"/>
        <v>45842</v>
      </c>
      <c r="J27" s="100">
        <f t="shared" si="6"/>
        <v>45843</v>
      </c>
      <c r="K27" s="123" t="s">
        <v>1509</v>
      </c>
      <c r="L27" s="100">
        <v>45847</v>
      </c>
      <c r="M27" s="100">
        <v>45848</v>
      </c>
      <c r="N27" s="100">
        <v>45848</v>
      </c>
      <c r="O27" s="100">
        <v>45849</v>
      </c>
      <c r="P27" s="43">
        <f>O27+1</f>
        <v>45850</v>
      </c>
      <c r="Q27" s="68">
        <f>P27+1</f>
        <v>45851</v>
      </c>
      <c r="R27" s="110" t="s">
        <v>684</v>
      </c>
    </row>
    <row r="28" spans="1:18" ht="15" hidden="1" customHeight="1" x14ac:dyDescent="0.25">
      <c r="A28" s="28" t="s">
        <v>1967</v>
      </c>
      <c r="B28" s="123" t="s">
        <v>872</v>
      </c>
      <c r="C28" s="481" t="s">
        <v>1969</v>
      </c>
      <c r="D28" s="482"/>
      <c r="E28" s="48" t="s">
        <v>453</v>
      </c>
      <c r="F28" s="100">
        <v>45844</v>
      </c>
      <c r="G28" s="68">
        <f t="shared" ref="G28:G30" si="17">F28+1</f>
        <v>45845</v>
      </c>
      <c r="H28" s="59">
        <f t="shared" si="10"/>
        <v>45846</v>
      </c>
      <c r="I28" s="100">
        <f t="shared" si="16"/>
        <v>45849</v>
      </c>
      <c r="J28" s="100">
        <f t="shared" si="6"/>
        <v>45850</v>
      </c>
      <c r="K28" s="123" t="s">
        <v>873</v>
      </c>
      <c r="L28" s="100">
        <f>L27+7</f>
        <v>45854</v>
      </c>
      <c r="M28" s="100">
        <f t="shared" ref="M28:Q28" si="18">L28+1</f>
        <v>45855</v>
      </c>
      <c r="N28" s="100">
        <f>M28</f>
        <v>45855</v>
      </c>
      <c r="O28" s="100">
        <f t="shared" si="18"/>
        <v>45856</v>
      </c>
      <c r="P28" s="43">
        <f t="shared" si="18"/>
        <v>45857</v>
      </c>
      <c r="Q28" s="68">
        <f t="shared" si="18"/>
        <v>45858</v>
      </c>
      <c r="R28" s="110" t="s">
        <v>684</v>
      </c>
    </row>
    <row r="29" spans="1:18" ht="15" hidden="1" customHeight="1" x14ac:dyDescent="0.25">
      <c r="A29" s="126" t="s">
        <v>344</v>
      </c>
      <c r="B29" s="127" t="s">
        <v>874</v>
      </c>
      <c r="C29" s="481" t="s">
        <v>1970</v>
      </c>
      <c r="D29" s="482"/>
      <c r="E29" s="100">
        <v>45851</v>
      </c>
      <c r="F29" s="59">
        <f t="shared" ref="F29:F32" si="19">E29</f>
        <v>45851</v>
      </c>
      <c r="G29" s="68">
        <f t="shared" si="17"/>
        <v>45852</v>
      </c>
      <c r="H29" s="59">
        <f t="shared" si="10"/>
        <v>45853</v>
      </c>
      <c r="I29" s="100">
        <f t="shared" si="16"/>
        <v>45856</v>
      </c>
      <c r="J29" s="100">
        <f t="shared" si="6"/>
        <v>45857</v>
      </c>
      <c r="K29" s="127" t="s">
        <v>875</v>
      </c>
      <c r="L29" s="128">
        <v>45865</v>
      </c>
      <c r="M29" s="70">
        <f>L29</f>
        <v>45865</v>
      </c>
      <c r="N29" s="101">
        <f t="shared" ref="N29:P29" si="20">M29+1</f>
        <v>45866</v>
      </c>
      <c r="O29" s="70">
        <f t="shared" si="20"/>
        <v>45867</v>
      </c>
      <c r="P29" s="128">
        <f t="shared" si="20"/>
        <v>45868</v>
      </c>
      <c r="Q29" s="128">
        <f t="shared" ref="Q29:Q32" si="21">P29</f>
        <v>45868</v>
      </c>
      <c r="R29" s="129" t="s">
        <v>684</v>
      </c>
    </row>
    <row r="30" spans="1:18" ht="15" hidden="1" customHeight="1" x14ac:dyDescent="0.25">
      <c r="A30" s="26" t="s">
        <v>307</v>
      </c>
      <c r="B30" s="130" t="s">
        <v>1512</v>
      </c>
      <c r="C30" s="481" t="s">
        <v>1971</v>
      </c>
      <c r="D30" s="482"/>
      <c r="E30" s="100">
        <v>45858</v>
      </c>
      <c r="F30" s="59">
        <f t="shared" si="19"/>
        <v>45858</v>
      </c>
      <c r="G30" s="68">
        <f t="shared" si="17"/>
        <v>45859</v>
      </c>
      <c r="H30" s="59">
        <f t="shared" si="10"/>
        <v>45860</v>
      </c>
      <c r="I30" s="100">
        <f t="shared" si="16"/>
        <v>45863</v>
      </c>
      <c r="J30" s="100">
        <f t="shared" si="6"/>
        <v>45864</v>
      </c>
      <c r="K30" s="123" t="s">
        <v>1513</v>
      </c>
      <c r="L30" s="477" t="s">
        <v>1972</v>
      </c>
      <c r="M30" s="478"/>
      <c r="N30" s="477" t="s">
        <v>1973</v>
      </c>
      <c r="O30" s="478"/>
      <c r="P30" s="477" t="s">
        <v>1974</v>
      </c>
      <c r="Q30" s="478"/>
      <c r="R30" s="110" t="s">
        <v>382</v>
      </c>
    </row>
    <row r="31" spans="1:18" ht="15" hidden="1" customHeight="1" x14ac:dyDescent="0.25">
      <c r="A31" s="28" t="s">
        <v>1967</v>
      </c>
      <c r="B31" s="123" t="s">
        <v>876</v>
      </c>
      <c r="C31" s="481" t="s">
        <v>464</v>
      </c>
      <c r="D31" s="482"/>
      <c r="E31" s="481" t="s">
        <v>1975</v>
      </c>
      <c r="F31" s="482"/>
      <c r="G31" s="68">
        <v>45866</v>
      </c>
      <c r="H31" s="59">
        <f t="shared" si="10"/>
        <v>45867</v>
      </c>
      <c r="I31" s="100">
        <f t="shared" si="16"/>
        <v>45870</v>
      </c>
      <c r="J31" s="100">
        <f t="shared" si="6"/>
        <v>45871</v>
      </c>
      <c r="K31" s="123" t="s">
        <v>877</v>
      </c>
      <c r="L31" s="481" t="s">
        <v>1976</v>
      </c>
      <c r="M31" s="482"/>
      <c r="N31" s="481" t="s">
        <v>1923</v>
      </c>
      <c r="O31" s="482"/>
      <c r="P31" s="100">
        <v>45876</v>
      </c>
      <c r="Q31" s="68">
        <f t="shared" si="21"/>
        <v>45876</v>
      </c>
      <c r="R31" s="105"/>
    </row>
    <row r="32" spans="1:18" ht="15" hidden="1" customHeight="1" x14ac:dyDescent="0.25">
      <c r="A32" s="131" t="s">
        <v>1967</v>
      </c>
      <c r="B32" s="123" t="s">
        <v>1505</v>
      </c>
      <c r="C32" s="481" t="s">
        <v>1976</v>
      </c>
      <c r="D32" s="482"/>
      <c r="E32" s="100">
        <v>45875</v>
      </c>
      <c r="F32" s="59">
        <f t="shared" si="19"/>
        <v>45875</v>
      </c>
      <c r="G32" s="68">
        <f>F32+1</f>
        <v>45876</v>
      </c>
      <c r="H32" s="59">
        <f>G32</f>
        <v>45876</v>
      </c>
      <c r="I32" s="100">
        <f>H32+2</f>
        <v>45878</v>
      </c>
      <c r="J32" s="100">
        <f t="shared" si="6"/>
        <v>45879</v>
      </c>
      <c r="K32" s="123" t="s">
        <v>1507</v>
      </c>
      <c r="L32" s="408" t="s">
        <v>474</v>
      </c>
      <c r="M32" s="409"/>
      <c r="N32" s="408" t="s">
        <v>475</v>
      </c>
      <c r="O32" s="409"/>
      <c r="P32" s="43">
        <v>45886</v>
      </c>
      <c r="Q32" s="68">
        <f t="shared" si="21"/>
        <v>45886</v>
      </c>
      <c r="R32" s="121" t="s">
        <v>684</v>
      </c>
    </row>
    <row r="33" spans="1:18" customFormat="1" hidden="1" x14ac:dyDescent="0.25">
      <c r="A33" s="539" t="s">
        <v>1961</v>
      </c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</row>
    <row r="34" spans="1:18" ht="15" hidden="1" customHeight="1" x14ac:dyDescent="0.25">
      <c r="A34" s="9" t="s">
        <v>4</v>
      </c>
      <c r="B34" s="9" t="s">
        <v>5</v>
      </c>
      <c r="C34" s="420" t="s">
        <v>636</v>
      </c>
      <c r="D34" s="420"/>
      <c r="E34" s="638" t="s">
        <v>635</v>
      </c>
      <c r="F34" s="639"/>
      <c r="G34" s="545" t="s">
        <v>314</v>
      </c>
      <c r="H34" s="546"/>
      <c r="I34" s="434" t="s">
        <v>1700</v>
      </c>
      <c r="J34" s="512"/>
      <c r="K34" s="11" t="s">
        <v>5</v>
      </c>
      <c r="L34" s="420" t="s">
        <v>636</v>
      </c>
      <c r="M34" s="420"/>
      <c r="N34" s="638" t="s">
        <v>635</v>
      </c>
      <c r="O34" s="639"/>
      <c r="P34" s="545" t="s">
        <v>314</v>
      </c>
      <c r="Q34" s="546"/>
    </row>
    <row r="35" spans="1:18" ht="15" hidden="1" customHeight="1" x14ac:dyDescent="0.25">
      <c r="A35" s="10" t="s">
        <v>13</v>
      </c>
      <c r="B35" s="10" t="s">
        <v>14</v>
      </c>
      <c r="C35" s="403" t="s">
        <v>641</v>
      </c>
      <c r="D35" s="437"/>
      <c r="E35" s="403" t="s">
        <v>1893</v>
      </c>
      <c r="F35" s="437"/>
      <c r="G35" s="439" t="s">
        <v>1894</v>
      </c>
      <c r="H35" s="527"/>
      <c r="I35" s="439" t="s">
        <v>1702</v>
      </c>
      <c r="J35" s="527"/>
      <c r="K35" s="10" t="s">
        <v>14</v>
      </c>
      <c r="L35" s="403" t="s">
        <v>641</v>
      </c>
      <c r="M35" s="437"/>
      <c r="N35" s="403" t="s">
        <v>1893</v>
      </c>
      <c r="O35" s="437"/>
      <c r="P35" s="439" t="s">
        <v>1894</v>
      </c>
      <c r="Q35" s="527"/>
    </row>
    <row r="36" spans="1:18" ht="15" hidden="1" customHeight="1" x14ac:dyDescent="0.25">
      <c r="A36" s="14"/>
      <c r="B36" s="55"/>
      <c r="C36" s="403" t="s">
        <v>22</v>
      </c>
      <c r="D36" s="437"/>
      <c r="E36" s="403" t="s">
        <v>22</v>
      </c>
      <c r="F36" s="437"/>
      <c r="G36" s="403" t="s">
        <v>22</v>
      </c>
      <c r="H36" s="437"/>
      <c r="I36" s="403" t="s">
        <v>22</v>
      </c>
      <c r="J36" s="437"/>
      <c r="K36" s="10"/>
      <c r="L36" s="403" t="s">
        <v>22</v>
      </c>
      <c r="M36" s="437"/>
      <c r="N36" s="403" t="s">
        <v>22</v>
      </c>
      <c r="O36" s="437"/>
      <c r="P36" s="403" t="s">
        <v>22</v>
      </c>
      <c r="Q36" s="437"/>
    </row>
    <row r="37" spans="1:18" ht="26.15" hidden="1" customHeight="1" x14ac:dyDescent="0.25">
      <c r="A37" s="14"/>
      <c r="B37" s="96"/>
      <c r="C37" s="106" t="s">
        <v>1962</v>
      </c>
      <c r="D37" s="106" t="s">
        <v>1963</v>
      </c>
      <c r="E37" s="34" t="s">
        <v>1954</v>
      </c>
      <c r="F37" s="34" t="s">
        <v>1955</v>
      </c>
      <c r="G37" s="34" t="s">
        <v>1956</v>
      </c>
      <c r="H37" s="34" t="s">
        <v>1957</v>
      </c>
      <c r="I37" s="34" t="s">
        <v>1958</v>
      </c>
      <c r="J37" s="34" t="s">
        <v>1959</v>
      </c>
      <c r="K37" s="14"/>
      <c r="L37" s="106" t="s">
        <v>1962</v>
      </c>
      <c r="M37" s="106" t="s">
        <v>1963</v>
      </c>
      <c r="N37" s="34" t="s">
        <v>1954</v>
      </c>
      <c r="O37" s="34" t="s">
        <v>1955</v>
      </c>
      <c r="P37" s="34" t="s">
        <v>1956</v>
      </c>
      <c r="Q37" s="34" t="s">
        <v>1957</v>
      </c>
    </row>
    <row r="38" spans="1:18" ht="15" hidden="1" customHeight="1" x14ac:dyDescent="0.25">
      <c r="A38" s="28" t="s">
        <v>406</v>
      </c>
      <c r="B38" s="132" t="s">
        <v>1516</v>
      </c>
      <c r="C38" s="100">
        <v>45889</v>
      </c>
      <c r="D38" s="100">
        <f t="shared" ref="D38:H38" si="22">C38</f>
        <v>45889</v>
      </c>
      <c r="E38" s="100">
        <f t="shared" ref="E38:J38" si="23">D38+1</f>
        <v>45890</v>
      </c>
      <c r="F38" s="100">
        <f t="shared" si="22"/>
        <v>45890</v>
      </c>
      <c r="G38" s="43">
        <f t="shared" si="23"/>
        <v>45891</v>
      </c>
      <c r="H38" s="68">
        <f t="shared" si="22"/>
        <v>45891</v>
      </c>
      <c r="I38" s="100">
        <v>45893</v>
      </c>
      <c r="J38" s="100">
        <f t="shared" si="23"/>
        <v>45894</v>
      </c>
      <c r="K38" s="133" t="s">
        <v>1517</v>
      </c>
      <c r="L38" s="43">
        <f>J38+2</f>
        <v>45896</v>
      </c>
      <c r="M38" s="43">
        <f t="shared" ref="M38:Q38" si="24">L38</f>
        <v>45896</v>
      </c>
      <c r="N38" s="43">
        <f>M38+1</f>
        <v>45897</v>
      </c>
      <c r="O38" s="68">
        <f t="shared" si="24"/>
        <v>45897</v>
      </c>
      <c r="P38" s="68">
        <f>O38+1</f>
        <v>45898</v>
      </c>
      <c r="Q38" s="68">
        <f t="shared" si="24"/>
        <v>45898</v>
      </c>
      <c r="R38" s="105"/>
    </row>
    <row r="39" spans="1:18" ht="15" hidden="1" customHeight="1" x14ac:dyDescent="0.25">
      <c r="A39" s="131" t="s">
        <v>406</v>
      </c>
      <c r="B39" s="134" t="s">
        <v>1518</v>
      </c>
      <c r="C39" s="100">
        <v>45896</v>
      </c>
      <c r="D39" s="100">
        <f t="shared" ref="D39:H39" si="25">C39</f>
        <v>45896</v>
      </c>
      <c r="E39" s="100">
        <f t="shared" ref="E39:J39" si="26">D39+1</f>
        <v>45897</v>
      </c>
      <c r="F39" s="100">
        <f t="shared" si="25"/>
        <v>45897</v>
      </c>
      <c r="G39" s="43">
        <f t="shared" si="26"/>
        <v>45898</v>
      </c>
      <c r="H39" s="68">
        <f t="shared" si="25"/>
        <v>45898</v>
      </c>
      <c r="I39" s="100">
        <f>H39+2</f>
        <v>45900</v>
      </c>
      <c r="J39" s="100">
        <f t="shared" si="26"/>
        <v>45901</v>
      </c>
      <c r="K39" s="134" t="s">
        <v>1519</v>
      </c>
      <c r="L39" s="86" t="s">
        <v>1977</v>
      </c>
      <c r="M39" s="43">
        <v>45904</v>
      </c>
      <c r="N39" s="43">
        <f>M39+1</f>
        <v>45905</v>
      </c>
      <c r="O39" s="68">
        <f>N39</f>
        <v>45905</v>
      </c>
      <c r="P39" s="24" t="s">
        <v>40</v>
      </c>
      <c r="Q39" s="24" t="s">
        <v>40</v>
      </c>
      <c r="R39" s="121" t="s">
        <v>1978</v>
      </c>
    </row>
    <row r="40" spans="1:18" customFormat="1" hidden="1" x14ac:dyDescent="0.25">
      <c r="A40" s="539" t="s">
        <v>1961</v>
      </c>
      <c r="B40" s="539"/>
      <c r="C40" s="539"/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</row>
    <row r="41" spans="1:18" ht="15" hidden="1" customHeight="1" x14ac:dyDescent="0.25">
      <c r="A41" s="9" t="s">
        <v>4</v>
      </c>
      <c r="B41" s="9" t="s">
        <v>5</v>
      </c>
      <c r="C41" s="420" t="s">
        <v>636</v>
      </c>
      <c r="D41" s="420"/>
      <c r="E41" s="638" t="s">
        <v>635</v>
      </c>
      <c r="F41" s="639"/>
      <c r="G41" s="545" t="s">
        <v>314</v>
      </c>
      <c r="H41" s="546"/>
      <c r="I41" s="434" t="s">
        <v>1700</v>
      </c>
      <c r="J41" s="512"/>
      <c r="K41" s="11" t="s">
        <v>5</v>
      </c>
      <c r="L41" s="441" t="s">
        <v>330</v>
      </c>
      <c r="M41" s="422"/>
      <c r="N41" s="441" t="s">
        <v>312</v>
      </c>
      <c r="O41" s="422"/>
      <c r="P41" s="444" t="s">
        <v>314</v>
      </c>
      <c r="Q41" s="438"/>
    </row>
    <row r="42" spans="1:18" ht="15" hidden="1" customHeight="1" x14ac:dyDescent="0.25">
      <c r="A42" s="10" t="s">
        <v>13</v>
      </c>
      <c r="B42" s="10" t="s">
        <v>14</v>
      </c>
      <c r="C42" s="403" t="s">
        <v>641</v>
      </c>
      <c r="D42" s="437"/>
      <c r="E42" s="403" t="s">
        <v>1893</v>
      </c>
      <c r="F42" s="437"/>
      <c r="G42" s="439" t="s">
        <v>1894</v>
      </c>
      <c r="H42" s="527"/>
      <c r="I42" s="439" t="s">
        <v>1702</v>
      </c>
      <c r="J42" s="527"/>
      <c r="K42" s="10" t="s">
        <v>14</v>
      </c>
      <c r="L42" s="422" t="s">
        <v>318</v>
      </c>
      <c r="M42" s="422"/>
      <c r="N42" s="422" t="s">
        <v>317</v>
      </c>
      <c r="O42" s="422"/>
      <c r="P42" s="438" t="s">
        <v>319</v>
      </c>
      <c r="Q42" s="438"/>
    </row>
    <row r="43" spans="1:18" ht="15" hidden="1" customHeight="1" x14ac:dyDescent="0.25">
      <c r="A43" s="14"/>
      <c r="B43" s="55"/>
      <c r="C43" s="403" t="s">
        <v>22</v>
      </c>
      <c r="D43" s="437"/>
      <c r="E43" s="403" t="s">
        <v>22</v>
      </c>
      <c r="F43" s="437"/>
      <c r="G43" s="403" t="s">
        <v>22</v>
      </c>
      <c r="H43" s="437"/>
      <c r="I43" s="403" t="s">
        <v>22</v>
      </c>
      <c r="J43" s="437"/>
      <c r="K43" s="10"/>
      <c r="L43" s="432" t="s">
        <v>22</v>
      </c>
      <c r="M43" s="432"/>
      <c r="N43" s="432" t="s">
        <v>22</v>
      </c>
      <c r="O43" s="432"/>
      <c r="P43" s="433" t="s">
        <v>22</v>
      </c>
      <c r="Q43" s="433"/>
    </row>
    <row r="44" spans="1:18" ht="26.15" hidden="1" customHeight="1" x14ac:dyDescent="0.25">
      <c r="A44" s="14"/>
      <c r="B44" s="10"/>
      <c r="C44" s="106" t="s">
        <v>1962</v>
      </c>
      <c r="D44" s="106" t="s">
        <v>1963</v>
      </c>
      <c r="E44" s="34" t="s">
        <v>1954</v>
      </c>
      <c r="F44" s="34" t="s">
        <v>1955</v>
      </c>
      <c r="G44" s="34" t="s">
        <v>1956</v>
      </c>
      <c r="H44" s="34" t="s">
        <v>1957</v>
      </c>
      <c r="I44" s="34" t="s">
        <v>1958</v>
      </c>
      <c r="J44" s="34" t="s">
        <v>1959</v>
      </c>
      <c r="K44" s="14"/>
      <c r="L44" s="17" t="s">
        <v>333</v>
      </c>
      <c r="M44" s="17" t="s">
        <v>334</v>
      </c>
      <c r="N44" s="17" t="s">
        <v>24</v>
      </c>
      <c r="O44" s="17" t="s">
        <v>335</v>
      </c>
      <c r="P44" s="19" t="s">
        <v>336</v>
      </c>
      <c r="Q44" s="19" t="s">
        <v>337</v>
      </c>
    </row>
    <row r="45" spans="1:18" ht="15" hidden="1" customHeight="1" x14ac:dyDescent="0.25">
      <c r="A45" s="26" t="s">
        <v>1979</v>
      </c>
      <c r="B45" s="135" t="s">
        <v>1510</v>
      </c>
      <c r="C45" s="100">
        <v>45901</v>
      </c>
      <c r="D45" s="100">
        <f>C45</f>
        <v>45901</v>
      </c>
      <c r="E45" s="100">
        <f t="shared" ref="E45:J45" si="27">D45+1</f>
        <v>45902</v>
      </c>
      <c r="F45" s="100">
        <f>E45</f>
        <v>45902</v>
      </c>
      <c r="G45" s="43">
        <f t="shared" si="27"/>
        <v>45903</v>
      </c>
      <c r="H45" s="68">
        <f t="shared" si="27"/>
        <v>45904</v>
      </c>
      <c r="I45" s="100">
        <f t="shared" si="27"/>
        <v>45905</v>
      </c>
      <c r="J45" s="100">
        <f t="shared" si="27"/>
        <v>45906</v>
      </c>
      <c r="K45" s="130" t="s">
        <v>1511</v>
      </c>
      <c r="L45" s="100">
        <v>45910</v>
      </c>
      <c r="M45" s="100">
        <f>L45+1</f>
        <v>45911</v>
      </c>
      <c r="N45" s="100">
        <f>M45</f>
        <v>45911</v>
      </c>
      <c r="O45" s="100">
        <f>N45+1</f>
        <v>45912</v>
      </c>
      <c r="P45" s="24" t="s">
        <v>40</v>
      </c>
      <c r="Q45" s="24" t="s">
        <v>40</v>
      </c>
      <c r="R45" s="121" t="s">
        <v>684</v>
      </c>
    </row>
    <row r="46" spans="1:18" ht="15" hidden="1" customHeight="1" x14ac:dyDescent="0.25">
      <c r="A46" s="26" t="s">
        <v>1967</v>
      </c>
      <c r="B46" s="136" t="s">
        <v>1512</v>
      </c>
      <c r="C46" s="137" t="s">
        <v>482</v>
      </c>
      <c r="D46" s="100">
        <v>45906</v>
      </c>
      <c r="E46" s="100">
        <f t="shared" ref="E46:H46" si="28">D46+1</f>
        <v>45907</v>
      </c>
      <c r="F46" s="100">
        <f>E46</f>
        <v>45907</v>
      </c>
      <c r="G46" s="43">
        <f t="shared" si="28"/>
        <v>45908</v>
      </c>
      <c r="H46" s="68">
        <f t="shared" si="28"/>
        <v>45909</v>
      </c>
      <c r="I46" s="100">
        <f>H46+3</f>
        <v>45912</v>
      </c>
      <c r="J46" s="100">
        <f>I46+1</f>
        <v>45913</v>
      </c>
      <c r="K46" s="130" t="s">
        <v>1513</v>
      </c>
      <c r="L46" s="477" t="s">
        <v>495</v>
      </c>
      <c r="M46" s="478"/>
      <c r="N46" s="477" t="s">
        <v>496</v>
      </c>
      <c r="O46" s="478"/>
      <c r="P46" s="43">
        <v>45921</v>
      </c>
      <c r="Q46" s="68">
        <v>45921</v>
      </c>
      <c r="R46" s="121" t="s">
        <v>684</v>
      </c>
    </row>
    <row r="47" spans="1:18" ht="15" hidden="1" customHeight="1" x14ac:dyDescent="0.25">
      <c r="A47" s="28" t="s">
        <v>511</v>
      </c>
      <c r="B47" s="138" t="s">
        <v>1546</v>
      </c>
      <c r="C47" s="139" t="s">
        <v>425</v>
      </c>
      <c r="D47" s="100">
        <v>45926</v>
      </c>
      <c r="E47" s="100">
        <f t="shared" ref="E47:H47" si="29">D47+1</f>
        <v>45927</v>
      </c>
      <c r="F47" s="100">
        <f t="shared" si="29"/>
        <v>45928</v>
      </c>
      <c r="G47" s="43">
        <f t="shared" si="29"/>
        <v>45929</v>
      </c>
      <c r="H47" s="68">
        <f t="shared" si="29"/>
        <v>45930</v>
      </c>
      <c r="I47" s="100">
        <v>45933</v>
      </c>
      <c r="J47" s="100">
        <f>I47+1</f>
        <v>45934</v>
      </c>
      <c r="K47" s="130" t="s">
        <v>1548</v>
      </c>
      <c r="L47" s="100">
        <v>45938</v>
      </c>
      <c r="M47" s="100">
        <f t="shared" ref="M47:Q47" si="30">L47</f>
        <v>45938</v>
      </c>
      <c r="N47" s="100">
        <f>M47+1</f>
        <v>45939</v>
      </c>
      <c r="O47" s="100">
        <f t="shared" si="30"/>
        <v>45939</v>
      </c>
      <c r="P47" s="43">
        <f>O47+1</f>
        <v>45940</v>
      </c>
      <c r="Q47" s="68">
        <f t="shared" si="30"/>
        <v>45940</v>
      </c>
      <c r="R47" s="121" t="s">
        <v>684</v>
      </c>
    </row>
    <row r="48" spans="1:18" customFormat="1" x14ac:dyDescent="0.25">
      <c r="A48" s="539" t="s">
        <v>1980</v>
      </c>
      <c r="B48" s="539"/>
      <c r="C48" s="539"/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539"/>
    </row>
    <row r="49" spans="1:20" ht="15" customHeight="1" x14ac:dyDescent="0.25">
      <c r="A49" s="9" t="s">
        <v>4</v>
      </c>
      <c r="B49" s="9" t="s">
        <v>5</v>
      </c>
      <c r="C49" s="549" t="s">
        <v>634</v>
      </c>
      <c r="D49" s="550"/>
      <c r="E49" s="420" t="s">
        <v>636</v>
      </c>
      <c r="F49" s="420"/>
      <c r="G49" s="638" t="s">
        <v>635</v>
      </c>
      <c r="H49" s="639"/>
      <c r="I49" s="545" t="s">
        <v>314</v>
      </c>
      <c r="J49" s="546"/>
      <c r="K49" s="434" t="s">
        <v>1700</v>
      </c>
      <c r="L49" s="512"/>
      <c r="M49" s="11" t="s">
        <v>5</v>
      </c>
      <c r="N49" s="441" t="s">
        <v>330</v>
      </c>
      <c r="O49" s="422"/>
      <c r="P49" s="441" t="s">
        <v>312</v>
      </c>
      <c r="Q49" s="422"/>
      <c r="R49" s="444" t="s">
        <v>314</v>
      </c>
      <c r="S49" s="438"/>
    </row>
    <row r="50" spans="1:20" ht="15" customHeight="1" x14ac:dyDescent="0.25">
      <c r="A50" s="10" t="s">
        <v>13</v>
      </c>
      <c r="B50" s="10" t="s">
        <v>14</v>
      </c>
      <c r="C50" s="550" t="s">
        <v>639</v>
      </c>
      <c r="D50" s="550"/>
      <c r="E50" s="403" t="s">
        <v>641</v>
      </c>
      <c r="F50" s="437"/>
      <c r="G50" s="403" t="s">
        <v>1893</v>
      </c>
      <c r="H50" s="437"/>
      <c r="I50" s="439" t="s">
        <v>1894</v>
      </c>
      <c r="J50" s="527"/>
      <c r="K50" s="439" t="s">
        <v>1702</v>
      </c>
      <c r="L50" s="527"/>
      <c r="M50" s="10" t="s">
        <v>14</v>
      </c>
      <c r="N50" s="422" t="s">
        <v>318</v>
      </c>
      <c r="O50" s="422"/>
      <c r="P50" s="422" t="s">
        <v>317</v>
      </c>
      <c r="Q50" s="422"/>
      <c r="R50" s="438" t="s">
        <v>319</v>
      </c>
      <c r="S50" s="438"/>
    </row>
    <row r="51" spans="1:20" ht="15" customHeight="1" x14ac:dyDescent="0.25">
      <c r="A51" s="14"/>
      <c r="B51" s="55"/>
      <c r="C51" s="669" t="s">
        <v>22</v>
      </c>
      <c r="D51" s="670"/>
      <c r="E51" s="403" t="s">
        <v>22</v>
      </c>
      <c r="F51" s="437"/>
      <c r="G51" s="403" t="s">
        <v>22</v>
      </c>
      <c r="H51" s="437"/>
      <c r="I51" s="403" t="s">
        <v>22</v>
      </c>
      <c r="J51" s="437"/>
      <c r="K51" s="403" t="s">
        <v>22</v>
      </c>
      <c r="L51" s="437"/>
      <c r="M51" s="10"/>
      <c r="N51" s="432" t="s">
        <v>22</v>
      </c>
      <c r="O51" s="432"/>
      <c r="P51" s="432" t="s">
        <v>22</v>
      </c>
      <c r="Q51" s="432"/>
      <c r="R51" s="433" t="s">
        <v>22</v>
      </c>
      <c r="S51" s="433"/>
    </row>
    <row r="52" spans="1:20" ht="26.15" customHeight="1" x14ac:dyDescent="0.25">
      <c r="A52" s="14"/>
      <c r="B52" s="10"/>
      <c r="C52" s="106" t="s">
        <v>1935</v>
      </c>
      <c r="D52" s="106" t="s">
        <v>662</v>
      </c>
      <c r="E52" s="106" t="s">
        <v>1962</v>
      </c>
      <c r="F52" s="106" t="s">
        <v>1963</v>
      </c>
      <c r="G52" s="34" t="s">
        <v>1954</v>
      </c>
      <c r="H52" s="34" t="s">
        <v>1955</v>
      </c>
      <c r="I52" s="34" t="s">
        <v>1956</v>
      </c>
      <c r="J52" s="34" t="s">
        <v>1957</v>
      </c>
      <c r="K52" s="34" t="s">
        <v>1958</v>
      </c>
      <c r="L52" s="34" t="s">
        <v>1959</v>
      </c>
      <c r="M52" s="14"/>
      <c r="N52" s="17" t="s">
        <v>333</v>
      </c>
      <c r="O52" s="17" t="s">
        <v>334</v>
      </c>
      <c r="P52" s="17" t="s">
        <v>24</v>
      </c>
      <c r="Q52" s="17" t="s">
        <v>335</v>
      </c>
      <c r="R52" s="19" t="s">
        <v>336</v>
      </c>
      <c r="S52" s="19" t="s">
        <v>337</v>
      </c>
    </row>
    <row r="53" spans="1:20" ht="19" hidden="1" customHeight="1" x14ac:dyDescent="0.25">
      <c r="A53" s="28" t="s">
        <v>344</v>
      </c>
      <c r="B53" s="140" t="s">
        <v>1514</v>
      </c>
      <c r="C53" s="671" t="s">
        <v>1981</v>
      </c>
      <c r="D53" s="671"/>
      <c r="E53" s="671"/>
      <c r="F53" s="671"/>
      <c r="G53" s="671"/>
      <c r="H53" s="671"/>
      <c r="I53" s="671"/>
      <c r="J53" s="671"/>
      <c r="K53" s="671"/>
      <c r="L53" s="671"/>
      <c r="M53" s="140" t="s">
        <v>1515</v>
      </c>
      <c r="N53" s="672"/>
      <c r="O53" s="673"/>
      <c r="P53" s="673"/>
      <c r="Q53" s="673"/>
      <c r="R53" s="673"/>
      <c r="S53" s="674"/>
    </row>
    <row r="54" spans="1:20" ht="15" hidden="1" customHeight="1" x14ac:dyDescent="0.25">
      <c r="A54" s="28" t="s">
        <v>1967</v>
      </c>
      <c r="B54" s="138" t="s">
        <v>1516</v>
      </c>
      <c r="C54" s="103" t="s">
        <v>40</v>
      </c>
      <c r="D54" s="103" t="s">
        <v>40</v>
      </c>
      <c r="E54" s="141">
        <v>45935</v>
      </c>
      <c r="F54" s="141">
        <f>E54</f>
        <v>45935</v>
      </c>
      <c r="G54" s="141">
        <f t="shared" ref="G54:J54" si="31">F54+1</f>
        <v>45936</v>
      </c>
      <c r="H54" s="141">
        <f>G54</f>
        <v>45936</v>
      </c>
      <c r="I54" s="142">
        <f t="shared" si="31"/>
        <v>45937</v>
      </c>
      <c r="J54" s="143">
        <f t="shared" si="31"/>
        <v>45938</v>
      </c>
      <c r="K54" s="141">
        <v>45940</v>
      </c>
      <c r="L54" s="141">
        <f t="shared" ref="L54:L59" si="32">K54+1</f>
        <v>45941</v>
      </c>
      <c r="M54" s="140" t="s">
        <v>1517</v>
      </c>
      <c r="N54" s="477" t="s">
        <v>506</v>
      </c>
      <c r="O54" s="478"/>
      <c r="P54" s="477" t="s">
        <v>507</v>
      </c>
      <c r="Q54" s="478"/>
      <c r="R54" s="43">
        <v>45949</v>
      </c>
      <c r="S54" s="68">
        <f t="shared" ref="S54" si="33">R54</f>
        <v>45949</v>
      </c>
      <c r="T54" s="121" t="s">
        <v>684</v>
      </c>
    </row>
    <row r="55" spans="1:20" ht="15" customHeight="1" x14ac:dyDescent="0.25">
      <c r="A55" s="28" t="s">
        <v>344</v>
      </c>
      <c r="B55" s="140" t="s">
        <v>1518</v>
      </c>
      <c r="C55" s="24" t="s">
        <v>40</v>
      </c>
      <c r="D55" s="24" t="s">
        <v>40</v>
      </c>
      <c r="E55" s="100">
        <v>45941</v>
      </c>
      <c r="F55" s="100">
        <f>F54+7</f>
        <v>45942</v>
      </c>
      <c r="G55" s="100">
        <f t="shared" ref="G55:J55" si="34">F55+1</f>
        <v>45943</v>
      </c>
      <c r="H55" s="100">
        <f>G55</f>
        <v>45943</v>
      </c>
      <c r="I55" s="43">
        <f t="shared" si="34"/>
        <v>45944</v>
      </c>
      <c r="J55" s="68">
        <f t="shared" si="34"/>
        <v>45945</v>
      </c>
      <c r="K55" s="100">
        <f>J55+3</f>
        <v>45948</v>
      </c>
      <c r="L55" s="100">
        <f t="shared" si="32"/>
        <v>45949</v>
      </c>
      <c r="M55" s="140" t="s">
        <v>1519</v>
      </c>
      <c r="N55" s="100">
        <f>L55+4</f>
        <v>45953</v>
      </c>
      <c r="O55" s="100">
        <f t="shared" ref="O55:S55" si="35">N55</f>
        <v>45953</v>
      </c>
      <c r="P55" s="100">
        <f>O55+1</f>
        <v>45954</v>
      </c>
      <c r="Q55" s="100">
        <f t="shared" si="35"/>
        <v>45954</v>
      </c>
      <c r="R55" s="43">
        <f>Q55+1</f>
        <v>45955</v>
      </c>
      <c r="S55" s="68">
        <f t="shared" si="35"/>
        <v>45955</v>
      </c>
      <c r="T55" s="121" t="s">
        <v>684</v>
      </c>
    </row>
    <row r="56" spans="1:20" ht="15" customHeight="1" x14ac:dyDescent="0.25">
      <c r="A56" s="28" t="s">
        <v>511</v>
      </c>
      <c r="B56" s="138" t="s">
        <v>1551</v>
      </c>
      <c r="C56" s="24" t="s">
        <v>40</v>
      </c>
      <c r="D56" s="24" t="s">
        <v>40</v>
      </c>
      <c r="E56" s="100">
        <v>45948</v>
      </c>
      <c r="F56" s="100">
        <f>F55+7</f>
        <v>45949</v>
      </c>
      <c r="G56" s="100">
        <f t="shared" ref="G56:J56" si="36">F56+1</f>
        <v>45950</v>
      </c>
      <c r="H56" s="100">
        <f>G56</f>
        <v>45950</v>
      </c>
      <c r="I56" s="43">
        <f t="shared" si="36"/>
        <v>45951</v>
      </c>
      <c r="J56" s="68">
        <f t="shared" si="36"/>
        <v>45952</v>
      </c>
      <c r="K56" s="100">
        <f>J56+3</f>
        <v>45955</v>
      </c>
      <c r="L56" s="100">
        <f t="shared" si="32"/>
        <v>45956</v>
      </c>
      <c r="M56" s="140" t="s">
        <v>1552</v>
      </c>
      <c r="N56" s="100">
        <f>L56+3</f>
        <v>45959</v>
      </c>
      <c r="O56" s="100">
        <f>N56+1</f>
        <v>45960</v>
      </c>
      <c r="P56" s="100">
        <f>O56</f>
        <v>45960</v>
      </c>
      <c r="Q56" s="100">
        <f>P56+1</f>
        <v>45961</v>
      </c>
      <c r="R56" s="43">
        <f>Q56+2</f>
        <v>45963</v>
      </c>
      <c r="S56" s="68">
        <f>R56</f>
        <v>45963</v>
      </c>
      <c r="T56" s="121" t="s">
        <v>684</v>
      </c>
    </row>
    <row r="57" spans="1:20" ht="15" customHeight="1" x14ac:dyDescent="0.25">
      <c r="A57" s="28" t="s">
        <v>1967</v>
      </c>
      <c r="B57" s="138" t="s">
        <v>1520</v>
      </c>
      <c r="C57" s="24" t="s">
        <v>40</v>
      </c>
      <c r="D57" s="24" t="s">
        <v>40</v>
      </c>
      <c r="E57" s="100">
        <v>45955</v>
      </c>
      <c r="F57" s="100">
        <f>F56+7</f>
        <v>45956</v>
      </c>
      <c r="G57" s="100">
        <f>F57+1</f>
        <v>45957</v>
      </c>
      <c r="H57" s="100">
        <f>G57</f>
        <v>45957</v>
      </c>
      <c r="I57" s="24" t="s">
        <v>40</v>
      </c>
      <c r="J57" s="24" t="s">
        <v>40</v>
      </c>
      <c r="K57" s="100">
        <v>45962</v>
      </c>
      <c r="L57" s="100">
        <f t="shared" si="32"/>
        <v>45963</v>
      </c>
      <c r="M57" s="140" t="s">
        <v>1521</v>
      </c>
      <c r="N57" s="100">
        <f>L57+3</f>
        <v>45966</v>
      </c>
      <c r="O57" s="100">
        <f>N57+1</f>
        <v>45967</v>
      </c>
      <c r="P57" s="100">
        <f>O57</f>
        <v>45967</v>
      </c>
      <c r="Q57" s="100">
        <f>P57+1</f>
        <v>45968</v>
      </c>
      <c r="R57" s="24" t="s">
        <v>40</v>
      </c>
      <c r="S57" s="24" t="s">
        <v>40</v>
      </c>
      <c r="T57" s="121" t="s">
        <v>684</v>
      </c>
    </row>
    <row r="58" spans="1:20" ht="15" customHeight="1" x14ac:dyDescent="0.25">
      <c r="A58" s="26" t="s">
        <v>344</v>
      </c>
      <c r="B58" s="135" t="s">
        <v>1522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100">
        <v>45968</v>
      </c>
      <c r="J58" s="68">
        <f>I58+1</f>
        <v>45969</v>
      </c>
      <c r="K58" s="100">
        <f>J58+3</f>
        <v>45972</v>
      </c>
      <c r="L58" s="100">
        <f t="shared" si="32"/>
        <v>45973</v>
      </c>
      <c r="M58" s="135" t="s">
        <v>1523</v>
      </c>
      <c r="N58" s="634" t="s">
        <v>1877</v>
      </c>
      <c r="O58" s="635"/>
      <c r="P58" s="634" t="s">
        <v>1878</v>
      </c>
      <c r="Q58" s="635"/>
      <c r="R58" s="634" t="s">
        <v>1982</v>
      </c>
      <c r="S58" s="635"/>
      <c r="T58" s="110" t="s">
        <v>382</v>
      </c>
    </row>
    <row r="59" spans="1:20" ht="15" customHeight="1" x14ac:dyDescent="0.25">
      <c r="A59" s="26" t="s">
        <v>1883</v>
      </c>
      <c r="B59" s="136" t="s">
        <v>1943</v>
      </c>
      <c r="C59" s="24" t="s">
        <v>40</v>
      </c>
      <c r="D59" s="24" t="s">
        <v>40</v>
      </c>
      <c r="E59" s="100">
        <v>45977</v>
      </c>
      <c r="F59" s="100">
        <v>45977</v>
      </c>
      <c r="G59" s="100">
        <v>45978</v>
      </c>
      <c r="H59" s="100">
        <v>45979</v>
      </c>
      <c r="I59" s="24" t="s">
        <v>40</v>
      </c>
      <c r="J59" s="24" t="s">
        <v>40</v>
      </c>
      <c r="K59" s="100">
        <v>45981</v>
      </c>
      <c r="L59" s="100">
        <f t="shared" si="32"/>
        <v>45982</v>
      </c>
      <c r="M59" s="136" t="s">
        <v>1944</v>
      </c>
      <c r="N59" s="634" t="s">
        <v>379</v>
      </c>
      <c r="O59" s="635"/>
      <c r="P59" s="634" t="s">
        <v>380</v>
      </c>
      <c r="Q59" s="635"/>
      <c r="R59" s="668" t="s">
        <v>514</v>
      </c>
      <c r="S59" s="668"/>
      <c r="T59" s="105"/>
    </row>
    <row r="60" spans="1:20" customFormat="1" x14ac:dyDescent="0.25">
      <c r="A60" s="539" t="s">
        <v>1983</v>
      </c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</row>
    <row r="61" spans="1:20" ht="15" customHeight="1" x14ac:dyDescent="0.25">
      <c r="A61" s="9" t="s">
        <v>4</v>
      </c>
      <c r="B61" s="9" t="s">
        <v>5</v>
      </c>
      <c r="C61" s="420" t="s">
        <v>636</v>
      </c>
      <c r="D61" s="420"/>
      <c r="E61" s="638" t="s">
        <v>635</v>
      </c>
      <c r="F61" s="639"/>
      <c r="G61" s="545" t="s">
        <v>314</v>
      </c>
      <c r="H61" s="546"/>
      <c r="I61" s="434" t="s">
        <v>1700</v>
      </c>
      <c r="J61" s="512"/>
      <c r="K61" s="11" t="s">
        <v>5</v>
      </c>
      <c r="L61" s="420" t="s">
        <v>636</v>
      </c>
      <c r="M61" s="420"/>
      <c r="N61" s="638" t="s">
        <v>635</v>
      </c>
      <c r="O61" s="639"/>
      <c r="P61" s="545" t="s">
        <v>314</v>
      </c>
      <c r="Q61" s="546"/>
    </row>
    <row r="62" spans="1:20" ht="15" customHeight="1" x14ac:dyDescent="0.25">
      <c r="A62" s="10" t="s">
        <v>13</v>
      </c>
      <c r="B62" s="10" t="s">
        <v>14</v>
      </c>
      <c r="C62" s="403" t="s">
        <v>641</v>
      </c>
      <c r="D62" s="437"/>
      <c r="E62" s="403" t="s">
        <v>1893</v>
      </c>
      <c r="F62" s="437"/>
      <c r="G62" s="439" t="s">
        <v>1894</v>
      </c>
      <c r="H62" s="527"/>
      <c r="I62" s="439" t="s">
        <v>1702</v>
      </c>
      <c r="J62" s="527"/>
      <c r="K62" s="10" t="s">
        <v>14</v>
      </c>
      <c r="L62" s="403" t="s">
        <v>641</v>
      </c>
      <c r="M62" s="437"/>
      <c r="N62" s="403" t="s">
        <v>1893</v>
      </c>
      <c r="O62" s="437"/>
      <c r="P62" s="439" t="s">
        <v>1894</v>
      </c>
      <c r="Q62" s="527"/>
    </row>
    <row r="63" spans="1:20" ht="15" customHeight="1" x14ac:dyDescent="0.25">
      <c r="A63" s="14"/>
      <c r="B63" s="55"/>
      <c r="C63" s="403" t="s">
        <v>22</v>
      </c>
      <c r="D63" s="437"/>
      <c r="E63" s="403" t="s">
        <v>22</v>
      </c>
      <c r="F63" s="437"/>
      <c r="G63" s="403" t="s">
        <v>22</v>
      </c>
      <c r="H63" s="437"/>
      <c r="I63" s="403" t="s">
        <v>22</v>
      </c>
      <c r="J63" s="437"/>
      <c r="K63" s="10"/>
      <c r="L63" s="403" t="s">
        <v>22</v>
      </c>
      <c r="M63" s="437"/>
      <c r="N63" s="403" t="s">
        <v>22</v>
      </c>
      <c r="O63" s="437"/>
      <c r="P63" s="403" t="s">
        <v>22</v>
      </c>
      <c r="Q63" s="437"/>
    </row>
    <row r="64" spans="1:20" ht="26.15" customHeight="1" x14ac:dyDescent="0.25">
      <c r="A64" s="14"/>
      <c r="B64" s="96"/>
      <c r="C64" s="106" t="s">
        <v>1984</v>
      </c>
      <c r="D64" s="106" t="s">
        <v>1985</v>
      </c>
      <c r="E64" s="34" t="s">
        <v>1903</v>
      </c>
      <c r="F64" s="34" t="s">
        <v>1986</v>
      </c>
      <c r="G64" s="34" t="s">
        <v>1987</v>
      </c>
      <c r="H64" s="34" t="s">
        <v>1988</v>
      </c>
      <c r="I64" s="34" t="s">
        <v>1958</v>
      </c>
      <c r="J64" s="34" t="s">
        <v>1959</v>
      </c>
      <c r="K64" s="14"/>
      <c r="L64" s="106" t="s">
        <v>1984</v>
      </c>
      <c r="M64" s="106" t="s">
        <v>1985</v>
      </c>
      <c r="N64" s="34" t="s">
        <v>1903</v>
      </c>
      <c r="O64" s="34" t="s">
        <v>1986</v>
      </c>
      <c r="P64" s="34" t="s">
        <v>1987</v>
      </c>
      <c r="Q64" s="34" t="s">
        <v>1988</v>
      </c>
    </row>
    <row r="65" spans="1:20" ht="15" customHeight="1" x14ac:dyDescent="0.25">
      <c r="A65" s="26" t="s">
        <v>1883</v>
      </c>
      <c r="B65" s="136" t="s">
        <v>1562</v>
      </c>
      <c r="C65" s="24" t="s">
        <v>40</v>
      </c>
      <c r="D65" s="24" t="s">
        <v>40</v>
      </c>
      <c r="E65" s="24" t="s">
        <v>40</v>
      </c>
      <c r="F65" s="24" t="s">
        <v>40</v>
      </c>
      <c r="G65" s="24">
        <v>45984</v>
      </c>
      <c r="H65" s="24">
        <v>45984</v>
      </c>
      <c r="I65" s="100">
        <v>45986</v>
      </c>
      <c r="J65" s="100">
        <f t="shared" ref="J65:J71" si="37">I65+1</f>
        <v>45987</v>
      </c>
      <c r="K65" s="136" t="s">
        <v>1563</v>
      </c>
      <c r="L65" s="24" t="s">
        <v>40</v>
      </c>
      <c r="M65" s="24" t="s">
        <v>40</v>
      </c>
      <c r="N65" s="24" t="s">
        <v>40</v>
      </c>
      <c r="O65" s="24" t="s">
        <v>40</v>
      </c>
      <c r="P65" s="120">
        <v>45989</v>
      </c>
      <c r="Q65" s="120">
        <f>P65</f>
        <v>45989</v>
      </c>
      <c r="R65" s="49"/>
      <c r="S65" s="144"/>
      <c r="T65" s="105"/>
    </row>
    <row r="66" spans="1:20" ht="15" customHeight="1" x14ac:dyDescent="0.25">
      <c r="A66" s="26" t="s">
        <v>1883</v>
      </c>
      <c r="B66" s="136" t="s">
        <v>1565</v>
      </c>
      <c r="C66" s="24" t="s">
        <v>40</v>
      </c>
      <c r="D66" s="24" t="s">
        <v>40</v>
      </c>
      <c r="E66" s="24" t="s">
        <v>40</v>
      </c>
      <c r="F66" s="24" t="s">
        <v>40</v>
      </c>
      <c r="G66" s="120">
        <v>45989</v>
      </c>
      <c r="H66" s="120">
        <f>G66</f>
        <v>45989</v>
      </c>
      <c r="I66" s="100">
        <v>45991</v>
      </c>
      <c r="J66" s="100">
        <f t="shared" si="37"/>
        <v>45992</v>
      </c>
      <c r="K66" s="136" t="s">
        <v>1566</v>
      </c>
      <c r="L66" s="634" t="s">
        <v>1989</v>
      </c>
      <c r="M66" s="635"/>
      <c r="N66" s="634" t="s">
        <v>1990</v>
      </c>
      <c r="O66" s="635"/>
      <c r="P66" s="634" t="s">
        <v>1991</v>
      </c>
      <c r="Q66" s="635"/>
      <c r="R66" s="49" t="s">
        <v>382</v>
      </c>
      <c r="S66" s="144"/>
      <c r="T66" s="105"/>
    </row>
    <row r="67" spans="1:20" ht="15" customHeight="1" x14ac:dyDescent="0.25">
      <c r="A67" s="28" t="s">
        <v>1869</v>
      </c>
      <c r="B67" s="138" t="s">
        <v>1943</v>
      </c>
      <c r="C67" s="408" t="s">
        <v>1875</v>
      </c>
      <c r="D67" s="409"/>
      <c r="E67" s="408" t="s">
        <v>1876</v>
      </c>
      <c r="F67" s="409"/>
      <c r="G67" s="24" t="s">
        <v>40</v>
      </c>
      <c r="H67" s="24" t="s">
        <v>40</v>
      </c>
      <c r="I67" s="100">
        <v>45990</v>
      </c>
      <c r="J67" s="100">
        <f t="shared" si="37"/>
        <v>45991</v>
      </c>
      <c r="K67" s="145" t="s">
        <v>1944</v>
      </c>
      <c r="L67" s="100">
        <f>J67+2</f>
        <v>45993</v>
      </c>
      <c r="M67" s="100">
        <f>L67</f>
        <v>45993</v>
      </c>
      <c r="N67" s="100">
        <f>M67+1</f>
        <v>45994</v>
      </c>
      <c r="O67" s="100">
        <f>N67</f>
        <v>45994</v>
      </c>
      <c r="P67" s="43">
        <f t="shared" ref="P67:Q69" si="38">O67+1</f>
        <v>45995</v>
      </c>
      <c r="Q67" s="68">
        <f t="shared" si="38"/>
        <v>45996</v>
      </c>
      <c r="R67" s="146"/>
      <c r="S67" s="144"/>
      <c r="T67" s="105"/>
    </row>
    <row r="68" spans="1:20" ht="15" customHeight="1" x14ac:dyDescent="0.25">
      <c r="A68" s="28" t="s">
        <v>1869</v>
      </c>
      <c r="B68" s="138" t="s">
        <v>1562</v>
      </c>
      <c r="C68" s="100">
        <v>45993</v>
      </c>
      <c r="D68" s="100">
        <f>C68</f>
        <v>45993</v>
      </c>
      <c r="E68" s="100">
        <f t="shared" ref="E68:H68" si="39">D68+1</f>
        <v>45994</v>
      </c>
      <c r="F68" s="100">
        <f t="shared" ref="F68:F69" si="40">E68</f>
        <v>45994</v>
      </c>
      <c r="G68" s="43">
        <f t="shared" si="39"/>
        <v>45995</v>
      </c>
      <c r="H68" s="68">
        <f t="shared" si="39"/>
        <v>45996</v>
      </c>
      <c r="I68" s="100">
        <f>H68+2</f>
        <v>45998</v>
      </c>
      <c r="J68" s="100">
        <f t="shared" si="37"/>
        <v>45999</v>
      </c>
      <c r="K68" s="145" t="s">
        <v>1563</v>
      </c>
      <c r="L68" s="100">
        <f>J68+2</f>
        <v>46001</v>
      </c>
      <c r="M68" s="100">
        <f>L68</f>
        <v>46001</v>
      </c>
      <c r="N68" s="100">
        <f>M68+1</f>
        <v>46002</v>
      </c>
      <c r="O68" s="100">
        <f>N68</f>
        <v>46002</v>
      </c>
      <c r="P68" s="43">
        <f t="shared" si="38"/>
        <v>46003</v>
      </c>
      <c r="Q68" s="68">
        <f t="shared" si="38"/>
        <v>46004</v>
      </c>
      <c r="R68" s="146"/>
      <c r="S68" s="144"/>
      <c r="T68" s="105"/>
    </row>
    <row r="69" spans="1:20" ht="15" customHeight="1" x14ac:dyDescent="0.25">
      <c r="A69" s="28" t="s">
        <v>1869</v>
      </c>
      <c r="B69" s="138" t="s">
        <v>1565</v>
      </c>
      <c r="C69" s="100">
        <v>46001</v>
      </c>
      <c r="D69" s="100">
        <f>C69</f>
        <v>46001</v>
      </c>
      <c r="E69" s="100">
        <f t="shared" ref="E69:H69" si="41">D69+1</f>
        <v>46002</v>
      </c>
      <c r="F69" s="100">
        <f t="shared" si="40"/>
        <v>46002</v>
      </c>
      <c r="G69" s="43">
        <f t="shared" si="41"/>
        <v>46003</v>
      </c>
      <c r="H69" s="68">
        <f t="shared" si="41"/>
        <v>46004</v>
      </c>
      <c r="I69" s="100">
        <f>H69+2</f>
        <v>46006</v>
      </c>
      <c r="J69" s="100">
        <f t="shared" si="37"/>
        <v>46007</v>
      </c>
      <c r="K69" s="145" t="s">
        <v>1566</v>
      </c>
      <c r="L69" s="100">
        <f>J69+2</f>
        <v>46009</v>
      </c>
      <c r="M69" s="100">
        <f>L69</f>
        <v>46009</v>
      </c>
      <c r="N69" s="100">
        <f>M69+1</f>
        <v>46010</v>
      </c>
      <c r="O69" s="100">
        <f>N69</f>
        <v>46010</v>
      </c>
      <c r="P69" s="43">
        <f t="shared" si="38"/>
        <v>46011</v>
      </c>
      <c r="Q69" s="68">
        <f t="shared" si="38"/>
        <v>46012</v>
      </c>
      <c r="R69" s="146"/>
      <c r="S69" s="144"/>
      <c r="T69" s="105"/>
    </row>
    <row r="70" spans="1:20" ht="15" customHeight="1" x14ac:dyDescent="0.25">
      <c r="A70" s="28" t="s">
        <v>1869</v>
      </c>
      <c r="B70" s="138" t="s">
        <v>1567</v>
      </c>
      <c r="C70" s="100">
        <v>46009</v>
      </c>
      <c r="D70" s="100">
        <f>C70</f>
        <v>46009</v>
      </c>
      <c r="E70" s="100">
        <f>D70+1</f>
        <v>46010</v>
      </c>
      <c r="F70" s="100">
        <f>E70</f>
        <v>46010</v>
      </c>
      <c r="G70" s="43">
        <f>F70+1</f>
        <v>46011</v>
      </c>
      <c r="H70" s="68">
        <f>G70+1</f>
        <v>46012</v>
      </c>
      <c r="I70" s="100">
        <f>H70+2</f>
        <v>46014</v>
      </c>
      <c r="J70" s="100">
        <f t="shared" si="37"/>
        <v>46015</v>
      </c>
      <c r="K70" s="145" t="s">
        <v>1568</v>
      </c>
      <c r="L70" s="100">
        <f>J70+2</f>
        <v>46017</v>
      </c>
      <c r="M70" s="100">
        <f>L70</f>
        <v>46017</v>
      </c>
      <c r="N70" s="100">
        <f>M70+1</f>
        <v>46018</v>
      </c>
      <c r="O70" s="100">
        <f>N70</f>
        <v>46018</v>
      </c>
      <c r="P70" s="43">
        <f>O70+1</f>
        <v>46019</v>
      </c>
      <c r="Q70" s="68">
        <f>P70+1</f>
        <v>46020</v>
      </c>
      <c r="R70" s="146"/>
      <c r="S70" s="144"/>
      <c r="T70" s="105"/>
    </row>
    <row r="71" spans="1:20" ht="15" customHeight="1" x14ac:dyDescent="0.25">
      <c r="A71" s="28" t="s">
        <v>1869</v>
      </c>
      <c r="B71" s="138" t="s">
        <v>1884</v>
      </c>
      <c r="C71" s="100">
        <v>46017</v>
      </c>
      <c r="D71" s="100">
        <f>C71</f>
        <v>46017</v>
      </c>
      <c r="E71" s="100">
        <f>D71+1</f>
        <v>46018</v>
      </c>
      <c r="F71" s="100">
        <f>E71</f>
        <v>46018</v>
      </c>
      <c r="G71" s="43">
        <f>F71+1</f>
        <v>46019</v>
      </c>
      <c r="H71" s="68">
        <f>G71+1</f>
        <v>46020</v>
      </c>
      <c r="I71" s="100">
        <f>H71+2</f>
        <v>46022</v>
      </c>
      <c r="J71" s="100">
        <f t="shared" si="37"/>
        <v>46023</v>
      </c>
      <c r="K71" s="145" t="s">
        <v>1885</v>
      </c>
      <c r="L71" s="100">
        <f>J71+2</f>
        <v>46025</v>
      </c>
      <c r="M71" s="100">
        <f>L71</f>
        <v>46025</v>
      </c>
      <c r="N71" s="100">
        <f>M71+1</f>
        <v>46026</v>
      </c>
      <c r="O71" s="100">
        <f>N71</f>
        <v>46026</v>
      </c>
      <c r="P71" s="43">
        <f>O71+1</f>
        <v>46027</v>
      </c>
      <c r="Q71" s="68">
        <f>P71+1</f>
        <v>46028</v>
      </c>
      <c r="R71" s="146"/>
      <c r="S71" s="144"/>
      <c r="T71" s="105"/>
    </row>
    <row r="73" spans="1:20" customFormat="1" ht="16.5" x14ac:dyDescent="0.25">
      <c r="A73" s="72" t="s">
        <v>234</v>
      </c>
      <c r="B73" s="631" t="s">
        <v>1992</v>
      </c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3"/>
    </row>
    <row r="74" spans="1:20" customFormat="1" ht="16.399999999999999" customHeight="1" x14ac:dyDescent="0.4">
      <c r="A74" s="147" t="s">
        <v>707</v>
      </c>
      <c r="B74" s="467" t="s">
        <v>708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9"/>
      <c r="O74" s="6"/>
      <c r="P74" s="6"/>
      <c r="Q74" s="6"/>
    </row>
    <row r="75" spans="1:20" customFormat="1" ht="16.5" customHeight="1" x14ac:dyDescent="0.45">
      <c r="A75" s="148" t="s">
        <v>704</v>
      </c>
      <c r="B75" s="467" t="s">
        <v>1947</v>
      </c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9"/>
      <c r="O75" s="6"/>
      <c r="P75" s="6"/>
      <c r="Q75" s="6"/>
    </row>
    <row r="76" spans="1:20" customFormat="1" ht="16.5" x14ac:dyDescent="0.25">
      <c r="A76" s="33" t="s">
        <v>540</v>
      </c>
      <c r="B76" s="398" t="s">
        <v>1948</v>
      </c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400"/>
    </row>
    <row r="77" spans="1:20" customFormat="1" ht="16.5" x14ac:dyDescent="0.25">
      <c r="A77" s="149" t="s">
        <v>1787</v>
      </c>
      <c r="B77" s="665" t="s">
        <v>1788</v>
      </c>
      <c r="C77" s="666"/>
      <c r="D77" s="666"/>
      <c r="E77" s="666"/>
      <c r="F77" s="666"/>
      <c r="G77" s="666"/>
      <c r="H77" s="666"/>
      <c r="I77" s="666"/>
      <c r="J77" s="666"/>
      <c r="K77" s="666"/>
      <c r="L77" s="666"/>
      <c r="M77" s="666"/>
      <c r="N77" s="667"/>
    </row>
    <row r="78" spans="1:20" customFormat="1" ht="16.5" x14ac:dyDescent="0.25">
      <c r="A78" s="33" t="s">
        <v>707</v>
      </c>
      <c r="B78" s="397" t="s">
        <v>708</v>
      </c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521"/>
      <c r="O78" s="5"/>
      <c r="P78" s="150"/>
      <c r="Q78" s="5"/>
      <c r="R78" s="5"/>
    </row>
    <row r="79" spans="1:20" customFormat="1" ht="16.399999999999999" customHeight="1" x14ac:dyDescent="0.4">
      <c r="A79" s="466" t="s">
        <v>535</v>
      </c>
      <c r="B79" s="466"/>
      <c r="C79" s="460" t="s">
        <v>536</v>
      </c>
      <c r="D79" s="460"/>
      <c r="E79" s="460"/>
      <c r="F79" s="460"/>
      <c r="G79" s="460"/>
      <c r="H79" s="460"/>
      <c r="I79" s="460"/>
      <c r="J79" s="460"/>
      <c r="K79" s="460"/>
      <c r="L79" s="6"/>
      <c r="M79" s="6"/>
      <c r="N79" s="6"/>
      <c r="O79" s="6"/>
      <c r="P79" s="6"/>
      <c r="Q79" s="6"/>
    </row>
    <row r="80" spans="1:20" customFormat="1" ht="16.399999999999999" hidden="1" customHeight="1" x14ac:dyDescent="0.4">
      <c r="A80" s="151" t="s">
        <v>537</v>
      </c>
      <c r="B80" s="152"/>
      <c r="C80" s="467" t="s">
        <v>538</v>
      </c>
      <c r="D80" s="468"/>
      <c r="E80" s="468"/>
      <c r="F80" s="468"/>
      <c r="G80" s="468"/>
      <c r="H80" s="468"/>
      <c r="I80" s="468"/>
      <c r="J80" s="468"/>
      <c r="K80" s="469"/>
      <c r="L80" s="6"/>
      <c r="M80" s="6"/>
      <c r="N80" s="6"/>
      <c r="O80" s="6"/>
      <c r="P80" s="6"/>
      <c r="Q80" s="6"/>
    </row>
    <row r="81" spans="1:17" customFormat="1" ht="16.399999999999999" customHeight="1" x14ac:dyDescent="0.4">
      <c r="A81" s="458" t="s">
        <v>537</v>
      </c>
      <c r="B81" s="459"/>
      <c r="C81" s="467" t="s">
        <v>539</v>
      </c>
      <c r="D81" s="468"/>
      <c r="E81" s="468"/>
      <c r="F81" s="468"/>
      <c r="G81" s="468"/>
      <c r="H81" s="468"/>
      <c r="I81" s="468"/>
      <c r="J81" s="468"/>
      <c r="K81" s="469"/>
      <c r="L81" s="6"/>
      <c r="M81" s="6"/>
      <c r="N81" s="6"/>
      <c r="O81" s="6"/>
      <c r="P81" s="6"/>
      <c r="Q81" s="6"/>
    </row>
    <row r="82" spans="1:17" customFormat="1" ht="16.399999999999999" customHeight="1" x14ac:dyDescent="0.4">
      <c r="A82" s="458" t="s">
        <v>540</v>
      </c>
      <c r="B82" s="459"/>
      <c r="C82" s="461" t="s">
        <v>541</v>
      </c>
      <c r="D82" s="461"/>
      <c r="E82" s="461"/>
      <c r="F82" s="461"/>
      <c r="G82" s="461"/>
      <c r="H82" s="461"/>
      <c r="I82" s="461"/>
      <c r="J82" s="461"/>
      <c r="K82" s="461"/>
      <c r="L82" s="6"/>
      <c r="M82" s="6"/>
      <c r="N82" s="6"/>
      <c r="O82" s="6"/>
      <c r="P82" s="6"/>
      <c r="Q82" s="6"/>
    </row>
  </sheetData>
  <mergeCells count="18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P66:Q66"/>
    <mergeCell ref="C80:K80"/>
    <mergeCell ref="A81:B81"/>
    <mergeCell ref="C81:K81"/>
    <mergeCell ref="A82:B82"/>
    <mergeCell ref="C82:K82"/>
    <mergeCell ref="C67:D67"/>
    <mergeCell ref="E67:F67"/>
    <mergeCell ref="B73:N73"/>
    <mergeCell ref="B74:N74"/>
    <mergeCell ref="B75:N75"/>
    <mergeCell ref="B76:N76"/>
    <mergeCell ref="B77:N77"/>
    <mergeCell ref="B78:N78"/>
    <mergeCell ref="A79:B79"/>
    <mergeCell ref="C79:K79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84"/>
  <sheetViews>
    <sheetView tabSelected="1" topLeftCell="A2" zoomScale="90" zoomScaleNormal="90" workbookViewId="0">
      <selection activeCell="I70" sqref="I70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240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09" t="s">
        <v>1993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40" ht="15.5" hidden="1" x14ac:dyDescent="0.25">
      <c r="A5" s="8" t="s">
        <v>790</v>
      </c>
      <c r="B5" s="8" t="s">
        <v>791</v>
      </c>
      <c r="C5" s="545" t="s">
        <v>1994</v>
      </c>
      <c r="D5" s="546"/>
      <c r="E5" s="545" t="s">
        <v>7</v>
      </c>
      <c r="F5" s="546"/>
      <c r="G5" s="545" t="s">
        <v>1995</v>
      </c>
      <c r="H5" s="546"/>
      <c r="I5" s="545" t="s">
        <v>793</v>
      </c>
      <c r="J5" s="546"/>
      <c r="K5" s="545" t="s">
        <v>1100</v>
      </c>
      <c r="L5" s="546"/>
      <c r="M5" s="8" t="s">
        <v>791</v>
      </c>
      <c r="N5" s="684" t="s">
        <v>1996</v>
      </c>
      <c r="O5" s="548"/>
      <c r="P5" s="545" t="s">
        <v>1994</v>
      </c>
      <c r="Q5" s="546"/>
    </row>
    <row r="6" spans="1:240" hidden="1" x14ac:dyDescent="0.25">
      <c r="A6" s="10" t="s">
        <v>13</v>
      </c>
      <c r="B6" s="10" t="s">
        <v>14</v>
      </c>
      <c r="C6" s="439" t="s">
        <v>1888</v>
      </c>
      <c r="D6" s="527"/>
      <c r="E6" s="439" t="s">
        <v>16</v>
      </c>
      <c r="F6" s="527"/>
      <c r="G6" s="439" t="s">
        <v>317</v>
      </c>
      <c r="H6" s="527"/>
      <c r="I6" s="439" t="s">
        <v>797</v>
      </c>
      <c r="J6" s="527"/>
      <c r="K6" s="422" t="s">
        <v>720</v>
      </c>
      <c r="L6" s="422"/>
      <c r="M6" s="10" t="s">
        <v>14</v>
      </c>
      <c r="N6" s="439" t="s">
        <v>641</v>
      </c>
      <c r="O6" s="527"/>
      <c r="P6" s="439" t="s">
        <v>1888</v>
      </c>
      <c r="Q6" s="527"/>
    </row>
    <row r="7" spans="1:240" hidden="1" x14ac:dyDescent="0.25">
      <c r="A7" s="10"/>
      <c r="B7" s="10"/>
      <c r="C7" s="439" t="s">
        <v>1005</v>
      </c>
      <c r="D7" s="527"/>
      <c r="E7" s="439" t="s">
        <v>902</v>
      </c>
      <c r="F7" s="527"/>
      <c r="G7" s="439" t="s">
        <v>1997</v>
      </c>
      <c r="H7" s="527"/>
      <c r="I7" s="439" t="s">
        <v>964</v>
      </c>
      <c r="J7" s="527"/>
      <c r="K7" s="439" t="s">
        <v>799</v>
      </c>
      <c r="L7" s="527"/>
      <c r="M7" s="10"/>
      <c r="N7" s="439" t="s">
        <v>964</v>
      </c>
      <c r="O7" s="527"/>
      <c r="P7" s="439" t="s">
        <v>1005</v>
      </c>
      <c r="Q7" s="527"/>
    </row>
    <row r="8" spans="1:240" ht="26.15" hidden="1" customHeight="1" x14ac:dyDescent="0.25">
      <c r="A8" s="10"/>
      <c r="B8" s="10"/>
      <c r="C8" s="17" t="s">
        <v>1998</v>
      </c>
      <c r="D8" s="17" t="s">
        <v>1999</v>
      </c>
      <c r="E8" s="17" t="s">
        <v>2000</v>
      </c>
      <c r="F8" s="17" t="s">
        <v>2001</v>
      </c>
      <c r="G8" s="17" t="s">
        <v>2002</v>
      </c>
      <c r="H8" s="17" t="s">
        <v>2003</v>
      </c>
      <c r="I8" s="17" t="s">
        <v>2004</v>
      </c>
      <c r="J8" s="17" t="s">
        <v>2005</v>
      </c>
      <c r="K8" s="17" t="s">
        <v>2006</v>
      </c>
      <c r="L8" s="17" t="s">
        <v>2007</v>
      </c>
      <c r="M8" s="10"/>
      <c r="N8" s="17" t="s">
        <v>2008</v>
      </c>
      <c r="O8" s="17" t="s">
        <v>2009</v>
      </c>
      <c r="P8" s="17" t="s">
        <v>1998</v>
      </c>
      <c r="Q8" s="17" t="s">
        <v>1999</v>
      </c>
    </row>
    <row r="9" spans="1:240" hidden="1" x14ac:dyDescent="0.25">
      <c r="A9" s="74" t="s">
        <v>2010</v>
      </c>
      <c r="B9" s="75" t="s">
        <v>2011</v>
      </c>
      <c r="C9" s="477" t="s">
        <v>2012</v>
      </c>
      <c r="D9" s="478"/>
      <c r="E9" s="477" t="s">
        <v>2013</v>
      </c>
      <c r="F9" s="478"/>
      <c r="G9" s="37">
        <v>45616</v>
      </c>
      <c r="H9" s="37">
        <f>G9</f>
        <v>45616</v>
      </c>
      <c r="I9" s="37">
        <f t="shared" ref="I9:I16" si="0">H9+6</f>
        <v>45622</v>
      </c>
      <c r="J9" s="37">
        <f>I9</f>
        <v>45622</v>
      </c>
      <c r="K9" s="37">
        <f t="shared" ref="K9:K16" si="1">J9+2</f>
        <v>45624</v>
      </c>
      <c r="L9" s="37">
        <f t="shared" ref="L9:L16" si="2">K9+1</f>
        <v>45625</v>
      </c>
      <c r="M9" s="42" t="s">
        <v>2014</v>
      </c>
      <c r="N9" s="37">
        <f t="shared" ref="N9:N13" si="3">L9+4</f>
        <v>45629</v>
      </c>
      <c r="O9" s="37">
        <f t="shared" ref="O9:O13" si="4">N9</f>
        <v>45629</v>
      </c>
      <c r="P9" s="37">
        <f t="shared" ref="P9:P13" si="5">O9+4</f>
        <v>45633</v>
      </c>
      <c r="Q9" s="37">
        <f t="shared" ref="Q9:Q13" si="6">P9+1</f>
        <v>45634</v>
      </c>
    </row>
    <row r="10" spans="1:240" hidden="1" x14ac:dyDescent="0.25">
      <c r="A10" s="76" t="s">
        <v>2015</v>
      </c>
      <c r="B10" s="77" t="s">
        <v>2016</v>
      </c>
      <c r="C10" s="37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37">
        <f t="shared" ref="G10:G16" si="10">F10+2</f>
        <v>45623</v>
      </c>
      <c r="H10" s="37">
        <f t="shared" si="9"/>
        <v>45623</v>
      </c>
      <c r="I10" s="37">
        <f t="shared" si="0"/>
        <v>45629</v>
      </c>
      <c r="J10" s="37">
        <f t="shared" si="9"/>
        <v>45629</v>
      </c>
      <c r="K10" s="37">
        <f t="shared" si="1"/>
        <v>45631</v>
      </c>
      <c r="L10" s="37">
        <f t="shared" si="2"/>
        <v>45632</v>
      </c>
      <c r="M10" s="77" t="s">
        <v>2017</v>
      </c>
      <c r="N10" s="37">
        <f t="shared" si="3"/>
        <v>45636</v>
      </c>
      <c r="O10" s="37">
        <f t="shared" si="4"/>
        <v>45636</v>
      </c>
      <c r="P10" s="37">
        <f t="shared" si="5"/>
        <v>45640</v>
      </c>
      <c r="Q10" s="37">
        <f t="shared" si="6"/>
        <v>45641</v>
      </c>
    </row>
    <row r="11" spans="1:240" hidden="1" x14ac:dyDescent="0.25">
      <c r="A11" s="74" t="s">
        <v>2018</v>
      </c>
      <c r="B11" s="75" t="s">
        <v>814</v>
      </c>
      <c r="C11" s="37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37">
        <f t="shared" si="10"/>
        <v>45630</v>
      </c>
      <c r="H11" s="37">
        <f t="shared" si="11"/>
        <v>45630</v>
      </c>
      <c r="I11" s="37">
        <f t="shared" si="0"/>
        <v>45636</v>
      </c>
      <c r="J11" s="37">
        <f t="shared" si="11"/>
        <v>45636</v>
      </c>
      <c r="K11" s="37">
        <f t="shared" si="1"/>
        <v>45638</v>
      </c>
      <c r="L11" s="37">
        <f t="shared" si="2"/>
        <v>45639</v>
      </c>
      <c r="M11" s="77" t="s">
        <v>815</v>
      </c>
      <c r="N11" s="37">
        <f t="shared" si="3"/>
        <v>45643</v>
      </c>
      <c r="O11" s="37">
        <f t="shared" si="4"/>
        <v>45643</v>
      </c>
      <c r="P11" s="37">
        <f t="shared" si="5"/>
        <v>45647</v>
      </c>
      <c r="Q11" s="37">
        <f t="shared" si="6"/>
        <v>45648</v>
      </c>
    </row>
    <row r="12" spans="1:240" hidden="1" x14ac:dyDescent="0.25">
      <c r="A12" s="74" t="s">
        <v>2010</v>
      </c>
      <c r="B12" s="75" t="s">
        <v>2019</v>
      </c>
      <c r="C12" s="37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37">
        <f t="shared" si="10"/>
        <v>45637</v>
      </c>
      <c r="H12" s="37">
        <f t="shared" si="12"/>
        <v>45637</v>
      </c>
      <c r="I12" s="37">
        <f t="shared" si="0"/>
        <v>45643</v>
      </c>
      <c r="J12" s="37">
        <f t="shared" si="12"/>
        <v>45643</v>
      </c>
      <c r="K12" s="37">
        <f t="shared" si="1"/>
        <v>45645</v>
      </c>
      <c r="L12" s="37">
        <f t="shared" si="2"/>
        <v>45646</v>
      </c>
      <c r="M12" s="42" t="s">
        <v>1036</v>
      </c>
      <c r="N12" s="37">
        <f t="shared" si="3"/>
        <v>45650</v>
      </c>
      <c r="O12" s="37">
        <f t="shared" si="4"/>
        <v>45650</v>
      </c>
      <c r="P12" s="37">
        <f t="shared" si="5"/>
        <v>45654</v>
      </c>
      <c r="Q12" s="37">
        <f t="shared" si="6"/>
        <v>45655</v>
      </c>
    </row>
    <row r="13" spans="1:240" hidden="1" x14ac:dyDescent="0.25">
      <c r="A13" s="76" t="s">
        <v>2015</v>
      </c>
      <c r="B13" s="77" t="s">
        <v>2020</v>
      </c>
      <c r="C13" s="37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37">
        <f t="shared" si="10"/>
        <v>45644</v>
      </c>
      <c r="H13" s="37">
        <f t="shared" si="13"/>
        <v>45644</v>
      </c>
      <c r="I13" s="37">
        <f t="shared" si="0"/>
        <v>45650</v>
      </c>
      <c r="J13" s="37">
        <f t="shared" si="13"/>
        <v>45650</v>
      </c>
      <c r="K13" s="37">
        <f t="shared" si="1"/>
        <v>45652</v>
      </c>
      <c r="L13" s="37">
        <f t="shared" si="2"/>
        <v>45653</v>
      </c>
      <c r="M13" s="77" t="s">
        <v>2021</v>
      </c>
      <c r="N13" s="37">
        <f t="shared" si="3"/>
        <v>45657</v>
      </c>
      <c r="O13" s="37">
        <f t="shared" si="4"/>
        <v>45657</v>
      </c>
      <c r="P13" s="37">
        <f t="shared" si="5"/>
        <v>45661</v>
      </c>
      <c r="Q13" s="37">
        <f t="shared" si="6"/>
        <v>45662</v>
      </c>
    </row>
    <row r="14" spans="1:240" hidden="1" x14ac:dyDescent="0.25">
      <c r="A14" s="74" t="s">
        <v>2018</v>
      </c>
      <c r="B14" s="75" t="s">
        <v>2022</v>
      </c>
      <c r="C14" s="37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37">
        <f t="shared" si="10"/>
        <v>45651</v>
      </c>
      <c r="H14" s="37">
        <f t="shared" si="14"/>
        <v>45651</v>
      </c>
      <c r="I14" s="37">
        <f t="shared" si="0"/>
        <v>45657</v>
      </c>
      <c r="J14" s="37">
        <f t="shared" si="14"/>
        <v>45657</v>
      </c>
      <c r="K14" s="37">
        <f t="shared" si="1"/>
        <v>45659</v>
      </c>
      <c r="L14" s="37">
        <f t="shared" si="2"/>
        <v>45660</v>
      </c>
      <c r="M14" s="77" t="s">
        <v>1032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5">
      <c r="A15" s="74" t="s">
        <v>2010</v>
      </c>
      <c r="B15" s="75" t="s">
        <v>2023</v>
      </c>
      <c r="C15" s="37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37">
        <f t="shared" si="10"/>
        <v>45658</v>
      </c>
      <c r="H15" s="37">
        <f t="shared" si="15"/>
        <v>45658</v>
      </c>
      <c r="I15" s="37">
        <f t="shared" si="0"/>
        <v>45664</v>
      </c>
      <c r="J15" s="37">
        <f t="shared" si="15"/>
        <v>45664</v>
      </c>
      <c r="K15" s="37">
        <f t="shared" si="1"/>
        <v>45666</v>
      </c>
      <c r="L15" s="37">
        <f t="shared" si="2"/>
        <v>45667</v>
      </c>
      <c r="M15" s="42" t="s">
        <v>2024</v>
      </c>
      <c r="N15" s="37">
        <f>L15+4</f>
        <v>45671</v>
      </c>
      <c r="O15" s="37">
        <f t="shared" ref="O15:O18" si="16">N15</f>
        <v>45671</v>
      </c>
      <c r="P15" s="37">
        <v>45696</v>
      </c>
      <c r="Q15" s="37">
        <f t="shared" ref="Q15:Q18" si="17">P15+1</f>
        <v>45697</v>
      </c>
    </row>
    <row r="16" spans="1:240" hidden="1" x14ac:dyDescent="0.25">
      <c r="A16" s="76" t="s">
        <v>2015</v>
      </c>
      <c r="B16" s="77" t="s">
        <v>2025</v>
      </c>
      <c r="C16" s="37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37">
        <f t="shared" si="10"/>
        <v>45665</v>
      </c>
      <c r="H16" s="37">
        <f t="shared" si="18"/>
        <v>45665</v>
      </c>
      <c r="I16" s="37">
        <f t="shared" si="0"/>
        <v>45671</v>
      </c>
      <c r="J16" s="37">
        <f t="shared" si="18"/>
        <v>45671</v>
      </c>
      <c r="K16" s="37">
        <f t="shared" si="1"/>
        <v>45673</v>
      </c>
      <c r="L16" s="37">
        <f t="shared" si="2"/>
        <v>45674</v>
      </c>
      <c r="M16" s="77" t="s">
        <v>2026</v>
      </c>
      <c r="N16" s="24" t="s">
        <v>40</v>
      </c>
      <c r="O16" s="24" t="s">
        <v>40</v>
      </c>
      <c r="P16" s="37">
        <v>45682</v>
      </c>
      <c r="Q16" s="37">
        <f t="shared" si="17"/>
        <v>45683</v>
      </c>
    </row>
    <row r="17" spans="1:18" hidden="1" x14ac:dyDescent="0.25">
      <c r="A17" s="78" t="s">
        <v>2027</v>
      </c>
      <c r="B17" s="685"/>
      <c r="C17" s="686"/>
      <c r="D17" s="686"/>
      <c r="E17" s="686"/>
      <c r="F17" s="686"/>
      <c r="G17" s="686"/>
      <c r="H17" s="686"/>
      <c r="I17" s="686"/>
      <c r="J17" s="686"/>
      <c r="K17" s="686"/>
      <c r="L17" s="687"/>
      <c r="M17" s="79" t="s">
        <v>2028</v>
      </c>
      <c r="N17" s="80">
        <v>45690</v>
      </c>
      <c r="O17" s="81">
        <f t="shared" si="16"/>
        <v>45690</v>
      </c>
      <c r="P17" s="80">
        <v>45694</v>
      </c>
      <c r="Q17" s="80">
        <f>P17</f>
        <v>45694</v>
      </c>
    </row>
    <row r="18" spans="1:18" hidden="1" x14ac:dyDescent="0.25">
      <c r="A18" s="74" t="s">
        <v>2018</v>
      </c>
      <c r="B18" s="58" t="s">
        <v>819</v>
      </c>
      <c r="C18" s="24" t="s">
        <v>40</v>
      </c>
      <c r="D18" s="24" t="s">
        <v>40</v>
      </c>
      <c r="E18" s="37">
        <v>45670</v>
      </c>
      <c r="F18" s="22">
        <f t="shared" ref="F18:J18" si="19">E18</f>
        <v>45670</v>
      </c>
      <c r="G18" s="37">
        <f>F18+2</f>
        <v>45672</v>
      </c>
      <c r="H18" s="37">
        <f t="shared" si="19"/>
        <v>45672</v>
      </c>
      <c r="I18" s="37">
        <f>H18+6</f>
        <v>45678</v>
      </c>
      <c r="J18" s="37">
        <f t="shared" si="19"/>
        <v>45678</v>
      </c>
      <c r="K18" s="37">
        <f>J18+2</f>
        <v>45680</v>
      </c>
      <c r="L18" s="37">
        <f>K18+1</f>
        <v>45681</v>
      </c>
      <c r="M18" s="42" t="s">
        <v>820</v>
      </c>
      <c r="N18" s="37">
        <f>L18+4</f>
        <v>45685</v>
      </c>
      <c r="O18" s="37">
        <f t="shared" si="16"/>
        <v>45685</v>
      </c>
      <c r="P18" s="37">
        <f>O18+4</f>
        <v>45689</v>
      </c>
      <c r="Q18" s="37">
        <f t="shared" si="17"/>
        <v>45690</v>
      </c>
    </row>
    <row r="19" spans="1:18" hidden="1" x14ac:dyDescent="0.25">
      <c r="A19" s="74" t="s">
        <v>2010</v>
      </c>
      <c r="B19" s="58" t="s">
        <v>819</v>
      </c>
      <c r="C19" s="504" t="s">
        <v>282</v>
      </c>
      <c r="D19" s="505"/>
      <c r="E19" s="505"/>
      <c r="F19" s="505"/>
      <c r="G19" s="505"/>
      <c r="H19" s="505"/>
      <c r="I19" s="505"/>
      <c r="J19" s="505"/>
      <c r="K19" s="505"/>
      <c r="L19" s="506"/>
      <c r="M19" s="42" t="s">
        <v>820</v>
      </c>
      <c r="N19" s="504" t="s">
        <v>282</v>
      </c>
      <c r="O19" s="505"/>
      <c r="P19" s="505"/>
      <c r="Q19" s="506"/>
    </row>
    <row r="20" spans="1:18" hidden="1" x14ac:dyDescent="0.25">
      <c r="A20" s="76" t="s">
        <v>2015</v>
      </c>
      <c r="B20" s="77" t="s">
        <v>2029</v>
      </c>
      <c r="C20" s="37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37">
        <f>F20+2</f>
        <v>45686</v>
      </c>
      <c r="H20" s="37">
        <f t="shared" si="20"/>
        <v>45686</v>
      </c>
      <c r="I20" s="37">
        <f>H20+6</f>
        <v>45692</v>
      </c>
      <c r="J20" s="37">
        <f t="shared" si="20"/>
        <v>45692</v>
      </c>
      <c r="K20" s="37">
        <f>J20+2</f>
        <v>45694</v>
      </c>
      <c r="L20" s="37">
        <f>K20+1</f>
        <v>45695</v>
      </c>
      <c r="M20" s="77" t="s">
        <v>2030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09" t="s">
        <v>2192</v>
      </c>
      <c r="B21" s="509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</row>
    <row r="22" spans="1:18" ht="15.5" x14ac:dyDescent="0.25">
      <c r="A22" s="8" t="s">
        <v>790</v>
      </c>
      <c r="B22" s="8" t="s">
        <v>791</v>
      </c>
      <c r="C22" s="545" t="s">
        <v>1994</v>
      </c>
      <c r="D22" s="546"/>
      <c r="E22" s="545" t="s">
        <v>1657</v>
      </c>
      <c r="F22" s="546"/>
      <c r="G22" s="545" t="s">
        <v>1995</v>
      </c>
      <c r="H22" s="546"/>
      <c r="I22" s="545" t="s">
        <v>793</v>
      </c>
      <c r="J22" s="546"/>
      <c r="K22" s="545" t="s">
        <v>1100</v>
      </c>
      <c r="L22" s="546"/>
      <c r="M22" s="8" t="s">
        <v>791</v>
      </c>
      <c r="N22" s="684" t="s">
        <v>1996</v>
      </c>
      <c r="O22" s="548"/>
      <c r="P22" s="545" t="s">
        <v>1994</v>
      </c>
      <c r="Q22" s="546"/>
    </row>
    <row r="23" spans="1:18" x14ac:dyDescent="0.25">
      <c r="A23" s="10" t="s">
        <v>13</v>
      </c>
      <c r="B23" s="10" t="s">
        <v>14</v>
      </c>
      <c r="C23" s="439" t="s">
        <v>1888</v>
      </c>
      <c r="D23" s="527"/>
      <c r="E23" s="439" t="s">
        <v>16</v>
      </c>
      <c r="F23" s="527"/>
      <c r="G23" s="439" t="s">
        <v>317</v>
      </c>
      <c r="H23" s="527"/>
      <c r="I23" s="439" t="s">
        <v>797</v>
      </c>
      <c r="J23" s="527"/>
      <c r="K23" s="422" t="s">
        <v>720</v>
      </c>
      <c r="L23" s="422"/>
      <c r="M23" s="10" t="s">
        <v>14</v>
      </c>
      <c r="N23" s="439" t="s">
        <v>641</v>
      </c>
      <c r="O23" s="527"/>
      <c r="P23" s="439" t="s">
        <v>1888</v>
      </c>
      <c r="Q23" s="527"/>
    </row>
    <row r="24" spans="1:18" x14ac:dyDescent="0.25">
      <c r="A24" s="10"/>
      <c r="B24" s="10"/>
      <c r="C24" s="439" t="s">
        <v>1005</v>
      </c>
      <c r="D24" s="527"/>
      <c r="E24" s="439" t="s">
        <v>902</v>
      </c>
      <c r="F24" s="527"/>
      <c r="G24" s="439" t="s">
        <v>1997</v>
      </c>
      <c r="H24" s="527"/>
      <c r="I24" s="439" t="s">
        <v>964</v>
      </c>
      <c r="J24" s="527"/>
      <c r="K24" s="439" t="s">
        <v>799</v>
      </c>
      <c r="L24" s="527"/>
      <c r="M24" s="10"/>
      <c r="N24" s="439" t="s">
        <v>964</v>
      </c>
      <c r="O24" s="527"/>
      <c r="P24" s="439" t="s">
        <v>1005</v>
      </c>
      <c r="Q24" s="527"/>
    </row>
    <row r="25" spans="1:18" ht="26.15" customHeight="1" x14ac:dyDescent="0.25">
      <c r="A25" s="10"/>
      <c r="B25" s="10"/>
      <c r="C25" s="17" t="s">
        <v>1998</v>
      </c>
      <c r="D25" s="17" t="s">
        <v>1999</v>
      </c>
      <c r="E25" s="17" t="s">
        <v>2000</v>
      </c>
      <c r="F25" s="17" t="s">
        <v>2001</v>
      </c>
      <c r="G25" s="17" t="s">
        <v>2002</v>
      </c>
      <c r="H25" s="17" t="s">
        <v>2003</v>
      </c>
      <c r="I25" s="17" t="s">
        <v>2004</v>
      </c>
      <c r="J25" s="17" t="s">
        <v>2005</v>
      </c>
      <c r="K25" s="17" t="s">
        <v>2006</v>
      </c>
      <c r="L25" s="17" t="s">
        <v>2007</v>
      </c>
      <c r="M25" s="10"/>
      <c r="N25" s="17" t="s">
        <v>2008</v>
      </c>
      <c r="O25" s="17" t="s">
        <v>2009</v>
      </c>
      <c r="P25" s="17" t="s">
        <v>1998</v>
      </c>
      <c r="Q25" s="17" t="s">
        <v>1999</v>
      </c>
    </row>
    <row r="26" spans="1:18" hidden="1" x14ac:dyDescent="0.25">
      <c r="A26" s="74" t="s">
        <v>2018</v>
      </c>
      <c r="B26" s="57" t="s">
        <v>821</v>
      </c>
      <c r="C26" s="37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37">
        <f t="shared" ref="G26:G28" si="24">F26+2</f>
        <v>45693</v>
      </c>
      <c r="H26" s="37">
        <f t="shared" si="23"/>
        <v>45693</v>
      </c>
      <c r="I26" s="37">
        <f t="shared" ref="I26:I28" si="25">H26+6</f>
        <v>45699</v>
      </c>
      <c r="J26" s="37">
        <f t="shared" si="23"/>
        <v>45699</v>
      </c>
      <c r="K26" s="37">
        <f t="shared" ref="K26:K28" si="26">J26+2</f>
        <v>45701</v>
      </c>
      <c r="L26" s="37">
        <f t="shared" ref="L26:L28" si="27">K26+1</f>
        <v>45702</v>
      </c>
      <c r="M26" s="42" t="s">
        <v>822</v>
      </c>
      <c r="N26" s="37">
        <f t="shared" ref="N26:N28" si="28">L26+4</f>
        <v>45706</v>
      </c>
      <c r="O26" s="37">
        <f t="shared" ref="O26:O28" si="29">N26</f>
        <v>45706</v>
      </c>
      <c r="P26" s="24" t="s">
        <v>40</v>
      </c>
      <c r="Q26" s="70" t="s">
        <v>2031</v>
      </c>
      <c r="R26" s="49" t="s">
        <v>167</v>
      </c>
    </row>
    <row r="27" spans="1:18" hidden="1" x14ac:dyDescent="0.25">
      <c r="A27" s="74" t="s">
        <v>2010</v>
      </c>
      <c r="B27" s="57" t="s">
        <v>821</v>
      </c>
      <c r="C27" s="37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37">
        <f t="shared" si="24"/>
        <v>45700</v>
      </c>
      <c r="H27" s="37">
        <f t="shared" si="30"/>
        <v>45700</v>
      </c>
      <c r="I27" s="37">
        <f t="shared" si="25"/>
        <v>45706</v>
      </c>
      <c r="J27" s="37">
        <f t="shared" si="30"/>
        <v>45706</v>
      </c>
      <c r="K27" s="37">
        <f t="shared" si="26"/>
        <v>45708</v>
      </c>
      <c r="L27" s="37">
        <f t="shared" si="27"/>
        <v>45709</v>
      </c>
      <c r="M27" s="42" t="s">
        <v>822</v>
      </c>
      <c r="N27" s="37">
        <f t="shared" si="28"/>
        <v>45713</v>
      </c>
      <c r="O27" s="37">
        <f t="shared" si="29"/>
        <v>45713</v>
      </c>
      <c r="P27" s="37">
        <v>45724</v>
      </c>
      <c r="Q27" s="37">
        <f t="shared" ref="Q27:Q31" si="31">P27+1</f>
        <v>45725</v>
      </c>
    </row>
    <row r="28" spans="1:18" hidden="1" x14ac:dyDescent="0.25">
      <c r="A28" s="76" t="s">
        <v>2015</v>
      </c>
      <c r="B28" s="77" t="s">
        <v>2032</v>
      </c>
      <c r="C28" s="24" t="s">
        <v>40</v>
      </c>
      <c r="D28" s="24" t="s">
        <v>40</v>
      </c>
      <c r="E28" s="37">
        <v>45705</v>
      </c>
      <c r="F28" s="22">
        <f t="shared" ref="F28:J28" si="32">E28</f>
        <v>45705</v>
      </c>
      <c r="G28" s="37">
        <f t="shared" si="24"/>
        <v>45707</v>
      </c>
      <c r="H28" s="37">
        <f t="shared" si="32"/>
        <v>45707</v>
      </c>
      <c r="I28" s="37">
        <f t="shared" si="25"/>
        <v>45713</v>
      </c>
      <c r="J28" s="37">
        <f t="shared" si="32"/>
        <v>45713</v>
      </c>
      <c r="K28" s="37">
        <f t="shared" si="26"/>
        <v>45715</v>
      </c>
      <c r="L28" s="37">
        <f t="shared" si="27"/>
        <v>45716</v>
      </c>
      <c r="M28" s="77" t="s">
        <v>2033</v>
      </c>
      <c r="N28" s="37">
        <f t="shared" si="28"/>
        <v>45720</v>
      </c>
      <c r="O28" s="37">
        <f t="shared" si="29"/>
        <v>45720</v>
      </c>
      <c r="P28" s="37">
        <v>45738</v>
      </c>
      <c r="Q28" s="37">
        <f t="shared" si="31"/>
        <v>45739</v>
      </c>
    </row>
    <row r="29" spans="1:18" hidden="1" x14ac:dyDescent="0.25">
      <c r="A29" s="82" t="s">
        <v>2018</v>
      </c>
      <c r="B29" s="57" t="s">
        <v>824</v>
      </c>
      <c r="C29" s="504" t="s">
        <v>282</v>
      </c>
      <c r="D29" s="505"/>
      <c r="E29" s="505"/>
      <c r="F29" s="505"/>
      <c r="G29" s="505"/>
      <c r="H29" s="505"/>
      <c r="I29" s="505"/>
      <c r="J29" s="505"/>
      <c r="K29" s="505"/>
      <c r="L29" s="506"/>
      <c r="M29" s="42" t="s">
        <v>825</v>
      </c>
      <c r="N29" s="504" t="s">
        <v>282</v>
      </c>
      <c r="O29" s="505"/>
      <c r="P29" s="505"/>
      <c r="Q29" s="506"/>
    </row>
    <row r="30" spans="1:18" hidden="1" x14ac:dyDescent="0.25">
      <c r="A30" s="497" t="s">
        <v>394</v>
      </c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9"/>
    </row>
    <row r="31" spans="1:18" hidden="1" x14ac:dyDescent="0.25">
      <c r="A31" s="74" t="s">
        <v>2010</v>
      </c>
      <c r="B31" s="57" t="s">
        <v>824</v>
      </c>
      <c r="C31" s="37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37">
        <f t="shared" ref="G31:G36" si="34">F31+2</f>
        <v>45728</v>
      </c>
      <c r="H31" s="37">
        <f t="shared" si="33"/>
        <v>45728</v>
      </c>
      <c r="I31" s="37">
        <f t="shared" ref="I31:I36" si="35">H31+6</f>
        <v>45734</v>
      </c>
      <c r="J31" s="37">
        <f t="shared" si="33"/>
        <v>45734</v>
      </c>
      <c r="K31" s="37">
        <f t="shared" ref="K31:K36" si="36">J31+2</f>
        <v>45736</v>
      </c>
      <c r="L31" s="37">
        <f t="shared" ref="L31:L36" si="37">K31+1</f>
        <v>45737</v>
      </c>
      <c r="M31" s="42" t="s">
        <v>825</v>
      </c>
      <c r="N31" s="37">
        <f>L31+4</f>
        <v>45741</v>
      </c>
      <c r="O31" s="37">
        <f>N31</f>
        <v>45741</v>
      </c>
      <c r="P31" s="37">
        <f>O31+4</f>
        <v>45745</v>
      </c>
      <c r="Q31" s="37">
        <f t="shared" si="31"/>
        <v>45746</v>
      </c>
    </row>
    <row r="32" spans="1:18" hidden="1" x14ac:dyDescent="0.25">
      <c r="A32" s="50" t="s">
        <v>2034</v>
      </c>
      <c r="B32" s="64" t="s">
        <v>826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37">
        <f t="shared" si="34"/>
        <v>45735</v>
      </c>
      <c r="H32" s="37">
        <f t="shared" si="38"/>
        <v>45735</v>
      </c>
      <c r="I32" s="37">
        <f t="shared" si="35"/>
        <v>45741</v>
      </c>
      <c r="J32" s="37">
        <f t="shared" si="38"/>
        <v>45741</v>
      </c>
      <c r="K32" s="37">
        <f t="shared" si="36"/>
        <v>45743</v>
      </c>
      <c r="L32" s="37">
        <f t="shared" si="37"/>
        <v>45744</v>
      </c>
      <c r="M32" s="47" t="s">
        <v>827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76" t="s">
        <v>2015</v>
      </c>
      <c r="B33" s="77" t="s">
        <v>2035</v>
      </c>
      <c r="C33" s="37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37">
        <f t="shared" si="34"/>
        <v>45742</v>
      </c>
      <c r="H33" s="37">
        <f t="shared" si="41"/>
        <v>45742</v>
      </c>
      <c r="I33" s="37">
        <f t="shared" si="35"/>
        <v>45748</v>
      </c>
      <c r="J33" s="37">
        <f t="shared" si="41"/>
        <v>45748</v>
      </c>
      <c r="K33" s="37">
        <f t="shared" si="36"/>
        <v>45750</v>
      </c>
      <c r="L33" s="37">
        <f t="shared" si="37"/>
        <v>45751</v>
      </c>
      <c r="M33" s="77" t="s">
        <v>2036</v>
      </c>
      <c r="N33" s="37">
        <f>L33+4</f>
        <v>45755</v>
      </c>
      <c r="O33" s="37">
        <f>N33</f>
        <v>45755</v>
      </c>
      <c r="P33" s="37">
        <f>O33+4</f>
        <v>45759</v>
      </c>
      <c r="Q33" s="37">
        <f>P33+1</f>
        <v>45760</v>
      </c>
    </row>
    <row r="34" spans="1:17" hidden="1" x14ac:dyDescent="0.25">
      <c r="A34" s="74" t="s">
        <v>2010</v>
      </c>
      <c r="B34" s="57" t="s">
        <v>826</v>
      </c>
      <c r="C34" s="37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37">
        <f t="shared" si="34"/>
        <v>45749</v>
      </c>
      <c r="H34" s="37">
        <f t="shared" si="42"/>
        <v>45749</v>
      </c>
      <c r="I34" s="37">
        <f t="shared" si="35"/>
        <v>45755</v>
      </c>
      <c r="J34" s="37">
        <f t="shared" si="42"/>
        <v>45755</v>
      </c>
      <c r="K34" s="37">
        <f t="shared" si="36"/>
        <v>45757</v>
      </c>
      <c r="L34" s="37">
        <f t="shared" si="37"/>
        <v>45758</v>
      </c>
      <c r="M34" s="42" t="s">
        <v>827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76" t="s">
        <v>2034</v>
      </c>
      <c r="B35" s="77" t="s">
        <v>828</v>
      </c>
      <c r="C35" s="24" t="s">
        <v>40</v>
      </c>
      <c r="D35" s="24" t="s">
        <v>40</v>
      </c>
      <c r="E35" s="43">
        <v>45754</v>
      </c>
      <c r="F35" s="44">
        <f t="shared" ref="F35:J35" si="43">E35</f>
        <v>45754</v>
      </c>
      <c r="G35" s="43">
        <f t="shared" si="34"/>
        <v>45756</v>
      </c>
      <c r="H35" s="44">
        <f t="shared" si="43"/>
        <v>45756</v>
      </c>
      <c r="I35" s="43">
        <f t="shared" si="35"/>
        <v>45762</v>
      </c>
      <c r="J35" s="44">
        <f t="shared" si="43"/>
        <v>45762</v>
      </c>
      <c r="K35" s="43">
        <f t="shared" si="36"/>
        <v>45764</v>
      </c>
      <c r="L35" s="44">
        <f t="shared" si="37"/>
        <v>45765</v>
      </c>
      <c r="M35" s="42" t="s">
        <v>829</v>
      </c>
      <c r="N35" s="43">
        <v>45769</v>
      </c>
      <c r="O35" s="44">
        <v>45769</v>
      </c>
      <c r="P35" s="44">
        <v>45780</v>
      </c>
      <c r="Q35" s="43">
        <v>45781</v>
      </c>
    </row>
    <row r="36" spans="1:17" hidden="1" x14ac:dyDescent="0.25">
      <c r="A36" s="76" t="s">
        <v>2015</v>
      </c>
      <c r="B36" s="77" t="s">
        <v>2037</v>
      </c>
      <c r="C36" s="43">
        <v>45759</v>
      </c>
      <c r="D36" s="44">
        <f t="shared" si="39"/>
        <v>45760</v>
      </c>
      <c r="E36" s="43">
        <f t="shared" si="40"/>
        <v>45761</v>
      </c>
      <c r="F36" s="44">
        <f t="shared" ref="F36:J36" si="44">E36</f>
        <v>45761</v>
      </c>
      <c r="G36" s="43">
        <f t="shared" si="34"/>
        <v>45763</v>
      </c>
      <c r="H36" s="44">
        <f t="shared" si="44"/>
        <v>45763</v>
      </c>
      <c r="I36" s="43">
        <f t="shared" si="35"/>
        <v>45769</v>
      </c>
      <c r="J36" s="44">
        <f t="shared" si="44"/>
        <v>45769</v>
      </c>
      <c r="K36" s="43">
        <f t="shared" si="36"/>
        <v>45771</v>
      </c>
      <c r="L36" s="44">
        <f t="shared" si="37"/>
        <v>45772</v>
      </c>
      <c r="M36" s="77" t="s">
        <v>2038</v>
      </c>
      <c r="N36" s="24" t="s">
        <v>40</v>
      </c>
      <c r="O36" s="24" t="s">
        <v>40</v>
      </c>
      <c r="P36" s="43">
        <v>45787</v>
      </c>
      <c r="Q36" s="43">
        <v>45788</v>
      </c>
    </row>
    <row r="37" spans="1:17" hidden="1" x14ac:dyDescent="0.25">
      <c r="A37" s="497" t="s">
        <v>394</v>
      </c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9"/>
    </row>
    <row r="38" spans="1:17" hidden="1" x14ac:dyDescent="0.25">
      <c r="A38" s="74" t="s">
        <v>2010</v>
      </c>
      <c r="B38" s="57" t="s">
        <v>828</v>
      </c>
      <c r="C38" s="24" t="s">
        <v>40</v>
      </c>
      <c r="D38" s="24" t="s">
        <v>40</v>
      </c>
      <c r="E38" s="43">
        <v>45775</v>
      </c>
      <c r="F38" s="44">
        <f t="shared" ref="F38:J38" si="45">E38</f>
        <v>45775</v>
      </c>
      <c r="G38" s="43">
        <f t="shared" ref="G38:G49" si="46">F38+2</f>
        <v>45777</v>
      </c>
      <c r="H38" s="44">
        <f t="shared" si="45"/>
        <v>45777</v>
      </c>
      <c r="I38" s="43">
        <f t="shared" ref="I38:I49" si="47">H38+6</f>
        <v>45783</v>
      </c>
      <c r="J38" s="44">
        <f t="shared" si="45"/>
        <v>45783</v>
      </c>
      <c r="K38" s="43">
        <f t="shared" ref="K38:K49" si="48">J38+2</f>
        <v>45785</v>
      </c>
      <c r="L38" s="44">
        <f t="shared" ref="L38:L49" si="49">K38+1</f>
        <v>45786</v>
      </c>
      <c r="M38" s="57" t="s">
        <v>829</v>
      </c>
      <c r="N38" s="44">
        <f t="shared" ref="N38:N41" si="50">L38+4</f>
        <v>45790</v>
      </c>
      <c r="O38" s="43">
        <f t="shared" ref="O38:O41" si="51">N38</f>
        <v>45790</v>
      </c>
      <c r="P38" s="44">
        <f t="shared" ref="P38:P41" si="52">O38+4</f>
        <v>45794</v>
      </c>
      <c r="Q38" s="43">
        <f t="shared" ref="Q38:Q41" si="53">P38+1</f>
        <v>45795</v>
      </c>
    </row>
    <row r="39" spans="1:17" hidden="1" x14ac:dyDescent="0.25">
      <c r="A39" s="76" t="s">
        <v>2034</v>
      </c>
      <c r="B39" s="77" t="s">
        <v>842</v>
      </c>
      <c r="C39" s="43">
        <v>45780</v>
      </c>
      <c r="D39" s="44">
        <f t="shared" ref="D39:D44" si="54">C39+1</f>
        <v>45781</v>
      </c>
      <c r="E39" s="43">
        <f t="shared" ref="E39:E44" si="55">D39+1</f>
        <v>45782</v>
      </c>
      <c r="F39" s="44">
        <f t="shared" ref="F39:J39" si="56">E39</f>
        <v>45782</v>
      </c>
      <c r="G39" s="43">
        <f t="shared" si="46"/>
        <v>45784</v>
      </c>
      <c r="H39" s="44">
        <f t="shared" si="56"/>
        <v>45784</v>
      </c>
      <c r="I39" s="43">
        <f t="shared" si="47"/>
        <v>45790</v>
      </c>
      <c r="J39" s="44">
        <f t="shared" si="56"/>
        <v>45790</v>
      </c>
      <c r="K39" s="43">
        <f t="shared" si="48"/>
        <v>45792</v>
      </c>
      <c r="L39" s="44">
        <f t="shared" si="49"/>
        <v>45793</v>
      </c>
      <c r="M39" s="42" t="s">
        <v>1737</v>
      </c>
      <c r="N39" s="44">
        <f t="shared" si="50"/>
        <v>45797</v>
      </c>
      <c r="O39" s="43">
        <f t="shared" si="51"/>
        <v>45797</v>
      </c>
      <c r="P39" s="44">
        <f t="shared" si="52"/>
        <v>45801</v>
      </c>
      <c r="Q39" s="43">
        <f t="shared" si="53"/>
        <v>45802</v>
      </c>
    </row>
    <row r="40" spans="1:17" hidden="1" x14ac:dyDescent="0.25">
      <c r="A40" s="76" t="s">
        <v>2015</v>
      </c>
      <c r="B40" s="77" t="s">
        <v>2039</v>
      </c>
      <c r="C40" s="43">
        <v>45787</v>
      </c>
      <c r="D40" s="44">
        <f t="shared" si="54"/>
        <v>45788</v>
      </c>
      <c r="E40" s="43">
        <f t="shared" si="55"/>
        <v>45789</v>
      </c>
      <c r="F40" s="44">
        <f t="shared" ref="F40:J40" si="57">E40</f>
        <v>45789</v>
      </c>
      <c r="G40" s="43">
        <f t="shared" si="46"/>
        <v>45791</v>
      </c>
      <c r="H40" s="44">
        <f t="shared" si="57"/>
        <v>45791</v>
      </c>
      <c r="I40" s="43">
        <f t="shared" si="47"/>
        <v>45797</v>
      </c>
      <c r="J40" s="44">
        <f t="shared" si="57"/>
        <v>45797</v>
      </c>
      <c r="K40" s="43">
        <f t="shared" si="48"/>
        <v>45799</v>
      </c>
      <c r="L40" s="44">
        <f t="shared" si="49"/>
        <v>45800</v>
      </c>
      <c r="M40" s="42" t="s">
        <v>2040</v>
      </c>
      <c r="N40" s="44">
        <f t="shared" si="50"/>
        <v>45804</v>
      </c>
      <c r="O40" s="43">
        <f t="shared" si="51"/>
        <v>45804</v>
      </c>
      <c r="P40" s="44">
        <f t="shared" si="52"/>
        <v>45808</v>
      </c>
      <c r="Q40" s="43">
        <f t="shared" si="53"/>
        <v>45809</v>
      </c>
    </row>
    <row r="41" spans="1:17" hidden="1" x14ac:dyDescent="0.25">
      <c r="A41" s="74" t="s">
        <v>2010</v>
      </c>
      <c r="B41" s="57" t="s">
        <v>842</v>
      </c>
      <c r="C41" s="43">
        <v>45794</v>
      </c>
      <c r="D41" s="44">
        <f t="shared" si="54"/>
        <v>45795</v>
      </c>
      <c r="E41" s="43">
        <f t="shared" si="55"/>
        <v>45796</v>
      </c>
      <c r="F41" s="44">
        <f t="shared" ref="F41:J41" si="58">E41</f>
        <v>45796</v>
      </c>
      <c r="G41" s="43">
        <f t="shared" si="46"/>
        <v>45798</v>
      </c>
      <c r="H41" s="44">
        <f t="shared" si="58"/>
        <v>45798</v>
      </c>
      <c r="I41" s="43">
        <f t="shared" si="47"/>
        <v>45804</v>
      </c>
      <c r="J41" s="44">
        <f t="shared" si="58"/>
        <v>45804</v>
      </c>
      <c r="K41" s="43">
        <f t="shared" si="48"/>
        <v>45806</v>
      </c>
      <c r="L41" s="44">
        <f t="shared" si="49"/>
        <v>45807</v>
      </c>
      <c r="M41" s="42" t="s">
        <v>1737</v>
      </c>
      <c r="N41" s="44">
        <f t="shared" si="50"/>
        <v>45811</v>
      </c>
      <c r="O41" s="43">
        <f t="shared" si="51"/>
        <v>45811</v>
      </c>
      <c r="P41" s="44">
        <f t="shared" si="52"/>
        <v>45815</v>
      </c>
      <c r="Q41" s="43">
        <f t="shared" si="53"/>
        <v>45816</v>
      </c>
    </row>
    <row r="42" spans="1:17" hidden="1" x14ac:dyDescent="0.25">
      <c r="A42" s="83" t="s">
        <v>2034</v>
      </c>
      <c r="B42" s="77" t="s">
        <v>846</v>
      </c>
      <c r="C42" s="43">
        <v>45801</v>
      </c>
      <c r="D42" s="44">
        <f t="shared" si="54"/>
        <v>45802</v>
      </c>
      <c r="E42" s="43">
        <f t="shared" si="55"/>
        <v>45803</v>
      </c>
      <c r="F42" s="44">
        <f t="shared" ref="F42:J42" si="59">E42</f>
        <v>45803</v>
      </c>
      <c r="G42" s="43">
        <f t="shared" si="46"/>
        <v>45805</v>
      </c>
      <c r="H42" s="44">
        <f t="shared" si="59"/>
        <v>45805</v>
      </c>
      <c r="I42" s="43">
        <f t="shared" si="47"/>
        <v>45811</v>
      </c>
      <c r="J42" s="44">
        <f t="shared" si="59"/>
        <v>45811</v>
      </c>
      <c r="K42" s="43">
        <f t="shared" si="48"/>
        <v>45813</v>
      </c>
      <c r="L42" s="44">
        <f t="shared" si="49"/>
        <v>45814</v>
      </c>
      <c r="M42" s="42" t="s">
        <v>1502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83" t="s">
        <v>2015</v>
      </c>
      <c r="B43" s="77" t="s">
        <v>2041</v>
      </c>
      <c r="C43" s="43">
        <v>45808</v>
      </c>
      <c r="D43" s="44">
        <f t="shared" si="54"/>
        <v>45809</v>
      </c>
      <c r="E43" s="43">
        <f t="shared" si="55"/>
        <v>45810</v>
      </c>
      <c r="F43" s="44">
        <f t="shared" ref="F43:J43" si="60">E43</f>
        <v>45810</v>
      </c>
      <c r="G43" s="43">
        <f t="shared" si="46"/>
        <v>45812</v>
      </c>
      <c r="H43" s="44">
        <f t="shared" si="60"/>
        <v>45812</v>
      </c>
      <c r="I43" s="43">
        <f t="shared" si="47"/>
        <v>45818</v>
      </c>
      <c r="J43" s="44">
        <f t="shared" si="60"/>
        <v>45818</v>
      </c>
      <c r="K43" s="43">
        <f t="shared" si="48"/>
        <v>45820</v>
      </c>
      <c r="L43" s="44">
        <f t="shared" si="49"/>
        <v>45821</v>
      </c>
      <c r="M43" s="42" t="s">
        <v>2042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5">
      <c r="A44" s="84" t="s">
        <v>2010</v>
      </c>
      <c r="B44" s="57" t="s">
        <v>846</v>
      </c>
      <c r="C44" s="43">
        <v>45815</v>
      </c>
      <c r="D44" s="44">
        <f t="shared" si="54"/>
        <v>45816</v>
      </c>
      <c r="E44" s="43">
        <f t="shared" si="55"/>
        <v>45817</v>
      </c>
      <c r="F44" s="44">
        <f t="shared" ref="F44:J44" si="61">E44</f>
        <v>45817</v>
      </c>
      <c r="G44" s="43">
        <f t="shared" si="46"/>
        <v>45819</v>
      </c>
      <c r="H44" s="44">
        <f t="shared" si="61"/>
        <v>45819</v>
      </c>
      <c r="I44" s="43">
        <f t="shared" si="47"/>
        <v>45825</v>
      </c>
      <c r="J44" s="44">
        <f t="shared" si="61"/>
        <v>45825</v>
      </c>
      <c r="K44" s="43">
        <f t="shared" si="48"/>
        <v>45827</v>
      </c>
      <c r="L44" s="44">
        <f t="shared" si="49"/>
        <v>45828</v>
      </c>
      <c r="M44" s="42" t="s">
        <v>1502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76" t="s">
        <v>2034</v>
      </c>
      <c r="B45" s="77" t="s">
        <v>849</v>
      </c>
      <c r="C45" s="24" t="s">
        <v>40</v>
      </c>
      <c r="D45" s="24" t="s">
        <v>40</v>
      </c>
      <c r="E45" s="43">
        <v>45824</v>
      </c>
      <c r="F45" s="44">
        <f t="shared" ref="F45:J45" si="62">E45</f>
        <v>45824</v>
      </c>
      <c r="G45" s="43">
        <f t="shared" si="46"/>
        <v>45826</v>
      </c>
      <c r="H45" s="44">
        <f t="shared" si="62"/>
        <v>45826</v>
      </c>
      <c r="I45" s="43">
        <f t="shared" si="47"/>
        <v>45832</v>
      </c>
      <c r="J45" s="44">
        <f t="shared" si="62"/>
        <v>45832</v>
      </c>
      <c r="K45" s="43">
        <f t="shared" si="48"/>
        <v>45834</v>
      </c>
      <c r="L45" s="44">
        <f t="shared" si="49"/>
        <v>45835</v>
      </c>
      <c r="M45" s="42" t="s">
        <v>858</v>
      </c>
      <c r="N45" s="44">
        <f>L45+4</f>
        <v>45839</v>
      </c>
      <c r="O45" s="43">
        <f>N45</f>
        <v>45839</v>
      </c>
      <c r="P45" s="44">
        <f>O45+4</f>
        <v>45843</v>
      </c>
      <c r="Q45" s="43">
        <f t="shared" ref="Q45:Q49" si="63">P45+1</f>
        <v>45844</v>
      </c>
    </row>
    <row r="46" spans="1:17" hidden="1" x14ac:dyDescent="0.25">
      <c r="A46" s="76" t="s">
        <v>2015</v>
      </c>
      <c r="B46" s="77" t="s">
        <v>2043</v>
      </c>
      <c r="C46" s="24" t="s">
        <v>40</v>
      </c>
      <c r="D46" s="24" t="s">
        <v>40</v>
      </c>
      <c r="E46" s="43">
        <v>45831</v>
      </c>
      <c r="F46" s="44">
        <f t="shared" ref="F46:J46" si="64">E46</f>
        <v>45831</v>
      </c>
      <c r="G46" s="43">
        <f t="shared" si="46"/>
        <v>45833</v>
      </c>
      <c r="H46" s="44">
        <f t="shared" si="64"/>
        <v>45833</v>
      </c>
      <c r="I46" s="43">
        <f t="shared" si="47"/>
        <v>45839</v>
      </c>
      <c r="J46" s="44">
        <f t="shared" si="64"/>
        <v>45839</v>
      </c>
      <c r="K46" s="43">
        <f t="shared" si="48"/>
        <v>45841</v>
      </c>
      <c r="L46" s="44">
        <f t="shared" si="49"/>
        <v>45842</v>
      </c>
      <c r="M46" s="77" t="s">
        <v>2044</v>
      </c>
      <c r="N46" s="24" t="s">
        <v>40</v>
      </c>
      <c r="O46" s="24" t="s">
        <v>40</v>
      </c>
      <c r="P46" s="44">
        <v>45850</v>
      </c>
      <c r="Q46" s="43">
        <f t="shared" si="63"/>
        <v>45851</v>
      </c>
    </row>
    <row r="47" spans="1:17" hidden="1" x14ac:dyDescent="0.25">
      <c r="A47" s="74" t="s">
        <v>2010</v>
      </c>
      <c r="B47" s="57" t="s">
        <v>849</v>
      </c>
      <c r="C47" s="24" t="s">
        <v>40</v>
      </c>
      <c r="D47" s="24" t="s">
        <v>40</v>
      </c>
      <c r="E47" s="43">
        <v>45838</v>
      </c>
      <c r="F47" s="44">
        <f t="shared" ref="F47:J47" si="65">E47</f>
        <v>45838</v>
      </c>
      <c r="G47" s="43">
        <f t="shared" si="46"/>
        <v>45840</v>
      </c>
      <c r="H47" s="44">
        <f t="shared" si="65"/>
        <v>45840</v>
      </c>
      <c r="I47" s="43">
        <f t="shared" si="47"/>
        <v>45846</v>
      </c>
      <c r="J47" s="44">
        <f t="shared" si="65"/>
        <v>45846</v>
      </c>
      <c r="K47" s="43">
        <f t="shared" si="48"/>
        <v>45848</v>
      </c>
      <c r="L47" s="44">
        <f t="shared" si="49"/>
        <v>45849</v>
      </c>
      <c r="M47" s="57" t="s">
        <v>858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76" t="s">
        <v>2034</v>
      </c>
      <c r="B48" s="77" t="s">
        <v>856</v>
      </c>
      <c r="C48" s="43">
        <v>45843</v>
      </c>
      <c r="D48" s="44">
        <f t="shared" ref="D48:D56" si="66">C48+1</f>
        <v>45844</v>
      </c>
      <c r="E48" s="43">
        <f t="shared" ref="E48:E56" si="67">D48+1</f>
        <v>45845</v>
      </c>
      <c r="F48" s="44">
        <f t="shared" ref="F48:J48" si="68">E48</f>
        <v>45845</v>
      </c>
      <c r="G48" s="43">
        <f t="shared" si="46"/>
        <v>45847</v>
      </c>
      <c r="H48" s="44">
        <f t="shared" si="68"/>
        <v>45847</v>
      </c>
      <c r="I48" s="43">
        <f t="shared" si="47"/>
        <v>45853</v>
      </c>
      <c r="J48" s="44">
        <f t="shared" si="68"/>
        <v>45853</v>
      </c>
      <c r="K48" s="43">
        <f t="shared" si="48"/>
        <v>45855</v>
      </c>
      <c r="L48" s="44">
        <f t="shared" si="49"/>
        <v>45856</v>
      </c>
      <c r="M48" s="77" t="s">
        <v>1503</v>
      </c>
      <c r="N48" s="24" t="s">
        <v>40</v>
      </c>
      <c r="O48" s="24" t="s">
        <v>40</v>
      </c>
      <c r="P48" s="44">
        <v>45864</v>
      </c>
      <c r="Q48" s="43">
        <v>45865</v>
      </c>
    </row>
    <row r="49" spans="1:18" hidden="1" x14ac:dyDescent="0.25">
      <c r="A49" s="76" t="s">
        <v>2015</v>
      </c>
      <c r="B49" s="77" t="s">
        <v>2045</v>
      </c>
      <c r="C49" s="43">
        <v>45850</v>
      </c>
      <c r="D49" s="44">
        <f t="shared" si="66"/>
        <v>45851</v>
      </c>
      <c r="E49" s="43">
        <f t="shared" si="67"/>
        <v>45852</v>
      </c>
      <c r="F49" s="44">
        <f t="shared" ref="F49:J49" si="69">E49</f>
        <v>45852</v>
      </c>
      <c r="G49" s="43">
        <f t="shared" si="46"/>
        <v>45854</v>
      </c>
      <c r="H49" s="44">
        <f t="shared" si="69"/>
        <v>45854</v>
      </c>
      <c r="I49" s="43">
        <f t="shared" si="47"/>
        <v>45860</v>
      </c>
      <c r="J49" s="44">
        <f t="shared" si="69"/>
        <v>45860</v>
      </c>
      <c r="K49" s="43">
        <f t="shared" si="48"/>
        <v>45862</v>
      </c>
      <c r="L49" s="44">
        <f t="shared" si="49"/>
        <v>45863</v>
      </c>
      <c r="M49" s="77" t="s">
        <v>2046</v>
      </c>
      <c r="N49" s="44">
        <v>45867</v>
      </c>
      <c r="O49" s="43">
        <v>45867</v>
      </c>
      <c r="P49" s="44">
        <f t="shared" ref="P49:P53" si="70">O49+4</f>
        <v>45871</v>
      </c>
      <c r="Q49" s="43">
        <f t="shared" si="63"/>
        <v>45872</v>
      </c>
    </row>
    <row r="50" spans="1:18" hidden="1" x14ac:dyDescent="0.25">
      <c r="A50" s="423" t="s">
        <v>394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5"/>
    </row>
    <row r="51" spans="1:18" hidden="1" x14ac:dyDescent="0.25">
      <c r="A51" s="74" t="s">
        <v>2010</v>
      </c>
      <c r="B51" s="57" t="s">
        <v>856</v>
      </c>
      <c r="C51" s="24" t="s">
        <v>40</v>
      </c>
      <c r="D51" s="24" t="s">
        <v>40</v>
      </c>
      <c r="E51" s="43">
        <v>45866</v>
      </c>
      <c r="F51" s="44">
        <f t="shared" ref="F51:J51" si="71">E51</f>
        <v>45866</v>
      </c>
      <c r="G51" s="43">
        <f t="shared" ref="G51:G57" si="72">F51+2</f>
        <v>45868</v>
      </c>
      <c r="H51" s="44">
        <f t="shared" si="71"/>
        <v>45868</v>
      </c>
      <c r="I51" s="43">
        <f t="shared" ref="I51:I61" si="73">H51+6</f>
        <v>45874</v>
      </c>
      <c r="J51" s="44">
        <f t="shared" si="71"/>
        <v>45874</v>
      </c>
      <c r="K51" s="43">
        <f t="shared" ref="K51:K56" si="74">J51+2</f>
        <v>45876</v>
      </c>
      <c r="L51" s="44">
        <f t="shared" ref="L51:L56" si="75">K51+1</f>
        <v>45877</v>
      </c>
      <c r="M51" s="57" t="s">
        <v>1503</v>
      </c>
      <c r="N51" s="44">
        <v>45881</v>
      </c>
      <c r="O51" s="43">
        <v>45881</v>
      </c>
      <c r="P51" s="44">
        <f t="shared" si="70"/>
        <v>45885</v>
      </c>
      <c r="Q51" s="43">
        <f t="shared" ref="Q51:Q53" si="76">P51+1</f>
        <v>45886</v>
      </c>
    </row>
    <row r="52" spans="1:18" hidden="1" x14ac:dyDescent="0.25">
      <c r="A52" s="76" t="s">
        <v>2034</v>
      </c>
      <c r="B52" s="77" t="s">
        <v>859</v>
      </c>
      <c r="C52" s="43">
        <v>45871</v>
      </c>
      <c r="D52" s="44">
        <f t="shared" si="66"/>
        <v>45872</v>
      </c>
      <c r="E52" s="43">
        <f t="shared" si="67"/>
        <v>45873</v>
      </c>
      <c r="F52" s="44">
        <f t="shared" ref="F52:J52" si="77">E52</f>
        <v>45873</v>
      </c>
      <c r="G52" s="43">
        <f t="shared" si="72"/>
        <v>45875</v>
      </c>
      <c r="H52" s="44">
        <f t="shared" si="77"/>
        <v>45875</v>
      </c>
      <c r="I52" s="43">
        <f t="shared" si="73"/>
        <v>45881</v>
      </c>
      <c r="J52" s="44">
        <f t="shared" si="77"/>
        <v>45881</v>
      </c>
      <c r="K52" s="43">
        <f t="shared" si="74"/>
        <v>45883</v>
      </c>
      <c r="L52" s="44">
        <f t="shared" si="75"/>
        <v>45884</v>
      </c>
      <c r="M52" s="77" t="s">
        <v>860</v>
      </c>
      <c r="N52" s="44">
        <v>45888</v>
      </c>
      <c r="O52" s="43">
        <v>45888</v>
      </c>
      <c r="P52" s="44">
        <f t="shared" si="70"/>
        <v>45892</v>
      </c>
      <c r="Q52" s="43">
        <f t="shared" si="76"/>
        <v>45893</v>
      </c>
    </row>
    <row r="53" spans="1:18" hidden="1" x14ac:dyDescent="0.25">
      <c r="A53" s="76" t="s">
        <v>2015</v>
      </c>
      <c r="B53" s="77" t="s">
        <v>2047</v>
      </c>
      <c r="C53" s="43">
        <v>45878</v>
      </c>
      <c r="D53" s="44">
        <f t="shared" si="66"/>
        <v>45879</v>
      </c>
      <c r="E53" s="43">
        <f t="shared" si="67"/>
        <v>45880</v>
      </c>
      <c r="F53" s="44">
        <f t="shared" ref="F53:J53" si="78">E53</f>
        <v>45880</v>
      </c>
      <c r="G53" s="43">
        <f t="shared" si="72"/>
        <v>45882</v>
      </c>
      <c r="H53" s="44">
        <f t="shared" si="78"/>
        <v>45882</v>
      </c>
      <c r="I53" s="43">
        <f t="shared" si="73"/>
        <v>45888</v>
      </c>
      <c r="J53" s="44">
        <f t="shared" si="78"/>
        <v>45888</v>
      </c>
      <c r="K53" s="43">
        <f t="shared" si="74"/>
        <v>45890</v>
      </c>
      <c r="L53" s="44">
        <f t="shared" si="75"/>
        <v>45891</v>
      </c>
      <c r="M53" s="77" t="s">
        <v>2048</v>
      </c>
      <c r="N53" s="44">
        <f>L53+4</f>
        <v>45895</v>
      </c>
      <c r="O53" s="43">
        <f>N53</f>
        <v>45895</v>
      </c>
      <c r="P53" s="44">
        <f t="shared" si="70"/>
        <v>45899</v>
      </c>
      <c r="Q53" s="43">
        <f t="shared" si="76"/>
        <v>45900</v>
      </c>
    </row>
    <row r="54" spans="1:18" hidden="1" x14ac:dyDescent="0.25">
      <c r="A54" s="74" t="s">
        <v>2010</v>
      </c>
      <c r="B54" s="57" t="s">
        <v>859</v>
      </c>
      <c r="C54" s="43">
        <v>45885</v>
      </c>
      <c r="D54" s="44">
        <f t="shared" si="66"/>
        <v>45886</v>
      </c>
      <c r="E54" s="43">
        <f t="shared" si="67"/>
        <v>45887</v>
      </c>
      <c r="F54" s="44">
        <f t="shared" ref="F54:J54" si="79">E54</f>
        <v>45887</v>
      </c>
      <c r="G54" s="43">
        <f t="shared" si="72"/>
        <v>45889</v>
      </c>
      <c r="H54" s="44">
        <f t="shared" si="79"/>
        <v>45889</v>
      </c>
      <c r="I54" s="43">
        <f t="shared" si="73"/>
        <v>45895</v>
      </c>
      <c r="J54" s="44">
        <f t="shared" si="79"/>
        <v>45895</v>
      </c>
      <c r="K54" s="43">
        <f t="shared" si="74"/>
        <v>45897</v>
      </c>
      <c r="L54" s="44">
        <f t="shared" si="75"/>
        <v>45898</v>
      </c>
      <c r="M54" s="57" t="s">
        <v>860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76" t="s">
        <v>2034</v>
      </c>
      <c r="B55" s="77" t="s">
        <v>861</v>
      </c>
      <c r="C55" s="43">
        <v>45892</v>
      </c>
      <c r="D55" s="44">
        <f t="shared" si="66"/>
        <v>45893</v>
      </c>
      <c r="E55" s="43">
        <f t="shared" si="67"/>
        <v>45894</v>
      </c>
      <c r="F55" s="44">
        <f t="shared" ref="F55:J55" si="80">E55</f>
        <v>45894</v>
      </c>
      <c r="G55" s="43">
        <f t="shared" si="72"/>
        <v>45896</v>
      </c>
      <c r="H55" s="44">
        <f t="shared" si="80"/>
        <v>45896</v>
      </c>
      <c r="I55" s="43">
        <f t="shared" si="73"/>
        <v>45902</v>
      </c>
      <c r="J55" s="44">
        <f t="shared" si="80"/>
        <v>45902</v>
      </c>
      <c r="K55" s="43">
        <f t="shared" si="74"/>
        <v>45904</v>
      </c>
      <c r="L55" s="44">
        <f t="shared" si="75"/>
        <v>45905</v>
      </c>
      <c r="M55" s="77" t="s">
        <v>862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76" t="s">
        <v>2015</v>
      </c>
      <c r="B56" s="77" t="s">
        <v>2049</v>
      </c>
      <c r="C56" s="43">
        <v>45899</v>
      </c>
      <c r="D56" s="44">
        <f t="shared" si="66"/>
        <v>45900</v>
      </c>
      <c r="E56" s="43">
        <f t="shared" si="67"/>
        <v>45901</v>
      </c>
      <c r="F56" s="44">
        <f t="shared" ref="F56:J56" si="81">E56</f>
        <v>45901</v>
      </c>
      <c r="G56" s="43">
        <f t="shared" si="72"/>
        <v>45903</v>
      </c>
      <c r="H56" s="44">
        <f t="shared" si="81"/>
        <v>45903</v>
      </c>
      <c r="I56" s="43">
        <f t="shared" si="73"/>
        <v>45909</v>
      </c>
      <c r="J56" s="44">
        <f t="shared" si="81"/>
        <v>45909</v>
      </c>
      <c r="K56" s="43">
        <f t="shared" si="74"/>
        <v>45911</v>
      </c>
      <c r="L56" s="44">
        <f t="shared" si="75"/>
        <v>45912</v>
      </c>
      <c r="M56" s="77" t="s">
        <v>2050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5">
      <c r="A57" s="85" t="s">
        <v>2010</v>
      </c>
      <c r="B57" s="64" t="s">
        <v>861</v>
      </c>
      <c r="C57" s="24" t="s">
        <v>40</v>
      </c>
      <c r="D57" s="24" t="s">
        <v>40</v>
      </c>
      <c r="E57" s="43">
        <v>45908</v>
      </c>
      <c r="F57" s="44">
        <f t="shared" ref="F57:J57" si="82">E57</f>
        <v>45908</v>
      </c>
      <c r="G57" s="43">
        <f t="shared" si="72"/>
        <v>45910</v>
      </c>
      <c r="H57" s="44">
        <f t="shared" si="82"/>
        <v>45910</v>
      </c>
      <c r="I57" s="43">
        <f t="shared" si="73"/>
        <v>45916</v>
      </c>
      <c r="J57" s="44">
        <f t="shared" si="82"/>
        <v>45916</v>
      </c>
      <c r="K57" s="86" t="s">
        <v>2051</v>
      </c>
      <c r="L57" s="86" t="s">
        <v>2052</v>
      </c>
      <c r="M57" s="86" t="s">
        <v>2053</v>
      </c>
      <c r="N57" s="87" t="s">
        <v>2054</v>
      </c>
      <c r="O57" s="57" t="s">
        <v>862</v>
      </c>
      <c r="P57" s="408" t="s">
        <v>2055</v>
      </c>
      <c r="Q57" s="409"/>
      <c r="R57" s="49" t="s">
        <v>2056</v>
      </c>
    </row>
    <row r="58" spans="1:18" hidden="1" x14ac:dyDescent="0.25">
      <c r="A58" s="76" t="s">
        <v>2034</v>
      </c>
      <c r="B58" s="57" t="s">
        <v>869</v>
      </c>
      <c r="C58" s="24" t="s">
        <v>40</v>
      </c>
      <c r="D58" s="24" t="s">
        <v>40</v>
      </c>
      <c r="E58" s="43">
        <v>45915</v>
      </c>
      <c r="F58" s="44">
        <v>45915</v>
      </c>
      <c r="G58" s="43">
        <v>45917</v>
      </c>
      <c r="H58" s="44">
        <v>45917</v>
      </c>
      <c r="I58" s="43">
        <f t="shared" si="73"/>
        <v>45923</v>
      </c>
      <c r="J58" s="44">
        <f>I58</f>
        <v>45923</v>
      </c>
      <c r="K58" s="43">
        <f t="shared" ref="K58:K61" si="83">J58+2</f>
        <v>45925</v>
      </c>
      <c r="L58" s="44">
        <f t="shared" ref="L58:L61" si="84">K58+1</f>
        <v>45926</v>
      </c>
      <c r="M58" s="57" t="s">
        <v>864</v>
      </c>
      <c r="N58" s="44">
        <f>L58+4</f>
        <v>45930</v>
      </c>
      <c r="O58" s="43">
        <f>N58</f>
        <v>45930</v>
      </c>
      <c r="P58" s="44">
        <f>O58+4</f>
        <v>45934</v>
      </c>
      <c r="Q58" s="43">
        <f>P58+1</f>
        <v>45935</v>
      </c>
    </row>
    <row r="59" spans="1:18" hidden="1" x14ac:dyDescent="0.25">
      <c r="A59" s="76" t="s">
        <v>2015</v>
      </c>
      <c r="B59" s="77" t="s">
        <v>2057</v>
      </c>
      <c r="C59" s="24" t="s">
        <v>40</v>
      </c>
      <c r="D59" s="24" t="s">
        <v>40</v>
      </c>
      <c r="E59" s="43">
        <v>45922</v>
      </c>
      <c r="F59" s="44">
        <f t="shared" ref="F59:J59" si="85">E59</f>
        <v>45922</v>
      </c>
      <c r="G59" s="43">
        <f t="shared" ref="G59:G62" si="86">F59+2</f>
        <v>45924</v>
      </c>
      <c r="H59" s="44">
        <f t="shared" si="85"/>
        <v>45924</v>
      </c>
      <c r="I59" s="43">
        <f t="shared" si="73"/>
        <v>45930</v>
      </c>
      <c r="J59" s="44">
        <f t="shared" si="85"/>
        <v>45930</v>
      </c>
      <c r="K59" s="43">
        <f t="shared" si="83"/>
        <v>45932</v>
      </c>
      <c r="L59" s="44">
        <f t="shared" si="84"/>
        <v>45933</v>
      </c>
      <c r="M59" s="77" t="s">
        <v>2058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5">
      <c r="A60" s="82" t="s">
        <v>627</v>
      </c>
      <c r="B60" s="57" t="s">
        <v>1546</v>
      </c>
      <c r="C60" s="24" t="s">
        <v>40</v>
      </c>
      <c r="D60" s="24" t="s">
        <v>40</v>
      </c>
      <c r="E60" s="43">
        <v>45929</v>
      </c>
      <c r="F60" s="44">
        <f t="shared" ref="F60:J60" si="87">E60</f>
        <v>45929</v>
      </c>
      <c r="G60" s="43">
        <f t="shared" si="86"/>
        <v>45931</v>
      </c>
      <c r="H60" s="44">
        <f t="shared" si="87"/>
        <v>45931</v>
      </c>
      <c r="I60" s="43">
        <f t="shared" si="73"/>
        <v>45937</v>
      </c>
      <c r="J60" s="44">
        <f t="shared" si="87"/>
        <v>45937</v>
      </c>
      <c r="K60" s="43">
        <f t="shared" si="83"/>
        <v>45939</v>
      </c>
      <c r="L60" s="44">
        <f t="shared" si="84"/>
        <v>45940</v>
      </c>
      <c r="M60" s="88" t="s">
        <v>1548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5">
      <c r="A61" s="76" t="s">
        <v>2034</v>
      </c>
      <c r="B61" s="57" t="s">
        <v>865</v>
      </c>
      <c r="C61" s="43">
        <v>45934</v>
      </c>
      <c r="D61" s="44">
        <f>C61+1</f>
        <v>45935</v>
      </c>
      <c r="E61" s="43">
        <f>D61+1</f>
        <v>45936</v>
      </c>
      <c r="F61" s="44">
        <f t="shared" ref="F61:J61" si="88">E61</f>
        <v>45936</v>
      </c>
      <c r="G61" s="43">
        <f t="shared" si="86"/>
        <v>45938</v>
      </c>
      <c r="H61" s="44">
        <f t="shared" si="88"/>
        <v>45938</v>
      </c>
      <c r="I61" s="43">
        <f t="shared" si="73"/>
        <v>45944</v>
      </c>
      <c r="J61" s="44">
        <f t="shared" si="88"/>
        <v>45944</v>
      </c>
      <c r="K61" s="43">
        <f t="shared" si="83"/>
        <v>45946</v>
      </c>
      <c r="L61" s="44">
        <f t="shared" si="84"/>
        <v>45947</v>
      </c>
      <c r="M61" s="57" t="s">
        <v>866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x14ac:dyDescent="0.25">
      <c r="A62" s="89" t="s">
        <v>2015</v>
      </c>
      <c r="B62" s="90" t="s">
        <v>2059</v>
      </c>
      <c r="C62" s="24" t="s">
        <v>40</v>
      </c>
      <c r="D62" s="24" t="s">
        <v>40</v>
      </c>
      <c r="E62" s="43">
        <v>45943</v>
      </c>
      <c r="F62" s="44">
        <f t="shared" ref="F62:F66" si="89">E62</f>
        <v>45943</v>
      </c>
      <c r="G62" s="43">
        <f t="shared" si="86"/>
        <v>45945</v>
      </c>
      <c r="H62" s="44">
        <f t="shared" ref="H62:H66" si="90">G62</f>
        <v>45945</v>
      </c>
      <c r="I62" s="624" t="s">
        <v>2060</v>
      </c>
      <c r="J62" s="625"/>
      <c r="K62" s="625"/>
      <c r="L62" s="625"/>
      <c r="M62" s="625"/>
      <c r="N62" s="625"/>
      <c r="O62" s="625"/>
      <c r="P62" s="625"/>
      <c r="Q62" s="626"/>
    </row>
    <row r="63" spans="1:18" x14ac:dyDescent="0.25">
      <c r="A63" s="76"/>
      <c r="B63" s="57"/>
      <c r="C63" s="43"/>
      <c r="D63" s="44"/>
      <c r="E63" s="43"/>
      <c r="F63" s="44"/>
      <c r="G63" s="43"/>
      <c r="H63" s="90" t="s">
        <v>2061</v>
      </c>
      <c r="I63" s="43">
        <v>45958</v>
      </c>
      <c r="J63" s="44">
        <f>I63</f>
        <v>45958</v>
      </c>
      <c r="K63" s="43">
        <f>J63+2</f>
        <v>45960</v>
      </c>
      <c r="L63" s="44">
        <f>K63+1</f>
        <v>45961</v>
      </c>
      <c r="M63" s="77"/>
      <c r="N63" s="44">
        <f>L63+4</f>
        <v>45965</v>
      </c>
      <c r="O63" s="43">
        <f>N63</f>
        <v>45965</v>
      </c>
      <c r="P63" s="44">
        <f>O63+4</f>
        <v>45969</v>
      </c>
      <c r="Q63" s="43">
        <f>P63+1</f>
        <v>45970</v>
      </c>
    </row>
    <row r="64" spans="1:18" x14ac:dyDescent="0.25">
      <c r="A64" s="91" t="s">
        <v>627</v>
      </c>
      <c r="B64" s="92" t="s">
        <v>1549</v>
      </c>
      <c r="C64" s="24" t="s">
        <v>40</v>
      </c>
      <c r="D64" s="24" t="s">
        <v>40</v>
      </c>
      <c r="E64" s="43">
        <v>45950</v>
      </c>
      <c r="F64" s="44">
        <f t="shared" si="89"/>
        <v>45950</v>
      </c>
      <c r="G64" s="43">
        <f>F64+2</f>
        <v>45952</v>
      </c>
      <c r="H64" s="44">
        <f t="shared" si="90"/>
        <v>45952</v>
      </c>
      <c r="I64" s="624" t="s">
        <v>2060</v>
      </c>
      <c r="J64" s="625"/>
      <c r="K64" s="625"/>
      <c r="L64" s="625"/>
      <c r="M64" s="625"/>
      <c r="N64" s="625"/>
      <c r="O64" s="625"/>
      <c r="P64" s="625"/>
      <c r="Q64" s="626"/>
    </row>
    <row r="65" spans="1:21" x14ac:dyDescent="0.25">
      <c r="A65" s="76"/>
      <c r="B65" s="57"/>
      <c r="C65" s="43"/>
      <c r="D65" s="44"/>
      <c r="E65" s="43"/>
      <c r="F65" s="44"/>
      <c r="G65" s="43"/>
      <c r="H65" s="92" t="s">
        <v>1550</v>
      </c>
      <c r="I65" s="44">
        <v>45965</v>
      </c>
      <c r="J65" s="44">
        <f t="shared" ref="J65:J71" si="91">I65</f>
        <v>45965</v>
      </c>
      <c r="K65" s="43">
        <f t="shared" ref="K65:K71" si="92">J65+2</f>
        <v>45967</v>
      </c>
      <c r="L65" s="44">
        <f t="shared" ref="L65:L71" si="93">K65+1</f>
        <v>45968</v>
      </c>
      <c r="M65" s="88"/>
      <c r="N65" s="44">
        <f t="shared" ref="N65:N71" si="94">L65+4</f>
        <v>45972</v>
      </c>
      <c r="O65" s="43">
        <f t="shared" ref="O65:O71" si="95">N65</f>
        <v>45972</v>
      </c>
      <c r="P65" s="44">
        <f t="shared" ref="P65:P71" si="96">O65+4</f>
        <v>45976</v>
      </c>
      <c r="Q65" s="43">
        <f t="shared" ref="Q65:Q71" si="97">P65+1</f>
        <v>45977</v>
      </c>
      <c r="R65" s="93" t="s">
        <v>2062</v>
      </c>
      <c r="S65" s="93" t="s">
        <v>2063</v>
      </c>
      <c r="T65" s="94" t="s">
        <v>2064</v>
      </c>
    </row>
    <row r="66" spans="1:21" x14ac:dyDescent="0.25">
      <c r="A66" s="89" t="s">
        <v>2034</v>
      </c>
      <c r="B66" s="92" t="s">
        <v>867</v>
      </c>
      <c r="C66" s="24" t="s">
        <v>40</v>
      </c>
      <c r="D66" s="24" t="s">
        <v>40</v>
      </c>
      <c r="E66" s="43">
        <v>45957</v>
      </c>
      <c r="F66" s="44">
        <f t="shared" si="89"/>
        <v>45957</v>
      </c>
      <c r="G66" s="43">
        <f t="shared" ref="G66:G71" si="98">F66+2</f>
        <v>45959</v>
      </c>
      <c r="H66" s="44">
        <f t="shared" si="90"/>
        <v>45959</v>
      </c>
      <c r="I66" s="624" t="s">
        <v>2060</v>
      </c>
      <c r="J66" s="625"/>
      <c r="K66" s="625"/>
      <c r="L66" s="625"/>
      <c r="M66" s="625"/>
      <c r="N66" s="625"/>
      <c r="O66" s="625"/>
      <c r="P66" s="625"/>
      <c r="Q66" s="626"/>
    </row>
    <row r="67" spans="1:21" x14ac:dyDescent="0.25">
      <c r="A67" s="76"/>
      <c r="B67" s="57"/>
      <c r="C67" s="43"/>
      <c r="D67" s="44"/>
      <c r="E67" s="43"/>
      <c r="F67" s="44"/>
      <c r="G67" s="43"/>
      <c r="H67" s="92" t="s">
        <v>868</v>
      </c>
      <c r="I67" s="44">
        <v>45972</v>
      </c>
      <c r="J67" s="44">
        <f t="shared" si="91"/>
        <v>45972</v>
      </c>
      <c r="K67" s="43">
        <f t="shared" si="92"/>
        <v>45974</v>
      </c>
      <c r="L67" s="44">
        <f t="shared" si="93"/>
        <v>45975</v>
      </c>
      <c r="N67" s="44">
        <f t="shared" si="94"/>
        <v>45979</v>
      </c>
      <c r="O67" s="43">
        <f t="shared" si="95"/>
        <v>45979</v>
      </c>
      <c r="P67" s="44">
        <f t="shared" si="96"/>
        <v>45983</v>
      </c>
      <c r="Q67" s="43">
        <f t="shared" si="97"/>
        <v>45984</v>
      </c>
    </row>
    <row r="68" spans="1:21" x14ac:dyDescent="0.25">
      <c r="A68" s="76" t="s">
        <v>2015</v>
      </c>
      <c r="B68" s="77" t="s">
        <v>2065</v>
      </c>
      <c r="C68" s="44">
        <v>45969</v>
      </c>
      <c r="D68" s="43">
        <f t="shared" ref="D68" si="99">C68+1</f>
        <v>45970</v>
      </c>
      <c r="E68" s="44">
        <v>45971</v>
      </c>
      <c r="F68" s="44">
        <f t="shared" ref="F68:F72" si="100">E68</f>
        <v>45971</v>
      </c>
      <c r="G68" s="43">
        <f t="shared" si="98"/>
        <v>45973</v>
      </c>
      <c r="H68" s="44">
        <f t="shared" ref="H68:H71" si="101">G68</f>
        <v>45973</v>
      </c>
      <c r="I68" s="43">
        <f t="shared" ref="I68:I71" si="102">H68+6</f>
        <v>45979</v>
      </c>
      <c r="J68" s="44">
        <f t="shared" si="91"/>
        <v>45979</v>
      </c>
      <c r="K68" s="43">
        <f t="shared" si="92"/>
        <v>45981</v>
      </c>
      <c r="L68" s="44">
        <f t="shared" si="93"/>
        <v>45982</v>
      </c>
      <c r="M68" s="77" t="s">
        <v>2066</v>
      </c>
      <c r="N68" s="24" t="s">
        <v>2190</v>
      </c>
      <c r="O68" s="24" t="s">
        <v>40</v>
      </c>
      <c r="P68" s="24" t="s">
        <v>40</v>
      </c>
      <c r="Q68" s="24" t="s">
        <v>40</v>
      </c>
    </row>
    <row r="69" spans="1:21" x14ac:dyDescent="0.25">
      <c r="A69" s="85" t="s">
        <v>395</v>
      </c>
      <c r="B69" s="64" t="s">
        <v>1943</v>
      </c>
      <c r="C69" s="24" t="s">
        <v>40</v>
      </c>
      <c r="D69" s="24" t="s">
        <v>40</v>
      </c>
      <c r="E69" s="44">
        <v>45978</v>
      </c>
      <c r="F69" s="44">
        <f t="shared" si="100"/>
        <v>45978</v>
      </c>
      <c r="G69" s="43">
        <f t="shared" si="98"/>
        <v>45980</v>
      </c>
      <c r="H69" s="44">
        <f t="shared" si="101"/>
        <v>45980</v>
      </c>
      <c r="I69" s="43">
        <f t="shared" si="102"/>
        <v>45986</v>
      </c>
      <c r="J69" s="44">
        <f t="shared" si="91"/>
        <v>45986</v>
      </c>
      <c r="K69" s="43">
        <f t="shared" si="92"/>
        <v>45988</v>
      </c>
      <c r="L69" s="44">
        <f t="shared" si="93"/>
        <v>45989</v>
      </c>
      <c r="M69" s="64" t="s">
        <v>1944</v>
      </c>
      <c r="N69" s="44">
        <f t="shared" si="94"/>
        <v>45993</v>
      </c>
      <c r="O69" s="43">
        <f t="shared" si="95"/>
        <v>45993</v>
      </c>
      <c r="P69" s="44">
        <f t="shared" si="96"/>
        <v>45997</v>
      </c>
      <c r="Q69" s="43">
        <f t="shared" si="97"/>
        <v>45998</v>
      </c>
    </row>
    <row r="70" spans="1:21" x14ac:dyDescent="0.25">
      <c r="A70" s="76" t="s">
        <v>2191</v>
      </c>
      <c r="B70" s="57" t="s">
        <v>872</v>
      </c>
      <c r="C70" s="44">
        <v>45983</v>
      </c>
      <c r="D70" s="43">
        <f>C70+1</f>
        <v>45984</v>
      </c>
      <c r="E70" s="44">
        <v>45985</v>
      </c>
      <c r="F70" s="44">
        <f t="shared" si="100"/>
        <v>45985</v>
      </c>
      <c r="G70" s="43">
        <f t="shared" si="98"/>
        <v>45987</v>
      </c>
      <c r="H70" s="44">
        <f t="shared" si="101"/>
        <v>45987</v>
      </c>
      <c r="I70" s="43">
        <f t="shared" si="102"/>
        <v>45993</v>
      </c>
      <c r="J70" s="44">
        <f t="shared" si="91"/>
        <v>45993</v>
      </c>
      <c r="K70" s="43">
        <f t="shared" si="92"/>
        <v>45995</v>
      </c>
      <c r="L70" s="44">
        <f t="shared" si="93"/>
        <v>45996</v>
      </c>
      <c r="M70" s="57" t="s">
        <v>873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1" x14ac:dyDescent="0.25">
      <c r="A71" s="35" t="s">
        <v>2015</v>
      </c>
      <c r="B71" s="42" t="s">
        <v>2067</v>
      </c>
      <c r="C71" s="24" t="s">
        <v>2190</v>
      </c>
      <c r="D71" s="24" t="s">
        <v>40</v>
      </c>
      <c r="E71" s="44">
        <v>45992</v>
      </c>
      <c r="F71" s="44">
        <f t="shared" si="100"/>
        <v>45992</v>
      </c>
      <c r="G71" s="43">
        <f t="shared" si="98"/>
        <v>45994</v>
      </c>
      <c r="H71" s="44">
        <f t="shared" si="101"/>
        <v>45994</v>
      </c>
      <c r="I71" s="43">
        <f t="shared" si="102"/>
        <v>46000</v>
      </c>
      <c r="J71" s="44">
        <f t="shared" si="91"/>
        <v>46000</v>
      </c>
      <c r="K71" s="43">
        <f t="shared" si="92"/>
        <v>46002</v>
      </c>
      <c r="L71" s="44">
        <f t="shared" si="93"/>
        <v>46003</v>
      </c>
      <c r="M71" s="77" t="s">
        <v>2068</v>
      </c>
      <c r="N71" s="44">
        <f t="shared" si="94"/>
        <v>46007</v>
      </c>
      <c r="O71" s="43">
        <f t="shared" si="95"/>
        <v>46007</v>
      </c>
      <c r="P71" s="44">
        <f t="shared" si="96"/>
        <v>46011</v>
      </c>
      <c r="Q71" s="43">
        <f t="shared" si="97"/>
        <v>46012</v>
      </c>
    </row>
    <row r="72" spans="1:21" x14ac:dyDescent="0.25">
      <c r="A72" s="85" t="s">
        <v>395</v>
      </c>
      <c r="B72" s="64" t="s">
        <v>1562</v>
      </c>
      <c r="C72" s="44">
        <v>45997</v>
      </c>
      <c r="D72" s="43">
        <f>C72+1</f>
        <v>45998</v>
      </c>
      <c r="E72" s="44">
        <f>D72+1</f>
        <v>45999</v>
      </c>
      <c r="F72" s="43">
        <f t="shared" si="100"/>
        <v>45999</v>
      </c>
      <c r="G72" s="43">
        <f t="shared" ref="G72:G74" si="103">F72+2</f>
        <v>46001</v>
      </c>
      <c r="H72" s="44">
        <f t="shared" ref="H72" si="104">G72</f>
        <v>46001</v>
      </c>
      <c r="I72" s="43">
        <f t="shared" ref="I72" si="105">H72+6</f>
        <v>46007</v>
      </c>
      <c r="J72" s="44">
        <f t="shared" ref="J72" si="106">I72</f>
        <v>46007</v>
      </c>
      <c r="K72" s="43">
        <f t="shared" ref="K72" si="107">J72+2</f>
        <v>46009</v>
      </c>
      <c r="L72" s="44">
        <f t="shared" ref="L72" si="108">K72+1</f>
        <v>46010</v>
      </c>
      <c r="M72" s="64" t="s">
        <v>1563</v>
      </c>
      <c r="N72" s="44">
        <f t="shared" ref="N72:N74" si="109">L72+4</f>
        <v>46014</v>
      </c>
      <c r="O72" s="43">
        <f t="shared" ref="O72:O74" si="110">N72</f>
        <v>46014</v>
      </c>
      <c r="P72" s="44">
        <f t="shared" ref="P72:P74" si="111">O72+4</f>
        <v>46018</v>
      </c>
      <c r="Q72" s="43">
        <f t="shared" ref="Q72:Q74" si="112">P72+1</f>
        <v>46019</v>
      </c>
    </row>
    <row r="73" spans="1:21" x14ac:dyDescent="0.25">
      <c r="A73" s="76" t="s">
        <v>2034</v>
      </c>
      <c r="B73" s="57" t="s">
        <v>874</v>
      </c>
      <c r="C73" s="24" t="s">
        <v>40</v>
      </c>
      <c r="D73" s="24" t="s">
        <v>40</v>
      </c>
      <c r="E73" s="44">
        <v>46006</v>
      </c>
      <c r="F73" s="43">
        <f t="shared" ref="F73:F74" si="113">E73</f>
        <v>46006</v>
      </c>
      <c r="G73" s="43">
        <f t="shared" si="103"/>
        <v>46008</v>
      </c>
      <c r="H73" s="44">
        <f t="shared" ref="H73:H74" si="114">G73</f>
        <v>46008</v>
      </c>
      <c r="I73" s="43">
        <f t="shared" ref="I73:I74" si="115">H73+6</f>
        <v>46014</v>
      </c>
      <c r="J73" s="44">
        <f t="shared" ref="J73:J74" si="116">I73</f>
        <v>46014</v>
      </c>
      <c r="K73" s="43">
        <f t="shared" ref="K73:K74" si="117">J73+2</f>
        <v>46016</v>
      </c>
      <c r="L73" s="44">
        <f t="shared" ref="L73:L74" si="118">K73+1</f>
        <v>46017</v>
      </c>
      <c r="M73" s="57" t="s">
        <v>875</v>
      </c>
      <c r="N73" s="44">
        <f t="shared" si="109"/>
        <v>46021</v>
      </c>
      <c r="O73" s="43">
        <f t="shared" si="110"/>
        <v>46021</v>
      </c>
      <c r="P73" s="44">
        <f t="shared" si="111"/>
        <v>46025</v>
      </c>
      <c r="Q73" s="43">
        <f t="shared" si="112"/>
        <v>46026</v>
      </c>
    </row>
    <row r="74" spans="1:21" x14ac:dyDescent="0.25">
      <c r="A74" s="35" t="s">
        <v>2015</v>
      </c>
      <c r="B74" s="42" t="s">
        <v>2069</v>
      </c>
      <c r="C74" s="44">
        <v>46011</v>
      </c>
      <c r="D74" s="43">
        <f t="shared" ref="D74" si="119">C74+1</f>
        <v>46012</v>
      </c>
      <c r="E74" s="44">
        <f>D74+1</f>
        <v>46013</v>
      </c>
      <c r="F74" s="43">
        <f t="shared" si="113"/>
        <v>46013</v>
      </c>
      <c r="G74" s="43">
        <f t="shared" si="103"/>
        <v>46015</v>
      </c>
      <c r="H74" s="44">
        <f t="shared" si="114"/>
        <v>46015</v>
      </c>
      <c r="I74" s="43">
        <f t="shared" si="115"/>
        <v>46021</v>
      </c>
      <c r="J74" s="44">
        <f t="shared" si="116"/>
        <v>46021</v>
      </c>
      <c r="K74" s="43">
        <f t="shared" si="117"/>
        <v>46023</v>
      </c>
      <c r="L74" s="44">
        <f t="shared" si="118"/>
        <v>46024</v>
      </c>
      <c r="M74" s="42" t="s">
        <v>2070</v>
      </c>
      <c r="N74" s="44">
        <f t="shared" si="109"/>
        <v>46028</v>
      </c>
      <c r="O74" s="43">
        <f t="shared" si="110"/>
        <v>46028</v>
      </c>
      <c r="P74" s="44">
        <f t="shared" si="111"/>
        <v>46032</v>
      </c>
      <c r="Q74" s="43">
        <f t="shared" si="112"/>
        <v>46033</v>
      </c>
    </row>
    <row r="75" spans="1:21" x14ac:dyDescent="0.25">
      <c r="A75" s="82" t="s">
        <v>395</v>
      </c>
      <c r="B75" s="57" t="s">
        <v>1565</v>
      </c>
      <c r="C75" s="44">
        <v>46018</v>
      </c>
      <c r="D75" s="43">
        <f>C75+1</f>
        <v>46019</v>
      </c>
      <c r="E75" s="44">
        <f>D75+1</f>
        <v>46020</v>
      </c>
      <c r="F75" s="43">
        <f>E75</f>
        <v>46020</v>
      </c>
      <c r="G75" s="43">
        <f>F75+2</f>
        <v>46022</v>
      </c>
      <c r="H75" s="44">
        <f>G75</f>
        <v>46022</v>
      </c>
      <c r="I75" s="43">
        <f>H75+6</f>
        <v>46028</v>
      </c>
      <c r="J75" s="44">
        <f>I75</f>
        <v>46028</v>
      </c>
      <c r="K75" s="43">
        <f>J75+2</f>
        <v>46030</v>
      </c>
      <c r="L75" s="44">
        <f>K75+1</f>
        <v>46031</v>
      </c>
      <c r="M75" s="64" t="s">
        <v>1566</v>
      </c>
      <c r="N75" s="44">
        <f>L75+4</f>
        <v>46035</v>
      </c>
      <c r="O75" s="43">
        <f>N75</f>
        <v>46035</v>
      </c>
      <c r="P75" s="44">
        <f>O75+4</f>
        <v>46039</v>
      </c>
      <c r="Q75" s="43">
        <f>P75+1</f>
        <v>46040</v>
      </c>
    </row>
    <row r="76" spans="1:21" ht="15.5" x14ac:dyDescent="0.25">
      <c r="A76" s="6"/>
      <c r="B76" s="6"/>
      <c r="C76" s="6"/>
      <c r="D76" s="6"/>
      <c r="E76" s="6"/>
      <c r="F76" s="6"/>
    </row>
    <row r="77" spans="1:21" ht="16.399999999999999" customHeight="1" x14ac:dyDescent="0.4">
      <c r="A77" s="95" t="s">
        <v>234</v>
      </c>
      <c r="B77" s="681" t="s">
        <v>831</v>
      </c>
      <c r="C77" s="682"/>
      <c r="D77" s="682"/>
      <c r="E77" s="682"/>
      <c r="F77" s="682"/>
      <c r="G77" s="682"/>
      <c r="H77" s="682"/>
      <c r="I77" s="682"/>
      <c r="J77" s="682"/>
      <c r="K77" s="682"/>
      <c r="L77" s="683"/>
      <c r="M77" s="6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1888</v>
      </c>
      <c r="B78" s="675" t="s">
        <v>1889</v>
      </c>
      <c r="C78" s="676"/>
      <c r="D78" s="676"/>
      <c r="E78" s="676"/>
      <c r="F78" s="676"/>
      <c r="G78" s="676"/>
      <c r="H78" s="676"/>
      <c r="I78" s="676"/>
      <c r="J78" s="676"/>
      <c r="K78" s="676"/>
      <c r="L78" s="677"/>
      <c r="M78" s="6"/>
      <c r="N78" s="6"/>
      <c r="O78" s="6"/>
      <c r="P78" s="6"/>
      <c r="Q78" s="6"/>
      <c r="R78" s="6"/>
      <c r="S78" s="6"/>
      <c r="T78" s="6"/>
      <c r="U78" s="6"/>
    </row>
    <row r="79" spans="1:21" ht="16.399999999999999" customHeight="1" x14ac:dyDescent="0.4">
      <c r="A79" s="32" t="s">
        <v>16</v>
      </c>
      <c r="B79" s="678" t="s">
        <v>2071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80"/>
      <c r="M79" s="6"/>
      <c r="N79" s="6"/>
      <c r="O79" s="6" t="s">
        <v>252</v>
      </c>
      <c r="P79" s="6"/>
      <c r="Q79" s="6"/>
      <c r="R79" s="6"/>
      <c r="S79" s="6"/>
      <c r="T79" s="6"/>
      <c r="U79" s="6"/>
    </row>
    <row r="80" spans="1:21" ht="16.399999999999999" customHeight="1" x14ac:dyDescent="0.4">
      <c r="A80" s="32" t="s">
        <v>317</v>
      </c>
      <c r="B80" s="675" t="s">
        <v>2072</v>
      </c>
      <c r="C80" s="676"/>
      <c r="D80" s="676"/>
      <c r="E80" s="676"/>
      <c r="F80" s="676"/>
      <c r="G80" s="676"/>
      <c r="H80" s="676"/>
      <c r="I80" s="676"/>
      <c r="J80" s="676"/>
      <c r="K80" s="676"/>
      <c r="L80" s="677"/>
      <c r="M80" s="6"/>
      <c r="N80" s="6"/>
      <c r="O80" s="6"/>
      <c r="P80" s="6"/>
      <c r="Q80" s="6"/>
      <c r="R80" s="6"/>
      <c r="S80" s="6"/>
      <c r="T80" s="6"/>
      <c r="U80" s="6"/>
    </row>
    <row r="81" spans="1:21" ht="16" x14ac:dyDescent="0.25">
      <c r="A81" s="31" t="s">
        <v>797</v>
      </c>
      <c r="B81" s="467" t="s">
        <v>2073</v>
      </c>
      <c r="C81" s="468"/>
      <c r="D81" s="468"/>
      <c r="E81" s="468"/>
      <c r="F81" s="468"/>
      <c r="G81" s="468"/>
      <c r="H81" s="468"/>
      <c r="I81" s="468"/>
      <c r="J81" s="468"/>
      <c r="K81" s="468"/>
      <c r="L81" s="469"/>
      <c r="M81" s="6"/>
      <c r="N81" s="6"/>
      <c r="O81" s="6"/>
      <c r="P81" s="6"/>
      <c r="Q81" s="6"/>
      <c r="R81" s="6"/>
      <c r="S81" s="6"/>
      <c r="T81" s="6"/>
      <c r="U81" s="6"/>
    </row>
    <row r="82" spans="1:21" ht="16" x14ac:dyDescent="0.25">
      <c r="A82" s="31" t="s">
        <v>720</v>
      </c>
      <c r="B82" s="675" t="s">
        <v>2074</v>
      </c>
      <c r="C82" s="676"/>
      <c r="D82" s="676"/>
      <c r="E82" s="676"/>
      <c r="F82" s="676"/>
      <c r="G82" s="676"/>
      <c r="H82" s="676"/>
      <c r="I82" s="676"/>
      <c r="J82" s="676"/>
      <c r="K82" s="676"/>
      <c r="L82" s="677"/>
      <c r="M82" s="6"/>
      <c r="N82" s="6"/>
      <c r="O82" s="6"/>
      <c r="Q82" s="6"/>
      <c r="R82" s="6"/>
      <c r="S82" s="6"/>
      <c r="T82" s="6"/>
      <c r="U82" s="6"/>
    </row>
    <row r="83" spans="1:21" ht="16.399999999999999" customHeight="1" x14ac:dyDescent="0.4">
      <c r="A83" s="32" t="s">
        <v>641</v>
      </c>
      <c r="B83" s="675" t="s">
        <v>2075</v>
      </c>
      <c r="C83" s="676"/>
      <c r="D83" s="676"/>
      <c r="E83" s="676"/>
      <c r="F83" s="676"/>
      <c r="G83" s="676"/>
      <c r="H83" s="676"/>
      <c r="I83" s="676"/>
      <c r="J83" s="676"/>
      <c r="K83" s="676"/>
      <c r="L83" s="677"/>
      <c r="M83" s="6"/>
      <c r="N83" s="6"/>
      <c r="O83" s="6"/>
      <c r="P83" s="6"/>
      <c r="Q83" s="6"/>
      <c r="R83" s="6"/>
      <c r="S83" s="6"/>
      <c r="T83" s="6"/>
      <c r="U83" s="6"/>
    </row>
    <row r="84" spans="1:21" ht="16" x14ac:dyDescent="0.4">
      <c r="A84" s="32" t="s">
        <v>641</v>
      </c>
      <c r="B84" s="675" t="s">
        <v>2076</v>
      </c>
      <c r="C84" s="676"/>
      <c r="D84" s="676"/>
      <c r="E84" s="676"/>
      <c r="F84" s="676"/>
      <c r="G84" s="676"/>
      <c r="H84" s="676"/>
      <c r="I84" s="676"/>
      <c r="J84" s="676"/>
      <c r="K84" s="676"/>
      <c r="L84" s="677"/>
    </row>
  </sheetData>
  <mergeCells count="6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B77:L77"/>
    <mergeCell ref="B83:L83"/>
    <mergeCell ref="B84:L84"/>
    <mergeCell ref="B78:L78"/>
    <mergeCell ref="B79:L79"/>
    <mergeCell ref="B80:L80"/>
    <mergeCell ref="B81:L81"/>
    <mergeCell ref="B82:L82"/>
  </mergeCells>
  <phoneticPr fontId="89" type="noConversion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240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09" t="s">
        <v>2077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0" s="52" customFormat="1" ht="13" x14ac:dyDescent="0.25">
      <c r="A5" s="9" t="s">
        <v>4</v>
      </c>
      <c r="B5" s="9" t="s">
        <v>5</v>
      </c>
      <c r="C5" s="420" t="s">
        <v>1891</v>
      </c>
      <c r="D5" s="420"/>
      <c r="E5" s="418" t="s">
        <v>635</v>
      </c>
      <c r="F5" s="419"/>
      <c r="G5" s="434" t="s">
        <v>2078</v>
      </c>
      <c r="H5" s="512"/>
      <c r="I5" s="434" t="s">
        <v>2079</v>
      </c>
      <c r="J5" s="512"/>
      <c r="K5" s="436" t="s">
        <v>316</v>
      </c>
      <c r="L5" s="436"/>
      <c r="M5" s="9" t="s">
        <v>5</v>
      </c>
      <c r="N5" s="444" t="s">
        <v>314</v>
      </c>
      <c r="O5" s="438"/>
      <c r="P5" s="441" t="s">
        <v>330</v>
      </c>
      <c r="Q5" s="422"/>
      <c r="R5" s="441" t="s">
        <v>312</v>
      </c>
      <c r="S5" s="422"/>
    </row>
    <row r="6" spans="1:240" x14ac:dyDescent="0.25">
      <c r="A6" s="10" t="s">
        <v>13</v>
      </c>
      <c r="B6" s="10" t="s">
        <v>14</v>
      </c>
      <c r="C6" s="403" t="s">
        <v>641</v>
      </c>
      <c r="D6" s="437"/>
      <c r="E6" s="403" t="s">
        <v>640</v>
      </c>
      <c r="F6" s="437"/>
      <c r="G6" s="439" t="s">
        <v>1666</v>
      </c>
      <c r="H6" s="527"/>
      <c r="I6" s="439" t="s">
        <v>1135</v>
      </c>
      <c r="J6" s="527"/>
      <c r="K6" s="440" t="s">
        <v>321</v>
      </c>
      <c r="L6" s="440"/>
      <c r="M6" s="10" t="s">
        <v>14</v>
      </c>
      <c r="N6" s="438" t="s">
        <v>319</v>
      </c>
      <c r="O6" s="438"/>
      <c r="P6" s="422" t="s">
        <v>318</v>
      </c>
      <c r="Q6" s="422"/>
      <c r="R6" s="422" t="s">
        <v>317</v>
      </c>
      <c r="S6" s="422"/>
    </row>
    <row r="7" spans="1:240" x14ac:dyDescent="0.25">
      <c r="A7" s="14"/>
      <c r="B7" s="55"/>
      <c r="C7" s="403" t="s">
        <v>22</v>
      </c>
      <c r="D7" s="437"/>
      <c r="E7" s="403" t="s">
        <v>22</v>
      </c>
      <c r="F7" s="437"/>
      <c r="G7" s="403" t="s">
        <v>22</v>
      </c>
      <c r="H7" s="437"/>
      <c r="I7" s="403" t="s">
        <v>22</v>
      </c>
      <c r="J7" s="437"/>
      <c r="K7" s="422" t="s">
        <v>22</v>
      </c>
      <c r="L7" s="422"/>
      <c r="M7" s="10"/>
      <c r="N7" s="433" t="s">
        <v>22</v>
      </c>
      <c r="O7" s="433"/>
      <c r="P7" s="432" t="s">
        <v>22</v>
      </c>
      <c r="Q7" s="432"/>
      <c r="R7" s="432" t="s">
        <v>22</v>
      </c>
      <c r="S7" s="432"/>
    </row>
    <row r="8" spans="1:240" ht="26" x14ac:dyDescent="0.25">
      <c r="A8" s="14"/>
      <c r="B8" s="55"/>
      <c r="C8" s="56"/>
      <c r="D8" s="16"/>
      <c r="E8" s="56"/>
      <c r="F8" s="16"/>
      <c r="G8" s="15"/>
      <c r="H8" s="16"/>
      <c r="I8" s="17" t="s">
        <v>2080</v>
      </c>
      <c r="J8" s="17" t="s">
        <v>2081</v>
      </c>
      <c r="K8" s="17"/>
      <c r="L8" s="17"/>
      <c r="M8" s="10"/>
      <c r="N8" s="17"/>
      <c r="O8" s="17"/>
      <c r="P8" s="17" t="s">
        <v>333</v>
      </c>
      <c r="Q8" s="17" t="s">
        <v>334</v>
      </c>
      <c r="R8" s="17" t="s">
        <v>24</v>
      </c>
      <c r="S8" s="17" t="s">
        <v>335</v>
      </c>
    </row>
    <row r="9" spans="1:240" s="53" customFormat="1" ht="14.15" hidden="1" customHeight="1" x14ac:dyDescent="0.25">
      <c r="A9" s="57" t="s">
        <v>344</v>
      </c>
      <c r="B9" s="58" t="s">
        <v>2082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24" t="s">
        <v>40</v>
      </c>
      <c r="L9" s="61" t="s">
        <v>40</v>
      </c>
      <c r="M9" s="62" t="s">
        <v>1054</v>
      </c>
      <c r="N9" s="59">
        <v>45622</v>
      </c>
      <c r="O9" s="59">
        <v>45622</v>
      </c>
      <c r="P9" s="59">
        <v>45623</v>
      </c>
      <c r="Q9" s="44">
        <f>P9+1</f>
        <v>45624</v>
      </c>
      <c r="R9" s="59">
        <v>45624</v>
      </c>
      <c r="S9" s="44">
        <f>R9+1</f>
        <v>45625</v>
      </c>
      <c r="T9" s="63"/>
      <c r="U9" s="63"/>
      <c r="V9" s="63"/>
      <c r="W9" s="63"/>
    </row>
    <row r="10" spans="1:240" s="53" customFormat="1" ht="14.15" hidden="1" customHeight="1" x14ac:dyDescent="0.25">
      <c r="A10" s="64" t="s">
        <v>354</v>
      </c>
      <c r="B10" s="65" t="s">
        <v>2083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649" t="s">
        <v>2084</v>
      </c>
      <c r="H10" s="650"/>
      <c r="I10" s="649" t="s">
        <v>2085</v>
      </c>
      <c r="J10" s="650"/>
      <c r="K10" s="24" t="s">
        <v>40</v>
      </c>
      <c r="L10" s="61" t="s">
        <v>40</v>
      </c>
      <c r="M10" s="66" t="s">
        <v>2086</v>
      </c>
      <c r="N10" s="477" t="s">
        <v>356</v>
      </c>
      <c r="O10" s="478"/>
      <c r="P10" s="477" t="s">
        <v>357</v>
      </c>
      <c r="Q10" s="478"/>
      <c r="R10" s="477" t="s">
        <v>2087</v>
      </c>
      <c r="S10" s="478"/>
      <c r="T10" s="63"/>
      <c r="U10" s="63"/>
      <c r="V10" s="63"/>
      <c r="W10" s="63"/>
    </row>
    <row r="11" spans="1:240" s="53" customFormat="1" ht="14.15" hidden="1" customHeight="1" x14ac:dyDescent="0.25">
      <c r="A11" s="28" t="s">
        <v>344</v>
      </c>
      <c r="B11" s="58" t="s">
        <v>2088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24" t="s">
        <v>40</v>
      </c>
      <c r="L11" s="61" t="s">
        <v>40</v>
      </c>
      <c r="M11" s="62" t="s">
        <v>2089</v>
      </c>
      <c r="N11" s="477" t="s">
        <v>370</v>
      </c>
      <c r="O11" s="478"/>
      <c r="P11" s="477" t="s">
        <v>371</v>
      </c>
      <c r="Q11" s="478"/>
      <c r="R11" s="477" t="s">
        <v>2090</v>
      </c>
      <c r="S11" s="478"/>
      <c r="T11" s="63"/>
      <c r="U11" s="63"/>
      <c r="V11" s="63"/>
      <c r="W11" s="63"/>
    </row>
    <row r="12" spans="1:240" s="53" customFormat="1" ht="14.15" customHeight="1" x14ac:dyDescent="0.25">
      <c r="A12" s="57" t="s">
        <v>354</v>
      </c>
      <c r="B12" s="58" t="s">
        <v>2082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24" t="s">
        <v>40</v>
      </c>
      <c r="L12" s="61" t="s">
        <v>40</v>
      </c>
      <c r="M12" s="62" t="s">
        <v>1054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67" t="s">
        <v>2091</v>
      </c>
      <c r="T12" s="63"/>
      <c r="U12" s="63"/>
      <c r="V12" s="63"/>
      <c r="W12" s="63"/>
    </row>
    <row r="13" spans="1:240" s="53" customFormat="1" ht="14.15" customHeight="1" x14ac:dyDescent="0.25">
      <c r="A13" s="57" t="s">
        <v>395</v>
      </c>
      <c r="B13" s="58" t="s">
        <v>821</v>
      </c>
      <c r="C13" s="24" t="s">
        <v>40</v>
      </c>
      <c r="D13" s="24" t="s">
        <v>40</v>
      </c>
      <c r="E13" s="59">
        <v>45686</v>
      </c>
      <c r="F13" s="68">
        <f>E13</f>
        <v>45686</v>
      </c>
      <c r="G13" s="649" t="s">
        <v>2092</v>
      </c>
      <c r="H13" s="650"/>
      <c r="I13" s="649" t="s">
        <v>2093</v>
      </c>
      <c r="J13" s="650"/>
      <c r="K13" s="24" t="s">
        <v>40</v>
      </c>
      <c r="L13" s="61" t="s">
        <v>40</v>
      </c>
      <c r="M13" s="69" t="s">
        <v>822</v>
      </c>
      <c r="N13" s="45" t="s">
        <v>599</v>
      </c>
      <c r="O13" s="45" t="s">
        <v>600</v>
      </c>
      <c r="P13" s="408" t="s">
        <v>396</v>
      </c>
      <c r="Q13" s="409"/>
      <c r="R13" s="70" t="s">
        <v>601</v>
      </c>
      <c r="S13" s="71" t="s">
        <v>2064</v>
      </c>
      <c r="T13" s="63"/>
      <c r="U13" s="63"/>
      <c r="V13" s="63"/>
      <c r="W13" s="63"/>
    </row>
    <row r="14" spans="1:240" s="53" customFormat="1" ht="14.15" customHeight="1" x14ac:dyDescent="0.25">
      <c r="A14" s="57" t="s">
        <v>354</v>
      </c>
      <c r="B14" s="58" t="s">
        <v>824</v>
      </c>
      <c r="C14" s="24" t="s">
        <v>40</v>
      </c>
      <c r="D14" s="24" t="s">
        <v>40</v>
      </c>
      <c r="E14" s="59">
        <v>45710</v>
      </c>
      <c r="F14" s="68">
        <f>E14</f>
        <v>45710</v>
      </c>
      <c r="G14" s="59">
        <v>45715</v>
      </c>
      <c r="H14" s="60">
        <f>G14+1</f>
        <v>45716</v>
      </c>
      <c r="I14" s="59">
        <v>45718</v>
      </c>
      <c r="J14" s="68">
        <f>I14</f>
        <v>45718</v>
      </c>
      <c r="K14" s="24" t="s">
        <v>40</v>
      </c>
      <c r="L14" s="61" t="s">
        <v>40</v>
      </c>
      <c r="M14" s="69" t="s">
        <v>825</v>
      </c>
      <c r="N14" s="477" t="s">
        <v>2094</v>
      </c>
      <c r="O14" s="478"/>
      <c r="P14" s="477" t="s">
        <v>2095</v>
      </c>
      <c r="Q14" s="478"/>
      <c r="R14" s="614" t="s">
        <v>412</v>
      </c>
      <c r="S14" s="616"/>
      <c r="T14" s="63"/>
      <c r="U14" s="63"/>
      <c r="V14" s="63"/>
      <c r="W14" s="63"/>
    </row>
    <row r="15" spans="1:240" ht="15" customHeight="1" x14ac:dyDescent="0.25"/>
    <row r="16" spans="1:240" ht="15" customHeight="1" x14ac:dyDescent="0.25">
      <c r="A16" s="72" t="s">
        <v>234</v>
      </c>
      <c r="B16" s="410" t="s">
        <v>2096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</row>
    <row r="17" spans="1:12" ht="16.5" customHeight="1" x14ac:dyDescent="0.25">
      <c r="A17" s="33" t="s">
        <v>704</v>
      </c>
      <c r="B17" s="640" t="s">
        <v>1947</v>
      </c>
      <c r="C17" s="640"/>
      <c r="D17" s="640"/>
      <c r="E17" s="640"/>
      <c r="F17" s="640"/>
      <c r="G17" s="640"/>
      <c r="H17" s="640"/>
      <c r="I17" s="640"/>
      <c r="J17" s="640"/>
      <c r="K17" s="640"/>
      <c r="L17" s="640"/>
    </row>
    <row r="18" spans="1:12" ht="15" customHeight="1" x14ac:dyDescent="0.25">
      <c r="A18" s="33" t="s">
        <v>701</v>
      </c>
      <c r="B18" s="397" t="s">
        <v>2097</v>
      </c>
      <c r="C18" s="397"/>
      <c r="D18" s="397"/>
      <c r="E18" s="397"/>
      <c r="F18" s="397"/>
      <c r="G18" s="397"/>
      <c r="H18" s="397"/>
      <c r="I18" s="397"/>
      <c r="J18" s="397"/>
      <c r="K18" s="397"/>
      <c r="L18" s="397"/>
    </row>
    <row r="19" spans="1:12" ht="15" customHeight="1" x14ac:dyDescent="0.25">
      <c r="A19" s="73" t="s">
        <v>2098</v>
      </c>
      <c r="B19" s="397" t="s">
        <v>550</v>
      </c>
      <c r="C19" s="397"/>
      <c r="D19" s="397"/>
      <c r="E19" s="397"/>
      <c r="F19" s="397"/>
      <c r="G19" s="397"/>
      <c r="H19" s="397"/>
      <c r="I19" s="397"/>
      <c r="J19" s="397"/>
      <c r="K19" s="397"/>
      <c r="L19" s="397"/>
    </row>
    <row r="20" spans="1:12" ht="16.5" x14ac:dyDescent="0.25">
      <c r="A20" s="73" t="s">
        <v>551</v>
      </c>
      <c r="B20" s="688" t="s">
        <v>552</v>
      </c>
      <c r="C20" s="688"/>
      <c r="D20" s="688"/>
      <c r="E20" s="688"/>
      <c r="F20" s="688"/>
      <c r="G20" s="688"/>
      <c r="H20" s="688"/>
      <c r="I20" s="688"/>
      <c r="J20" s="688"/>
      <c r="K20" s="688"/>
      <c r="L20" s="688"/>
    </row>
    <row r="21" spans="1:12" ht="16.5" x14ac:dyDescent="0.25">
      <c r="A21" s="73" t="s">
        <v>542</v>
      </c>
      <c r="B21" s="397" t="s">
        <v>543</v>
      </c>
      <c r="C21" s="397"/>
      <c r="D21" s="397"/>
      <c r="E21" s="397"/>
      <c r="F21" s="397"/>
      <c r="G21" s="397"/>
      <c r="H21" s="397"/>
      <c r="I21" s="397"/>
      <c r="J21" s="397"/>
      <c r="K21" s="397"/>
      <c r="L21" s="397"/>
    </row>
    <row r="22" spans="1:12" ht="16.5" x14ac:dyDescent="0.25">
      <c r="A22" s="73" t="s">
        <v>540</v>
      </c>
      <c r="B22" s="397" t="s">
        <v>2099</v>
      </c>
      <c r="C22" s="397"/>
      <c r="D22" s="397"/>
      <c r="E22" s="397"/>
      <c r="F22" s="397"/>
      <c r="G22" s="397"/>
      <c r="H22" s="397"/>
      <c r="I22" s="397"/>
      <c r="J22" s="397"/>
      <c r="K22" s="397"/>
      <c r="L22" s="397"/>
    </row>
    <row r="23" spans="1:12" ht="16.5" x14ac:dyDescent="0.25">
      <c r="A23" s="73" t="s">
        <v>537</v>
      </c>
      <c r="B23" s="397" t="s">
        <v>539</v>
      </c>
      <c r="C23" s="397"/>
      <c r="D23" s="397"/>
      <c r="E23" s="397"/>
      <c r="F23" s="397"/>
      <c r="G23" s="397"/>
      <c r="H23" s="397"/>
      <c r="I23" s="397"/>
      <c r="J23" s="397"/>
      <c r="K23" s="397"/>
      <c r="L23" s="397"/>
    </row>
    <row r="24" spans="1:12" ht="16.5" x14ac:dyDescent="0.25">
      <c r="A24" s="73" t="s">
        <v>535</v>
      </c>
      <c r="B24" s="397" t="s">
        <v>1785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S74"/>
  <sheetViews>
    <sheetView topLeftCell="A2" workbookViewId="0">
      <selection activeCell="E6" sqref="E6:F6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9" width="7.5" customWidth="1"/>
  </cols>
  <sheetData>
    <row r="1" spans="1:253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1"/>
      <c r="S1" s="1"/>
    </row>
    <row r="2" spans="1:253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09" t="s">
        <v>2100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53" ht="15.5" x14ac:dyDescent="0.25">
      <c r="A5" s="8" t="s">
        <v>790</v>
      </c>
      <c r="B5" s="8" t="s">
        <v>791</v>
      </c>
      <c r="C5" s="545" t="s">
        <v>1481</v>
      </c>
      <c r="D5" s="546"/>
      <c r="E5" s="547" t="s">
        <v>2101</v>
      </c>
      <c r="F5" s="548"/>
      <c r="G5" s="547" t="s">
        <v>1483</v>
      </c>
      <c r="H5" s="548"/>
      <c r="I5" s="547" t="s">
        <v>715</v>
      </c>
      <c r="J5" s="548"/>
      <c r="K5" s="547" t="s">
        <v>1483</v>
      </c>
      <c r="L5" s="548"/>
      <c r="M5" s="547" t="s">
        <v>2102</v>
      </c>
      <c r="N5" s="548"/>
      <c r="O5" s="8" t="s">
        <v>791</v>
      </c>
      <c r="P5" s="545" t="s">
        <v>1481</v>
      </c>
      <c r="Q5" s="546"/>
      <c r="R5" s="547" t="s">
        <v>2101</v>
      </c>
      <c r="S5" s="548"/>
    </row>
    <row r="6" spans="1:253" x14ac:dyDescent="0.25">
      <c r="A6" s="10" t="s">
        <v>13</v>
      </c>
      <c r="B6" s="10" t="s">
        <v>14</v>
      </c>
      <c r="C6" s="439" t="s">
        <v>640</v>
      </c>
      <c r="D6" s="527"/>
      <c r="E6" s="439" t="s">
        <v>2187</v>
      </c>
      <c r="F6" s="527"/>
      <c r="G6" s="422" t="s">
        <v>720</v>
      </c>
      <c r="H6" s="422"/>
      <c r="I6" s="422" t="s">
        <v>719</v>
      </c>
      <c r="J6" s="422"/>
      <c r="K6" s="422" t="s">
        <v>720</v>
      </c>
      <c r="L6" s="422"/>
      <c r="M6" s="439" t="s">
        <v>2103</v>
      </c>
      <c r="N6" s="527"/>
      <c r="O6" s="10" t="s">
        <v>14</v>
      </c>
      <c r="P6" s="439" t="s">
        <v>640</v>
      </c>
      <c r="Q6" s="527"/>
      <c r="R6" s="439" t="s">
        <v>1665</v>
      </c>
      <c r="S6" s="527"/>
    </row>
    <row r="7" spans="1:253" x14ac:dyDescent="0.25">
      <c r="A7" s="10"/>
      <c r="B7" s="10"/>
      <c r="C7" s="432" t="s">
        <v>22</v>
      </c>
      <c r="D7" s="432"/>
      <c r="E7" s="432" t="s">
        <v>22</v>
      </c>
      <c r="F7" s="432"/>
      <c r="G7" s="432" t="s">
        <v>22</v>
      </c>
      <c r="H7" s="432"/>
      <c r="I7" s="432" t="s">
        <v>22</v>
      </c>
      <c r="J7" s="432"/>
      <c r="K7" s="432" t="s">
        <v>22</v>
      </c>
      <c r="L7" s="432"/>
      <c r="M7" s="432" t="s">
        <v>22</v>
      </c>
      <c r="N7" s="432"/>
      <c r="O7" s="10"/>
      <c r="P7" s="432" t="s">
        <v>22</v>
      </c>
      <c r="Q7" s="432"/>
      <c r="R7" s="432" t="s">
        <v>22</v>
      </c>
      <c r="S7" s="432"/>
    </row>
    <row r="8" spans="1:253" ht="26" x14ac:dyDescent="0.25">
      <c r="A8" s="10"/>
      <c r="B8" s="10"/>
      <c r="C8" s="17" t="s">
        <v>2104</v>
      </c>
      <c r="D8" s="17" t="s">
        <v>2105</v>
      </c>
      <c r="E8" s="17" t="s">
        <v>2106</v>
      </c>
      <c r="F8" s="17" t="s">
        <v>2107</v>
      </c>
      <c r="G8" s="17" t="s">
        <v>2108</v>
      </c>
      <c r="H8" s="17" t="s">
        <v>2109</v>
      </c>
      <c r="I8" s="17" t="s">
        <v>2110</v>
      </c>
      <c r="J8" s="17" t="s">
        <v>2111</v>
      </c>
      <c r="K8" s="17" t="s">
        <v>2112</v>
      </c>
      <c r="L8" s="17" t="s">
        <v>2113</v>
      </c>
      <c r="M8" s="17" t="s">
        <v>2114</v>
      </c>
      <c r="N8" s="34" t="s">
        <v>2115</v>
      </c>
      <c r="O8" s="10"/>
      <c r="P8" s="17" t="s">
        <v>2104</v>
      </c>
      <c r="Q8" s="17" t="s">
        <v>2105</v>
      </c>
      <c r="R8" s="17" t="s">
        <v>2106</v>
      </c>
      <c r="S8" s="17" t="s">
        <v>2116</v>
      </c>
    </row>
    <row r="9" spans="1:253" hidden="1" x14ac:dyDescent="0.25">
      <c r="A9" s="35" t="s">
        <v>1773</v>
      </c>
      <c r="B9" s="36" t="s">
        <v>1796</v>
      </c>
      <c r="C9" s="37">
        <v>45612</v>
      </c>
      <c r="D9" s="22">
        <f t="shared" ref="D9:D32" si="0">C9+1</f>
        <v>45613</v>
      </c>
      <c r="E9" s="37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38" t="s">
        <v>1797</v>
      </c>
      <c r="P9" s="22">
        <f t="shared" ref="P9:P32" si="11">N9+3</f>
        <v>45626</v>
      </c>
      <c r="Q9" s="22">
        <f t="shared" ref="Q9:Q32" si="12">P9+1</f>
        <v>45627</v>
      </c>
      <c r="R9" s="37">
        <f t="shared" ref="R9:R32" si="13">Q9</f>
        <v>45627</v>
      </c>
      <c r="S9" s="37">
        <f t="shared" ref="S9:S32" si="14">R9+1</f>
        <v>45628</v>
      </c>
    </row>
    <row r="10" spans="1:253" hidden="1" x14ac:dyDescent="0.25">
      <c r="A10" s="35" t="s">
        <v>2117</v>
      </c>
      <c r="B10" s="36" t="s">
        <v>1733</v>
      </c>
      <c r="C10" s="37">
        <v>45619</v>
      </c>
      <c r="D10" s="22">
        <f t="shared" si="0"/>
        <v>45620</v>
      </c>
      <c r="E10" s="37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38" t="s">
        <v>1734</v>
      </c>
      <c r="P10" s="22">
        <f t="shared" si="11"/>
        <v>45633</v>
      </c>
      <c r="Q10" s="22">
        <f t="shared" si="12"/>
        <v>45634</v>
      </c>
      <c r="R10" s="37">
        <f t="shared" si="13"/>
        <v>45634</v>
      </c>
      <c r="S10" s="37">
        <f t="shared" si="14"/>
        <v>45635</v>
      </c>
    </row>
    <row r="11" spans="1:253" hidden="1" x14ac:dyDescent="0.25">
      <c r="A11" s="35" t="s">
        <v>1773</v>
      </c>
      <c r="B11" s="36" t="s">
        <v>1801</v>
      </c>
      <c r="C11" s="37">
        <v>45626</v>
      </c>
      <c r="D11" s="22">
        <f t="shared" si="0"/>
        <v>45627</v>
      </c>
      <c r="E11" s="37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38" t="s">
        <v>1802</v>
      </c>
      <c r="P11" s="22">
        <f t="shared" si="11"/>
        <v>45640</v>
      </c>
      <c r="Q11" s="22">
        <f t="shared" si="12"/>
        <v>45641</v>
      </c>
      <c r="R11" s="37">
        <f t="shared" si="13"/>
        <v>45641</v>
      </c>
      <c r="S11" s="37">
        <f t="shared" si="14"/>
        <v>45642</v>
      </c>
    </row>
    <row r="12" spans="1:253" hidden="1" x14ac:dyDescent="0.25">
      <c r="A12" s="35" t="s">
        <v>2117</v>
      </c>
      <c r="B12" s="36" t="s">
        <v>1735</v>
      </c>
      <c r="C12" s="37">
        <v>45633</v>
      </c>
      <c r="D12" s="22">
        <f t="shared" si="0"/>
        <v>45634</v>
      </c>
      <c r="E12" s="37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38" t="s">
        <v>1736</v>
      </c>
      <c r="P12" s="22">
        <f t="shared" si="11"/>
        <v>45647</v>
      </c>
      <c r="Q12" s="22">
        <f t="shared" si="12"/>
        <v>45648</v>
      </c>
      <c r="R12" s="37">
        <f t="shared" si="13"/>
        <v>45648</v>
      </c>
      <c r="S12" s="37">
        <f t="shared" si="14"/>
        <v>45649</v>
      </c>
    </row>
    <row r="13" spans="1:253" hidden="1" x14ac:dyDescent="0.25">
      <c r="A13" s="35" t="s">
        <v>1773</v>
      </c>
      <c r="B13" s="36" t="s">
        <v>1805</v>
      </c>
      <c r="C13" s="37">
        <v>45640</v>
      </c>
      <c r="D13" s="22">
        <f t="shared" si="0"/>
        <v>45641</v>
      </c>
      <c r="E13" s="37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38" t="s">
        <v>1060</v>
      </c>
      <c r="P13" s="22">
        <f t="shared" si="11"/>
        <v>45654</v>
      </c>
      <c r="Q13" s="22">
        <f t="shared" si="12"/>
        <v>45655</v>
      </c>
      <c r="R13" s="37">
        <f t="shared" si="13"/>
        <v>45655</v>
      </c>
      <c r="S13" s="37">
        <f t="shared" si="14"/>
        <v>45656</v>
      </c>
    </row>
    <row r="14" spans="1:253" hidden="1" x14ac:dyDescent="0.25">
      <c r="A14" s="35" t="s">
        <v>2117</v>
      </c>
      <c r="B14" s="36" t="s">
        <v>1740</v>
      </c>
      <c r="C14" s="37">
        <v>45647</v>
      </c>
      <c r="D14" s="22">
        <f t="shared" si="0"/>
        <v>45648</v>
      </c>
      <c r="E14" s="37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38" t="s">
        <v>1741</v>
      </c>
      <c r="P14" s="22">
        <f t="shared" si="11"/>
        <v>45661</v>
      </c>
      <c r="Q14" s="22">
        <f t="shared" si="12"/>
        <v>45662</v>
      </c>
      <c r="R14" s="37">
        <f t="shared" si="13"/>
        <v>45662</v>
      </c>
      <c r="S14" s="37">
        <f t="shared" si="14"/>
        <v>45663</v>
      </c>
    </row>
    <row r="15" spans="1:253" hidden="1" x14ac:dyDescent="0.25">
      <c r="A15" s="35" t="s">
        <v>1773</v>
      </c>
      <c r="B15" s="36" t="s">
        <v>2118</v>
      </c>
      <c r="C15" s="37">
        <v>45654</v>
      </c>
      <c r="D15" s="22">
        <f t="shared" si="0"/>
        <v>45655</v>
      </c>
      <c r="E15" s="37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38" t="s">
        <v>1484</v>
      </c>
      <c r="P15" s="22">
        <f t="shared" si="11"/>
        <v>45668</v>
      </c>
      <c r="Q15" s="22">
        <f t="shared" si="12"/>
        <v>45669</v>
      </c>
      <c r="R15" s="37">
        <f t="shared" si="13"/>
        <v>45669</v>
      </c>
      <c r="S15" s="37">
        <f t="shared" si="14"/>
        <v>45670</v>
      </c>
    </row>
    <row r="16" spans="1:253" hidden="1" x14ac:dyDescent="0.25">
      <c r="A16" s="35" t="s">
        <v>2117</v>
      </c>
      <c r="B16" s="36" t="s">
        <v>1744</v>
      </c>
      <c r="C16" s="37">
        <v>45661</v>
      </c>
      <c r="D16" s="22">
        <f t="shared" si="0"/>
        <v>45662</v>
      </c>
      <c r="E16" s="37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38" t="s">
        <v>1745</v>
      </c>
      <c r="P16" s="22">
        <f t="shared" si="11"/>
        <v>45675</v>
      </c>
      <c r="Q16" s="22">
        <f t="shared" si="12"/>
        <v>45676</v>
      </c>
      <c r="R16" s="37">
        <f t="shared" si="13"/>
        <v>45676</v>
      </c>
      <c r="S16" s="37">
        <f t="shared" si="14"/>
        <v>45677</v>
      </c>
    </row>
    <row r="17" spans="1:19" hidden="1" x14ac:dyDescent="0.25">
      <c r="A17" s="35" t="s">
        <v>1773</v>
      </c>
      <c r="B17" s="39" t="s">
        <v>819</v>
      </c>
      <c r="C17" s="37">
        <v>45668</v>
      </c>
      <c r="D17" s="22">
        <f t="shared" si="0"/>
        <v>45669</v>
      </c>
      <c r="E17" s="37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39" t="s">
        <v>820</v>
      </c>
      <c r="P17" s="22">
        <f t="shared" si="11"/>
        <v>45682</v>
      </c>
      <c r="Q17" s="22">
        <f t="shared" si="12"/>
        <v>45683</v>
      </c>
      <c r="R17" s="37">
        <f t="shared" si="13"/>
        <v>45683</v>
      </c>
      <c r="S17" s="37">
        <f t="shared" si="14"/>
        <v>45684</v>
      </c>
    </row>
    <row r="18" spans="1:19" hidden="1" x14ac:dyDescent="0.25">
      <c r="A18" s="35" t="s">
        <v>2117</v>
      </c>
      <c r="B18" s="36" t="s">
        <v>1747</v>
      </c>
      <c r="C18" s="37">
        <v>45675</v>
      </c>
      <c r="D18" s="22">
        <f t="shared" si="0"/>
        <v>45676</v>
      </c>
      <c r="E18" s="37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38" t="s">
        <v>1748</v>
      </c>
      <c r="P18" s="22">
        <f t="shared" si="11"/>
        <v>45689</v>
      </c>
      <c r="Q18" s="22">
        <f t="shared" si="12"/>
        <v>45690</v>
      </c>
      <c r="R18" s="37">
        <f t="shared" si="13"/>
        <v>45690</v>
      </c>
      <c r="S18" s="37">
        <f t="shared" si="14"/>
        <v>45691</v>
      </c>
    </row>
    <row r="19" spans="1:19" hidden="1" x14ac:dyDescent="0.25">
      <c r="A19" s="35" t="s">
        <v>1773</v>
      </c>
      <c r="B19" s="36" t="s">
        <v>821</v>
      </c>
      <c r="C19" s="37">
        <v>45682</v>
      </c>
      <c r="D19" s="22">
        <f t="shared" si="0"/>
        <v>45683</v>
      </c>
      <c r="E19" s="37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36" t="s">
        <v>822</v>
      </c>
      <c r="P19" s="37">
        <v>45703</v>
      </c>
      <c r="Q19" s="22">
        <f t="shared" si="12"/>
        <v>45704</v>
      </c>
      <c r="R19" s="37">
        <f t="shared" si="13"/>
        <v>45704</v>
      </c>
      <c r="S19" s="37">
        <f t="shared" si="14"/>
        <v>45705</v>
      </c>
    </row>
    <row r="20" spans="1:19" hidden="1" x14ac:dyDescent="0.25">
      <c r="A20" s="35" t="s">
        <v>2117</v>
      </c>
      <c r="B20" s="36" t="s">
        <v>1754</v>
      </c>
      <c r="C20" s="37">
        <v>45689</v>
      </c>
      <c r="D20" s="22">
        <f t="shared" si="0"/>
        <v>45690</v>
      </c>
      <c r="E20" s="37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38" t="s">
        <v>1755</v>
      </c>
      <c r="P20" s="37">
        <v>45710</v>
      </c>
      <c r="Q20" s="22">
        <f t="shared" si="12"/>
        <v>45711</v>
      </c>
      <c r="R20" s="37">
        <f t="shared" si="13"/>
        <v>45711</v>
      </c>
      <c r="S20" s="37">
        <f t="shared" si="14"/>
        <v>45712</v>
      </c>
    </row>
    <row r="21" spans="1:19" hidden="1" x14ac:dyDescent="0.25">
      <c r="A21" s="423" t="s">
        <v>394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5"/>
    </row>
    <row r="22" spans="1:19" hidden="1" x14ac:dyDescent="0.25">
      <c r="A22" s="35" t="s">
        <v>1773</v>
      </c>
      <c r="B22" s="36" t="s">
        <v>824</v>
      </c>
      <c r="C22" s="37">
        <v>45703</v>
      </c>
      <c r="D22" s="22">
        <f t="shared" si="0"/>
        <v>45704</v>
      </c>
      <c r="E22" s="37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36" t="s">
        <v>825</v>
      </c>
      <c r="P22" s="22">
        <f t="shared" si="11"/>
        <v>45717</v>
      </c>
      <c r="Q22" s="22">
        <f t="shared" si="12"/>
        <v>45718</v>
      </c>
      <c r="R22" s="37">
        <f t="shared" si="13"/>
        <v>45718</v>
      </c>
      <c r="S22" s="37">
        <f t="shared" si="14"/>
        <v>45719</v>
      </c>
    </row>
    <row r="23" spans="1:19" hidden="1" x14ac:dyDescent="0.25">
      <c r="A23" s="35" t="s">
        <v>2117</v>
      </c>
      <c r="B23" s="36" t="s">
        <v>1756</v>
      </c>
      <c r="C23" s="40">
        <v>45710</v>
      </c>
      <c r="D23" s="41">
        <f t="shared" si="0"/>
        <v>45711</v>
      </c>
      <c r="E23" s="40">
        <f t="shared" si="1"/>
        <v>45711</v>
      </c>
      <c r="F23" s="41">
        <f t="shared" si="2"/>
        <v>45712</v>
      </c>
      <c r="G23" s="41">
        <f t="shared" si="3"/>
        <v>45716</v>
      </c>
      <c r="H23" s="41">
        <f t="shared" si="4"/>
        <v>45717</v>
      </c>
      <c r="I23" s="41">
        <f t="shared" si="5"/>
        <v>45717</v>
      </c>
      <c r="J23" s="41">
        <f t="shared" si="6"/>
        <v>45718</v>
      </c>
      <c r="K23" s="41">
        <f t="shared" si="7"/>
        <v>45718</v>
      </c>
      <c r="L23" s="41">
        <f t="shared" si="8"/>
        <v>45719</v>
      </c>
      <c r="M23" s="41">
        <f t="shared" si="9"/>
        <v>45721</v>
      </c>
      <c r="N23" s="41">
        <f t="shared" si="10"/>
        <v>45721</v>
      </c>
      <c r="O23" s="36" t="s">
        <v>1757</v>
      </c>
      <c r="P23" s="41">
        <f t="shared" si="11"/>
        <v>45724</v>
      </c>
      <c r="Q23" s="41">
        <f t="shared" si="12"/>
        <v>45725</v>
      </c>
      <c r="R23" s="40">
        <f t="shared" si="13"/>
        <v>45725</v>
      </c>
      <c r="S23" s="40">
        <f t="shared" si="14"/>
        <v>45726</v>
      </c>
    </row>
    <row r="24" spans="1:19" hidden="1" x14ac:dyDescent="0.25">
      <c r="A24" s="35" t="s">
        <v>1773</v>
      </c>
      <c r="B24" s="36" t="s">
        <v>826</v>
      </c>
      <c r="C24" s="37">
        <v>45717</v>
      </c>
      <c r="D24" s="22">
        <f t="shared" si="0"/>
        <v>45718</v>
      </c>
      <c r="E24" s="37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36" t="s">
        <v>827</v>
      </c>
      <c r="P24" s="22">
        <f t="shared" si="11"/>
        <v>45731</v>
      </c>
      <c r="Q24" s="22">
        <f t="shared" si="12"/>
        <v>45732</v>
      </c>
      <c r="R24" s="37">
        <f t="shared" si="13"/>
        <v>45732</v>
      </c>
      <c r="S24" s="37">
        <f t="shared" si="14"/>
        <v>45733</v>
      </c>
    </row>
    <row r="25" spans="1:19" hidden="1" x14ac:dyDescent="0.25">
      <c r="A25" s="35" t="s">
        <v>2117</v>
      </c>
      <c r="B25" s="36" t="s">
        <v>1758</v>
      </c>
      <c r="C25" s="37">
        <v>45724</v>
      </c>
      <c r="D25" s="22">
        <f t="shared" si="0"/>
        <v>45725</v>
      </c>
      <c r="E25" s="37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36" t="s">
        <v>1759</v>
      </c>
      <c r="P25" s="22">
        <f t="shared" si="11"/>
        <v>45738</v>
      </c>
      <c r="Q25" s="22">
        <f t="shared" si="12"/>
        <v>45739</v>
      </c>
      <c r="R25" s="37">
        <f t="shared" si="13"/>
        <v>45739</v>
      </c>
      <c r="S25" s="37">
        <f t="shared" si="14"/>
        <v>45740</v>
      </c>
    </row>
    <row r="26" spans="1:19" hidden="1" x14ac:dyDescent="0.25">
      <c r="A26" s="35" t="s">
        <v>1773</v>
      </c>
      <c r="B26" s="36" t="s">
        <v>828</v>
      </c>
      <c r="C26" s="37">
        <v>45731</v>
      </c>
      <c r="D26" s="22">
        <f t="shared" si="0"/>
        <v>45732</v>
      </c>
      <c r="E26" s="37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36" t="s">
        <v>829</v>
      </c>
      <c r="P26" s="22">
        <f t="shared" si="11"/>
        <v>45745</v>
      </c>
      <c r="Q26" s="22">
        <f t="shared" si="12"/>
        <v>45746</v>
      </c>
      <c r="R26" s="37">
        <f t="shared" si="13"/>
        <v>45746</v>
      </c>
      <c r="S26" s="37">
        <f t="shared" si="14"/>
        <v>45747</v>
      </c>
    </row>
    <row r="27" spans="1:19" hidden="1" x14ac:dyDescent="0.25">
      <c r="A27" s="35" t="s">
        <v>2117</v>
      </c>
      <c r="B27" s="36" t="s">
        <v>1760</v>
      </c>
      <c r="C27" s="37">
        <v>45738</v>
      </c>
      <c r="D27" s="22">
        <f t="shared" si="0"/>
        <v>45739</v>
      </c>
      <c r="E27" s="37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36" t="s">
        <v>1761</v>
      </c>
      <c r="P27" s="22">
        <f t="shared" si="11"/>
        <v>45752</v>
      </c>
      <c r="Q27" s="22">
        <f t="shared" si="12"/>
        <v>45753</v>
      </c>
      <c r="R27" s="37">
        <f t="shared" si="13"/>
        <v>45753</v>
      </c>
      <c r="S27" s="37">
        <f t="shared" si="14"/>
        <v>45754</v>
      </c>
    </row>
    <row r="28" spans="1:19" hidden="1" x14ac:dyDescent="0.25">
      <c r="A28" s="35" t="s">
        <v>1773</v>
      </c>
      <c r="B28" s="36" t="s">
        <v>842</v>
      </c>
      <c r="C28" s="37">
        <v>45745</v>
      </c>
      <c r="D28" s="22">
        <f t="shared" si="0"/>
        <v>45746</v>
      </c>
      <c r="E28" s="37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36" t="s">
        <v>1737</v>
      </c>
      <c r="P28" s="22">
        <f t="shared" si="11"/>
        <v>45759</v>
      </c>
      <c r="Q28" s="22">
        <f t="shared" si="12"/>
        <v>45760</v>
      </c>
      <c r="R28" s="37">
        <f t="shared" si="13"/>
        <v>45760</v>
      </c>
      <c r="S28" s="37">
        <f t="shared" si="14"/>
        <v>45761</v>
      </c>
    </row>
    <row r="29" spans="1:19" hidden="1" x14ac:dyDescent="0.25">
      <c r="A29" s="35" t="s">
        <v>2117</v>
      </c>
      <c r="B29" s="42" t="s">
        <v>1762</v>
      </c>
      <c r="C29" s="43">
        <v>45752</v>
      </c>
      <c r="D29" s="44">
        <f t="shared" si="0"/>
        <v>45753</v>
      </c>
      <c r="E29" s="43">
        <f t="shared" si="1"/>
        <v>45753</v>
      </c>
      <c r="F29" s="44">
        <f t="shared" si="2"/>
        <v>45754</v>
      </c>
      <c r="G29" s="44">
        <f t="shared" si="3"/>
        <v>45758</v>
      </c>
      <c r="H29" s="44">
        <f t="shared" si="4"/>
        <v>45759</v>
      </c>
      <c r="I29" s="44">
        <f t="shared" si="5"/>
        <v>45759</v>
      </c>
      <c r="J29" s="44">
        <f t="shared" si="6"/>
        <v>45760</v>
      </c>
      <c r="K29" s="44">
        <f t="shared" si="7"/>
        <v>45760</v>
      </c>
      <c r="L29" s="44">
        <f t="shared" si="8"/>
        <v>45761</v>
      </c>
      <c r="M29" s="44">
        <f t="shared" si="9"/>
        <v>45763</v>
      </c>
      <c r="N29" s="44">
        <f t="shared" si="10"/>
        <v>45763</v>
      </c>
      <c r="O29" s="42" t="s">
        <v>1763</v>
      </c>
      <c r="P29" s="44">
        <f t="shared" si="11"/>
        <v>45766</v>
      </c>
      <c r="Q29" s="44">
        <f t="shared" si="12"/>
        <v>45767</v>
      </c>
      <c r="R29" s="43">
        <f t="shared" si="13"/>
        <v>45767</v>
      </c>
      <c r="S29" s="43">
        <f t="shared" si="14"/>
        <v>45768</v>
      </c>
    </row>
    <row r="30" spans="1:19" hidden="1" x14ac:dyDescent="0.25">
      <c r="A30" s="35" t="s">
        <v>1773</v>
      </c>
      <c r="B30" s="42" t="s">
        <v>846</v>
      </c>
      <c r="C30" s="43">
        <v>45759</v>
      </c>
      <c r="D30" s="44">
        <f t="shared" si="0"/>
        <v>45760</v>
      </c>
      <c r="E30" s="43">
        <f t="shared" si="1"/>
        <v>45760</v>
      </c>
      <c r="F30" s="44">
        <f t="shared" si="2"/>
        <v>45761</v>
      </c>
      <c r="G30" s="44">
        <f t="shared" si="3"/>
        <v>45765</v>
      </c>
      <c r="H30" s="44">
        <f t="shared" si="4"/>
        <v>45766</v>
      </c>
      <c r="I30" s="44">
        <f t="shared" si="5"/>
        <v>45766</v>
      </c>
      <c r="J30" s="44">
        <f t="shared" si="6"/>
        <v>45767</v>
      </c>
      <c r="K30" s="44">
        <f t="shared" si="7"/>
        <v>45767</v>
      </c>
      <c r="L30" s="44">
        <f t="shared" si="8"/>
        <v>45768</v>
      </c>
      <c r="M30" s="44">
        <f t="shared" si="9"/>
        <v>45770</v>
      </c>
      <c r="N30" s="44">
        <f t="shared" si="10"/>
        <v>45770</v>
      </c>
      <c r="O30" s="42" t="s">
        <v>1502</v>
      </c>
      <c r="P30" s="44">
        <f t="shared" si="11"/>
        <v>45773</v>
      </c>
      <c r="Q30" s="44">
        <f t="shared" si="12"/>
        <v>45774</v>
      </c>
      <c r="R30" s="43">
        <f t="shared" si="13"/>
        <v>45774</v>
      </c>
      <c r="S30" s="43">
        <f t="shared" si="14"/>
        <v>45775</v>
      </c>
    </row>
    <row r="31" spans="1:19" hidden="1" x14ac:dyDescent="0.25">
      <c r="A31" s="35" t="s">
        <v>2117</v>
      </c>
      <c r="B31" s="42" t="s">
        <v>1764</v>
      </c>
      <c r="C31" s="43">
        <v>45766</v>
      </c>
      <c r="D31" s="44">
        <f t="shared" si="0"/>
        <v>45767</v>
      </c>
      <c r="E31" s="43">
        <f t="shared" si="1"/>
        <v>45767</v>
      </c>
      <c r="F31" s="44">
        <f t="shared" si="2"/>
        <v>45768</v>
      </c>
      <c r="G31" s="44">
        <f t="shared" si="3"/>
        <v>45772</v>
      </c>
      <c r="H31" s="44">
        <f t="shared" si="4"/>
        <v>45773</v>
      </c>
      <c r="I31" s="44">
        <f t="shared" si="5"/>
        <v>45773</v>
      </c>
      <c r="J31" s="44">
        <f t="shared" si="6"/>
        <v>45774</v>
      </c>
      <c r="K31" s="44">
        <f t="shared" si="7"/>
        <v>45774</v>
      </c>
      <c r="L31" s="44">
        <f t="shared" si="8"/>
        <v>45775</v>
      </c>
      <c r="M31" s="44">
        <f t="shared" si="9"/>
        <v>45777</v>
      </c>
      <c r="N31" s="44">
        <f t="shared" si="10"/>
        <v>45777</v>
      </c>
      <c r="O31" s="42" t="s">
        <v>1765</v>
      </c>
      <c r="P31" s="44">
        <f t="shared" si="11"/>
        <v>45780</v>
      </c>
      <c r="Q31" s="44">
        <f t="shared" si="12"/>
        <v>45781</v>
      </c>
      <c r="R31" s="43">
        <f t="shared" si="13"/>
        <v>45781</v>
      </c>
      <c r="S31" s="43">
        <f t="shared" si="14"/>
        <v>45782</v>
      </c>
    </row>
    <row r="32" spans="1:19" hidden="1" x14ac:dyDescent="0.25">
      <c r="A32" s="35" t="s">
        <v>1773</v>
      </c>
      <c r="B32" s="42" t="s">
        <v>849</v>
      </c>
      <c r="C32" s="43">
        <v>45773</v>
      </c>
      <c r="D32" s="44">
        <f t="shared" si="0"/>
        <v>45774</v>
      </c>
      <c r="E32" s="43">
        <f t="shared" si="1"/>
        <v>45774</v>
      </c>
      <c r="F32" s="44">
        <f t="shared" si="2"/>
        <v>45775</v>
      </c>
      <c r="G32" s="44">
        <f t="shared" si="3"/>
        <v>45779</v>
      </c>
      <c r="H32" s="44">
        <f t="shared" si="4"/>
        <v>45780</v>
      </c>
      <c r="I32" s="44">
        <f t="shared" si="5"/>
        <v>45780</v>
      </c>
      <c r="J32" s="44">
        <f t="shared" si="6"/>
        <v>45781</v>
      </c>
      <c r="K32" s="44">
        <f t="shared" si="7"/>
        <v>45781</v>
      </c>
      <c r="L32" s="44">
        <f t="shared" si="8"/>
        <v>45782</v>
      </c>
      <c r="M32" s="44">
        <f t="shared" si="9"/>
        <v>45784</v>
      </c>
      <c r="N32" s="44">
        <f t="shared" si="10"/>
        <v>45784</v>
      </c>
      <c r="O32" s="42" t="s">
        <v>858</v>
      </c>
      <c r="P32" s="44">
        <f t="shared" si="11"/>
        <v>45787</v>
      </c>
      <c r="Q32" s="44">
        <f t="shared" si="12"/>
        <v>45788</v>
      </c>
      <c r="R32" s="43">
        <f t="shared" si="13"/>
        <v>45788</v>
      </c>
      <c r="S32" s="43">
        <f t="shared" si="14"/>
        <v>45789</v>
      </c>
    </row>
    <row r="33" spans="1:23" hidden="1" x14ac:dyDescent="0.25">
      <c r="A33" s="35" t="s">
        <v>2117</v>
      </c>
      <c r="B33" s="42" t="s">
        <v>1766</v>
      </c>
      <c r="C33" s="43">
        <v>45780</v>
      </c>
      <c r="D33" s="44">
        <v>45781</v>
      </c>
      <c r="E33" s="43">
        <v>45781</v>
      </c>
      <c r="F33" s="44">
        <v>45782</v>
      </c>
      <c r="G33" s="44">
        <v>45786</v>
      </c>
      <c r="H33" s="44">
        <v>45787</v>
      </c>
      <c r="I33" s="44">
        <v>45787</v>
      </c>
      <c r="J33" s="44">
        <v>45788</v>
      </c>
      <c r="K33" s="44">
        <v>45788</v>
      </c>
      <c r="L33" s="44">
        <v>45789</v>
      </c>
      <c r="M33" s="44">
        <v>45791</v>
      </c>
      <c r="N33" s="44">
        <v>45791</v>
      </c>
      <c r="O33" s="42" t="s">
        <v>1768</v>
      </c>
      <c r="P33" s="44">
        <v>45794</v>
      </c>
      <c r="Q33" s="44">
        <v>45795</v>
      </c>
      <c r="R33" s="43">
        <v>45795</v>
      </c>
      <c r="S33" s="43">
        <v>45796</v>
      </c>
    </row>
    <row r="34" spans="1:23" hidden="1" x14ac:dyDescent="0.25">
      <c r="A34" s="35" t="s">
        <v>1773</v>
      </c>
      <c r="B34" s="42" t="s">
        <v>856</v>
      </c>
      <c r="C34" s="43">
        <v>45787</v>
      </c>
      <c r="D34" s="44">
        <v>45788</v>
      </c>
      <c r="E34" s="43">
        <v>45788</v>
      </c>
      <c r="F34" s="44">
        <v>45789</v>
      </c>
      <c r="G34" s="44">
        <v>45793</v>
      </c>
      <c r="H34" s="44">
        <v>45794</v>
      </c>
      <c r="I34" s="44">
        <v>45794</v>
      </c>
      <c r="J34" s="44">
        <v>45795</v>
      </c>
      <c r="K34" s="44">
        <v>45795</v>
      </c>
      <c r="L34" s="44">
        <v>45796</v>
      </c>
      <c r="M34" s="44">
        <v>45798</v>
      </c>
      <c r="N34" s="44">
        <v>45798</v>
      </c>
      <c r="O34" s="42" t="s">
        <v>1503</v>
      </c>
      <c r="P34" s="44">
        <v>45801</v>
      </c>
      <c r="Q34" s="44">
        <v>45802</v>
      </c>
      <c r="R34" s="43">
        <v>45802</v>
      </c>
      <c r="S34" s="43">
        <v>45803</v>
      </c>
    </row>
    <row r="35" spans="1:23" hidden="1" x14ac:dyDescent="0.25">
      <c r="A35" s="35" t="s">
        <v>2117</v>
      </c>
      <c r="B35" s="42" t="s">
        <v>1770</v>
      </c>
      <c r="C35" s="43">
        <v>45794</v>
      </c>
      <c r="D35" s="44">
        <v>45795</v>
      </c>
      <c r="E35" s="43">
        <v>45795</v>
      </c>
      <c r="F35" s="44">
        <v>45796</v>
      </c>
      <c r="G35" s="44">
        <v>45800</v>
      </c>
      <c r="H35" s="44">
        <v>45801</v>
      </c>
      <c r="I35" s="44">
        <v>45801</v>
      </c>
      <c r="J35" s="44">
        <v>45802</v>
      </c>
      <c r="K35" s="44">
        <v>45802</v>
      </c>
      <c r="L35" s="44">
        <v>45803</v>
      </c>
      <c r="M35" s="44">
        <v>45805</v>
      </c>
      <c r="N35" s="44">
        <v>45805</v>
      </c>
      <c r="O35" s="42" t="s">
        <v>1771</v>
      </c>
      <c r="P35" s="44">
        <v>45808</v>
      </c>
      <c r="Q35" s="44">
        <v>45809</v>
      </c>
      <c r="R35" s="43">
        <v>45809</v>
      </c>
      <c r="S35" s="43">
        <v>45810</v>
      </c>
    </row>
    <row r="36" spans="1:23" hidden="1" x14ac:dyDescent="0.25">
      <c r="A36" s="35" t="s">
        <v>1773</v>
      </c>
      <c r="B36" s="42" t="s">
        <v>859</v>
      </c>
      <c r="C36" s="43">
        <v>45801</v>
      </c>
      <c r="D36" s="44">
        <f>C36+1</f>
        <v>45802</v>
      </c>
      <c r="E36" s="43">
        <f>D36</f>
        <v>45802</v>
      </c>
      <c r="F36" s="44">
        <f>E36+1</f>
        <v>45803</v>
      </c>
      <c r="G36" s="44">
        <f>F36+4</f>
        <v>45807</v>
      </c>
      <c r="H36" s="44">
        <f>G36+1</f>
        <v>45808</v>
      </c>
      <c r="I36" s="44">
        <f>H36</f>
        <v>45808</v>
      </c>
      <c r="J36" s="44">
        <f>I36+1</f>
        <v>45809</v>
      </c>
      <c r="K36" s="44">
        <f>J36</f>
        <v>45809</v>
      </c>
      <c r="L36" s="44">
        <f>K36+1</f>
        <v>45810</v>
      </c>
      <c r="M36" s="44">
        <f>L36+2</f>
        <v>45812</v>
      </c>
      <c r="N36" s="44">
        <f>M36</f>
        <v>45812</v>
      </c>
      <c r="O36" s="42" t="s">
        <v>860</v>
      </c>
      <c r="P36" s="44">
        <f>N36+3</f>
        <v>45815</v>
      </c>
      <c r="Q36" s="44">
        <f>P36+1</f>
        <v>45816</v>
      </c>
      <c r="R36" s="43">
        <f>Q36</f>
        <v>45816</v>
      </c>
      <c r="S36" s="43">
        <f>R36+1</f>
        <v>45817</v>
      </c>
    </row>
    <row r="37" spans="1:23" hidden="1" x14ac:dyDescent="0.25">
      <c r="A37" s="35" t="s">
        <v>2117</v>
      </c>
      <c r="B37" s="42" t="s">
        <v>1774</v>
      </c>
      <c r="C37" s="43">
        <v>45808</v>
      </c>
      <c r="D37" s="44">
        <f t="shared" ref="D37:D54" si="15">C37+1</f>
        <v>45809</v>
      </c>
      <c r="E37" s="43">
        <f t="shared" ref="E37:E54" si="16">D37</f>
        <v>45809</v>
      </c>
      <c r="F37" s="44">
        <f t="shared" ref="F37:F54" si="17">E37+1</f>
        <v>45810</v>
      </c>
      <c r="G37" s="44">
        <f t="shared" ref="G37:G54" si="18">F37+4</f>
        <v>45814</v>
      </c>
      <c r="H37" s="44">
        <f t="shared" ref="H37:H54" si="19">G37+1</f>
        <v>45815</v>
      </c>
      <c r="I37" s="44">
        <f t="shared" ref="I37:I54" si="20">H37</f>
        <v>45815</v>
      </c>
      <c r="J37" s="44">
        <f t="shared" ref="J37:J54" si="21">I37+1</f>
        <v>45816</v>
      </c>
      <c r="K37" s="44">
        <f t="shared" ref="K37:K54" si="22">J37</f>
        <v>45816</v>
      </c>
      <c r="L37" s="44">
        <f t="shared" ref="L37:L54" si="23">K37+1</f>
        <v>45817</v>
      </c>
      <c r="M37" s="44">
        <f t="shared" ref="M37:M54" si="24">L37+2</f>
        <v>45819</v>
      </c>
      <c r="N37" s="44">
        <f t="shared" ref="N37:N54" si="25">M37</f>
        <v>45819</v>
      </c>
      <c r="O37" s="42" t="s">
        <v>1777</v>
      </c>
      <c r="P37" s="44">
        <f t="shared" ref="P37:P53" si="26">N37+3</f>
        <v>45822</v>
      </c>
      <c r="Q37" s="44">
        <f t="shared" ref="Q37:Q54" si="27">P37+1</f>
        <v>45823</v>
      </c>
      <c r="R37" s="43">
        <f t="shared" ref="R37:R54" si="28">Q37</f>
        <v>45823</v>
      </c>
      <c r="S37" s="43">
        <f t="shared" ref="S37:S54" si="29">R37+1</f>
        <v>45824</v>
      </c>
    </row>
    <row r="38" spans="1:23" hidden="1" x14ac:dyDescent="0.25">
      <c r="A38" s="35" t="s">
        <v>1773</v>
      </c>
      <c r="B38" s="42" t="s">
        <v>861</v>
      </c>
      <c r="C38" s="43">
        <f>C37+7</f>
        <v>45815</v>
      </c>
      <c r="D38" s="44">
        <f t="shared" si="15"/>
        <v>45816</v>
      </c>
      <c r="E38" s="43">
        <f t="shared" si="16"/>
        <v>45816</v>
      </c>
      <c r="F38" s="44">
        <f t="shared" si="17"/>
        <v>45817</v>
      </c>
      <c r="G38" s="44">
        <f t="shared" si="18"/>
        <v>45821</v>
      </c>
      <c r="H38" s="44">
        <f t="shared" si="19"/>
        <v>45822</v>
      </c>
      <c r="I38" s="44">
        <f t="shared" si="20"/>
        <v>45822</v>
      </c>
      <c r="J38" s="44">
        <f t="shared" si="21"/>
        <v>45823</v>
      </c>
      <c r="K38" s="44">
        <f t="shared" si="22"/>
        <v>45823</v>
      </c>
      <c r="L38" s="44">
        <f t="shared" si="23"/>
        <v>45824</v>
      </c>
      <c r="M38" s="44">
        <f t="shared" si="24"/>
        <v>45826</v>
      </c>
      <c r="N38" s="44">
        <f t="shared" si="25"/>
        <v>45826</v>
      </c>
      <c r="O38" s="42" t="s">
        <v>862</v>
      </c>
      <c r="P38" s="44">
        <f t="shared" si="26"/>
        <v>45829</v>
      </c>
      <c r="Q38" s="44">
        <f t="shared" si="27"/>
        <v>45830</v>
      </c>
      <c r="R38" s="43">
        <f t="shared" si="28"/>
        <v>45830</v>
      </c>
      <c r="S38" s="43">
        <f t="shared" si="29"/>
        <v>45831</v>
      </c>
    </row>
    <row r="39" spans="1:23" hidden="1" x14ac:dyDescent="0.25">
      <c r="A39" s="35" t="s">
        <v>2117</v>
      </c>
      <c r="B39" s="42" t="s">
        <v>1778</v>
      </c>
      <c r="C39" s="43">
        <f>C38+7</f>
        <v>45822</v>
      </c>
      <c r="D39" s="44">
        <f t="shared" si="15"/>
        <v>45823</v>
      </c>
      <c r="E39" s="43">
        <f t="shared" si="16"/>
        <v>45823</v>
      </c>
      <c r="F39" s="44">
        <f t="shared" si="17"/>
        <v>45824</v>
      </c>
      <c r="G39" s="44">
        <f t="shared" si="18"/>
        <v>45828</v>
      </c>
      <c r="H39" s="44">
        <f t="shared" si="19"/>
        <v>45829</v>
      </c>
      <c r="I39" s="44">
        <f t="shared" si="20"/>
        <v>45829</v>
      </c>
      <c r="J39" s="44">
        <f t="shared" si="21"/>
        <v>45830</v>
      </c>
      <c r="K39" s="44">
        <f t="shared" si="22"/>
        <v>45830</v>
      </c>
      <c r="L39" s="44">
        <f t="shared" si="23"/>
        <v>45831</v>
      </c>
      <c r="M39" s="44">
        <f t="shared" si="24"/>
        <v>45833</v>
      </c>
      <c r="N39" s="44">
        <f t="shared" si="25"/>
        <v>45833</v>
      </c>
      <c r="O39" s="42" t="s">
        <v>1779</v>
      </c>
      <c r="P39" s="44">
        <f t="shared" si="26"/>
        <v>45836</v>
      </c>
      <c r="Q39" s="44">
        <f t="shared" si="27"/>
        <v>45837</v>
      </c>
      <c r="R39" s="43">
        <f t="shared" si="28"/>
        <v>45837</v>
      </c>
      <c r="S39" s="43">
        <f t="shared" si="29"/>
        <v>45838</v>
      </c>
    </row>
    <row r="40" spans="1:23" hidden="1" x14ac:dyDescent="0.25">
      <c r="A40" s="35" t="s">
        <v>1773</v>
      </c>
      <c r="B40" s="42" t="s">
        <v>869</v>
      </c>
      <c r="C40" s="43">
        <f>C39+7</f>
        <v>45829</v>
      </c>
      <c r="D40" s="44">
        <f t="shared" si="15"/>
        <v>45830</v>
      </c>
      <c r="E40" s="43">
        <f t="shared" si="16"/>
        <v>45830</v>
      </c>
      <c r="F40" s="44">
        <f t="shared" si="17"/>
        <v>45831</v>
      </c>
      <c r="G40" s="44">
        <f t="shared" si="18"/>
        <v>45835</v>
      </c>
      <c r="H40" s="44">
        <f t="shared" si="19"/>
        <v>45836</v>
      </c>
      <c r="I40" s="44">
        <f t="shared" si="20"/>
        <v>45836</v>
      </c>
      <c r="J40" s="44">
        <f t="shared" si="21"/>
        <v>45837</v>
      </c>
      <c r="K40" s="44">
        <f t="shared" si="22"/>
        <v>45837</v>
      </c>
      <c r="L40" s="44">
        <f t="shared" si="23"/>
        <v>45838</v>
      </c>
      <c r="M40" s="44">
        <f t="shared" ref="M40" si="30">L40+2</f>
        <v>45840</v>
      </c>
      <c r="N40" s="44">
        <f t="shared" ref="N40" si="31">M40</f>
        <v>45840</v>
      </c>
      <c r="O40" s="42" t="s">
        <v>864</v>
      </c>
      <c r="P40" s="44">
        <v>45843</v>
      </c>
      <c r="Q40" s="44">
        <f t="shared" si="27"/>
        <v>45844</v>
      </c>
      <c r="R40" s="43">
        <f t="shared" si="28"/>
        <v>45844</v>
      </c>
      <c r="S40" s="43">
        <f t="shared" si="29"/>
        <v>45845</v>
      </c>
    </row>
    <row r="41" spans="1:23" hidden="1" x14ac:dyDescent="0.25">
      <c r="A41" s="35" t="s">
        <v>2117</v>
      </c>
      <c r="B41" s="42" t="s">
        <v>1780</v>
      </c>
      <c r="C41" s="43">
        <f>C40+7</f>
        <v>45836</v>
      </c>
      <c r="D41" s="44">
        <f t="shared" si="15"/>
        <v>45837</v>
      </c>
      <c r="E41" s="43">
        <f t="shared" si="16"/>
        <v>45837</v>
      </c>
      <c r="F41" s="44">
        <f t="shared" si="17"/>
        <v>45838</v>
      </c>
      <c r="G41" s="44">
        <f t="shared" si="18"/>
        <v>45842</v>
      </c>
      <c r="H41" s="44">
        <f t="shared" si="19"/>
        <v>45843</v>
      </c>
      <c r="I41" s="44">
        <f t="shared" si="20"/>
        <v>45843</v>
      </c>
      <c r="J41" s="44">
        <f t="shared" si="21"/>
        <v>45844</v>
      </c>
      <c r="K41" s="44">
        <f t="shared" si="22"/>
        <v>45844</v>
      </c>
      <c r="L41" s="44">
        <f t="shared" si="23"/>
        <v>45845</v>
      </c>
      <c r="M41" s="44">
        <f t="shared" si="24"/>
        <v>45847</v>
      </c>
      <c r="N41" s="44">
        <f t="shared" si="25"/>
        <v>45847</v>
      </c>
      <c r="O41" s="42" t="s">
        <v>1781</v>
      </c>
      <c r="P41" s="44">
        <f t="shared" si="26"/>
        <v>45850</v>
      </c>
      <c r="Q41" s="44">
        <f t="shared" si="27"/>
        <v>45851</v>
      </c>
      <c r="R41" s="43">
        <f t="shared" si="28"/>
        <v>45851</v>
      </c>
      <c r="S41" s="43">
        <f t="shared" si="29"/>
        <v>45852</v>
      </c>
    </row>
    <row r="42" spans="1:23" hidden="1" x14ac:dyDescent="0.25">
      <c r="A42" s="35" t="s">
        <v>1773</v>
      </c>
      <c r="B42" s="42" t="s">
        <v>865</v>
      </c>
      <c r="C42" s="43">
        <v>45843</v>
      </c>
      <c r="D42" s="44">
        <f t="shared" si="15"/>
        <v>45844</v>
      </c>
      <c r="E42" s="43">
        <f t="shared" si="16"/>
        <v>45844</v>
      </c>
      <c r="F42" s="44">
        <f t="shared" si="17"/>
        <v>45845</v>
      </c>
      <c r="G42" s="44">
        <f t="shared" si="18"/>
        <v>45849</v>
      </c>
      <c r="H42" s="44">
        <f t="shared" si="19"/>
        <v>45850</v>
      </c>
      <c r="I42" s="44">
        <f t="shared" si="20"/>
        <v>45850</v>
      </c>
      <c r="J42" s="44">
        <f t="shared" si="21"/>
        <v>45851</v>
      </c>
      <c r="K42" s="44">
        <f t="shared" si="22"/>
        <v>45851</v>
      </c>
      <c r="L42" s="44">
        <f t="shared" si="23"/>
        <v>45852</v>
      </c>
      <c r="M42" s="24" t="s">
        <v>40</v>
      </c>
      <c r="N42" s="24" t="s">
        <v>40</v>
      </c>
      <c r="O42" s="42" t="s">
        <v>866</v>
      </c>
      <c r="P42" s="477" t="s">
        <v>2119</v>
      </c>
      <c r="Q42" s="478"/>
      <c r="R42" s="477" t="s">
        <v>2120</v>
      </c>
      <c r="S42" s="478"/>
    </row>
    <row r="43" spans="1:23" hidden="1" x14ac:dyDescent="0.25">
      <c r="A43" s="35" t="s">
        <v>2117</v>
      </c>
      <c r="B43" s="42" t="s">
        <v>1782</v>
      </c>
      <c r="C43" s="43">
        <v>45850</v>
      </c>
      <c r="D43" s="44">
        <f t="shared" si="15"/>
        <v>45851</v>
      </c>
      <c r="E43" s="43">
        <f t="shared" si="16"/>
        <v>45851</v>
      </c>
      <c r="F43" s="44">
        <f t="shared" si="17"/>
        <v>45852</v>
      </c>
      <c r="G43" s="44">
        <f t="shared" si="18"/>
        <v>45856</v>
      </c>
      <c r="H43" s="44">
        <f t="shared" si="19"/>
        <v>45857</v>
      </c>
      <c r="I43" s="44">
        <f t="shared" si="20"/>
        <v>45857</v>
      </c>
      <c r="J43" s="44">
        <f t="shared" si="21"/>
        <v>45858</v>
      </c>
      <c r="K43" s="44">
        <f t="shared" si="22"/>
        <v>45858</v>
      </c>
      <c r="L43" s="44">
        <f t="shared" si="23"/>
        <v>45859</v>
      </c>
      <c r="M43" s="44">
        <f t="shared" si="24"/>
        <v>45861</v>
      </c>
      <c r="N43" s="44">
        <f t="shared" si="25"/>
        <v>45861</v>
      </c>
      <c r="O43" s="42" t="s">
        <v>1783</v>
      </c>
      <c r="P43" s="44">
        <f t="shared" si="26"/>
        <v>45864</v>
      </c>
      <c r="Q43" s="44">
        <f t="shared" si="27"/>
        <v>45865</v>
      </c>
      <c r="R43" s="43">
        <f t="shared" si="28"/>
        <v>45865</v>
      </c>
      <c r="S43" s="43">
        <f t="shared" si="29"/>
        <v>45866</v>
      </c>
    </row>
    <row r="44" spans="1:23" hidden="1" x14ac:dyDescent="0.25">
      <c r="A44" s="35" t="s">
        <v>1773</v>
      </c>
      <c r="B44" s="42" t="s">
        <v>867</v>
      </c>
      <c r="C44" s="477" t="s">
        <v>2119</v>
      </c>
      <c r="D44" s="478"/>
      <c r="E44" s="477" t="s">
        <v>2120</v>
      </c>
      <c r="F44" s="478"/>
      <c r="G44" s="44">
        <v>45863</v>
      </c>
      <c r="H44" s="44">
        <f t="shared" si="19"/>
        <v>45864</v>
      </c>
      <c r="I44" s="24" t="s">
        <v>40</v>
      </c>
      <c r="J44" s="24" t="s">
        <v>40</v>
      </c>
      <c r="K44" s="44">
        <v>45865</v>
      </c>
      <c r="L44" s="44">
        <f t="shared" si="23"/>
        <v>45866</v>
      </c>
      <c r="M44" s="24" t="s">
        <v>40</v>
      </c>
      <c r="N44" s="24" t="s">
        <v>40</v>
      </c>
      <c r="O44" s="42" t="s">
        <v>868</v>
      </c>
      <c r="P44" s="44">
        <v>45871</v>
      </c>
      <c r="Q44" s="44">
        <f t="shared" si="27"/>
        <v>45872</v>
      </c>
      <c r="R44" s="43">
        <f t="shared" si="28"/>
        <v>45872</v>
      </c>
      <c r="S44" s="43">
        <f t="shared" si="29"/>
        <v>45873</v>
      </c>
    </row>
    <row r="45" spans="1:23" hidden="1" x14ac:dyDescent="0.25">
      <c r="A45" s="35" t="s">
        <v>2117</v>
      </c>
      <c r="B45" s="42" t="s">
        <v>2121</v>
      </c>
      <c r="C45" s="43">
        <v>45864</v>
      </c>
      <c r="D45" s="44">
        <f t="shared" si="15"/>
        <v>45865</v>
      </c>
      <c r="E45" s="43">
        <f t="shared" si="16"/>
        <v>45865</v>
      </c>
      <c r="F45" s="44">
        <f t="shared" si="17"/>
        <v>45866</v>
      </c>
      <c r="G45" s="44">
        <f t="shared" si="18"/>
        <v>45870</v>
      </c>
      <c r="H45" s="44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44">
        <v>45875</v>
      </c>
      <c r="N45" s="44">
        <f t="shared" si="25"/>
        <v>45875</v>
      </c>
      <c r="O45" s="42" t="s">
        <v>2122</v>
      </c>
      <c r="P45" s="44">
        <f t="shared" si="26"/>
        <v>45878</v>
      </c>
      <c r="Q45" s="44">
        <f t="shared" si="27"/>
        <v>45879</v>
      </c>
      <c r="R45" s="43">
        <f t="shared" si="28"/>
        <v>45879</v>
      </c>
      <c r="S45" s="43">
        <f t="shared" si="29"/>
        <v>45880</v>
      </c>
    </row>
    <row r="46" spans="1:23" hidden="1" x14ac:dyDescent="0.25">
      <c r="A46" s="46" t="s">
        <v>1773</v>
      </c>
      <c r="B46" s="42" t="s">
        <v>872</v>
      </c>
      <c r="C46" s="43">
        <v>45871</v>
      </c>
      <c r="D46" s="44">
        <f t="shared" si="15"/>
        <v>45872</v>
      </c>
      <c r="E46" s="43">
        <f t="shared" si="16"/>
        <v>45872</v>
      </c>
      <c r="F46" s="44">
        <f t="shared" si="17"/>
        <v>45873</v>
      </c>
      <c r="G46" s="44">
        <f t="shared" si="18"/>
        <v>45877</v>
      </c>
      <c r="H46" s="44">
        <f t="shared" si="19"/>
        <v>45878</v>
      </c>
      <c r="I46" s="44">
        <v>45878</v>
      </c>
      <c r="J46" s="44">
        <f t="shared" si="21"/>
        <v>45879</v>
      </c>
      <c r="K46" s="44">
        <f t="shared" si="22"/>
        <v>45879</v>
      </c>
      <c r="L46" s="44">
        <f t="shared" si="23"/>
        <v>45880</v>
      </c>
      <c r="M46" s="44">
        <v>45882</v>
      </c>
      <c r="N46" s="44">
        <f t="shared" si="25"/>
        <v>45882</v>
      </c>
      <c r="O46" s="47" t="s">
        <v>873</v>
      </c>
      <c r="P46" s="43">
        <v>45888</v>
      </c>
      <c r="Q46" s="44">
        <f t="shared" si="27"/>
        <v>45889</v>
      </c>
      <c r="R46" s="43">
        <f t="shared" si="28"/>
        <v>45889</v>
      </c>
      <c r="S46" s="43">
        <f t="shared" si="29"/>
        <v>45890</v>
      </c>
      <c r="T46" s="48" t="s">
        <v>1930</v>
      </c>
      <c r="U46" s="48" t="s">
        <v>473</v>
      </c>
      <c r="V46" s="48" t="s">
        <v>2123</v>
      </c>
      <c r="W46" s="49" t="s">
        <v>412</v>
      </c>
    </row>
    <row r="47" spans="1:23" hidden="1" x14ac:dyDescent="0.25">
      <c r="A47" s="35" t="s">
        <v>2117</v>
      </c>
      <c r="B47" s="42" t="s">
        <v>2124</v>
      </c>
      <c r="C47" s="43">
        <v>45878</v>
      </c>
      <c r="D47" s="44">
        <f t="shared" si="15"/>
        <v>45879</v>
      </c>
      <c r="E47" s="43">
        <f t="shared" si="16"/>
        <v>45879</v>
      </c>
      <c r="F47" s="44">
        <f t="shared" si="17"/>
        <v>45880</v>
      </c>
      <c r="G47" s="44">
        <f t="shared" si="18"/>
        <v>45884</v>
      </c>
      <c r="H47" s="44">
        <f t="shared" si="19"/>
        <v>45885</v>
      </c>
      <c r="I47" s="44">
        <f t="shared" si="20"/>
        <v>45885</v>
      </c>
      <c r="J47" s="44">
        <f t="shared" si="21"/>
        <v>45886</v>
      </c>
      <c r="K47" s="44">
        <f t="shared" si="22"/>
        <v>45886</v>
      </c>
      <c r="L47" s="44">
        <f t="shared" si="23"/>
        <v>45887</v>
      </c>
      <c r="M47" s="44">
        <f t="shared" si="24"/>
        <v>45889</v>
      </c>
      <c r="N47" s="44">
        <f t="shared" si="25"/>
        <v>45889</v>
      </c>
      <c r="O47" s="42" t="s">
        <v>2125</v>
      </c>
      <c r="P47" s="44">
        <f t="shared" si="26"/>
        <v>45892</v>
      </c>
      <c r="Q47" s="44">
        <f t="shared" si="27"/>
        <v>45893</v>
      </c>
      <c r="R47" s="43">
        <f t="shared" si="28"/>
        <v>45893</v>
      </c>
      <c r="S47" s="43">
        <f t="shared" si="29"/>
        <v>45894</v>
      </c>
    </row>
    <row r="48" spans="1:23" hidden="1" x14ac:dyDescent="0.25">
      <c r="A48" s="50" t="s">
        <v>627</v>
      </c>
      <c r="B48" s="47" t="s">
        <v>1539</v>
      </c>
      <c r="C48" s="43">
        <v>45885</v>
      </c>
      <c r="D48" s="44">
        <f t="shared" si="15"/>
        <v>45886</v>
      </c>
      <c r="E48" s="43">
        <f t="shared" si="16"/>
        <v>45886</v>
      </c>
      <c r="F48" s="44">
        <f t="shared" si="17"/>
        <v>45887</v>
      </c>
      <c r="G48" s="44">
        <f t="shared" si="18"/>
        <v>45891</v>
      </c>
      <c r="H48" s="44">
        <f t="shared" si="19"/>
        <v>45892</v>
      </c>
      <c r="I48" s="44">
        <f t="shared" si="20"/>
        <v>45892</v>
      </c>
      <c r="J48" s="44">
        <f t="shared" si="21"/>
        <v>45893</v>
      </c>
      <c r="K48" s="44">
        <f t="shared" si="22"/>
        <v>45893</v>
      </c>
      <c r="L48" s="44">
        <f t="shared" si="23"/>
        <v>45894</v>
      </c>
      <c r="M48" s="44">
        <f t="shared" si="24"/>
        <v>45896</v>
      </c>
      <c r="N48" s="44">
        <f t="shared" si="25"/>
        <v>45896</v>
      </c>
      <c r="O48" s="47" t="s">
        <v>1540</v>
      </c>
      <c r="P48" s="44">
        <f t="shared" si="26"/>
        <v>45899</v>
      </c>
      <c r="Q48" s="44">
        <f t="shared" si="27"/>
        <v>45900</v>
      </c>
      <c r="R48" s="43">
        <f t="shared" si="28"/>
        <v>45900</v>
      </c>
      <c r="S48" s="43">
        <f t="shared" si="29"/>
        <v>45901</v>
      </c>
    </row>
    <row r="49" spans="1:20" hidden="1" x14ac:dyDescent="0.25">
      <c r="A49" s="35" t="s">
        <v>2117</v>
      </c>
      <c r="B49" s="42" t="s">
        <v>2126</v>
      </c>
      <c r="C49" s="43">
        <v>45892</v>
      </c>
      <c r="D49" s="44">
        <f t="shared" si="15"/>
        <v>45893</v>
      </c>
      <c r="E49" s="43">
        <f t="shared" si="16"/>
        <v>45893</v>
      </c>
      <c r="F49" s="44">
        <f t="shared" si="17"/>
        <v>45894</v>
      </c>
      <c r="G49" s="44">
        <f t="shared" si="18"/>
        <v>45898</v>
      </c>
      <c r="H49" s="44">
        <f t="shared" si="19"/>
        <v>45899</v>
      </c>
      <c r="I49" s="44">
        <f t="shared" si="20"/>
        <v>45899</v>
      </c>
      <c r="J49" s="44">
        <f t="shared" si="21"/>
        <v>45900</v>
      </c>
      <c r="K49" s="44">
        <f t="shared" si="22"/>
        <v>45900</v>
      </c>
      <c r="L49" s="44">
        <f t="shared" si="23"/>
        <v>45901</v>
      </c>
      <c r="M49" s="44">
        <f t="shared" si="24"/>
        <v>45903</v>
      </c>
      <c r="N49" s="44">
        <f t="shared" si="25"/>
        <v>45903</v>
      </c>
      <c r="O49" s="42" t="s">
        <v>2127</v>
      </c>
      <c r="P49" s="44">
        <f t="shared" si="26"/>
        <v>45906</v>
      </c>
      <c r="Q49" s="44">
        <f t="shared" si="27"/>
        <v>45907</v>
      </c>
      <c r="R49" s="43">
        <f t="shared" si="28"/>
        <v>45907</v>
      </c>
      <c r="S49" s="43">
        <f t="shared" si="29"/>
        <v>45908</v>
      </c>
    </row>
    <row r="50" spans="1:20" hidden="1" x14ac:dyDescent="0.25">
      <c r="A50" s="35" t="s">
        <v>627</v>
      </c>
      <c r="B50" s="42" t="s">
        <v>1541</v>
      </c>
      <c r="C50" s="43">
        <v>45899</v>
      </c>
      <c r="D50" s="44">
        <f t="shared" si="15"/>
        <v>45900</v>
      </c>
      <c r="E50" s="43">
        <f t="shared" si="16"/>
        <v>45900</v>
      </c>
      <c r="F50" s="44">
        <f t="shared" si="17"/>
        <v>45901</v>
      </c>
      <c r="G50" s="44">
        <f t="shared" si="18"/>
        <v>45905</v>
      </c>
      <c r="H50" s="44">
        <f t="shared" si="19"/>
        <v>45906</v>
      </c>
      <c r="I50" s="44">
        <f t="shared" si="20"/>
        <v>45906</v>
      </c>
      <c r="J50" s="44">
        <f t="shared" si="21"/>
        <v>45907</v>
      </c>
      <c r="K50" s="44">
        <f t="shared" si="22"/>
        <v>45907</v>
      </c>
      <c r="L50" s="44">
        <f t="shared" si="23"/>
        <v>45908</v>
      </c>
      <c r="M50" s="44">
        <f t="shared" si="24"/>
        <v>45910</v>
      </c>
      <c r="N50" s="44">
        <f t="shared" si="25"/>
        <v>45910</v>
      </c>
      <c r="O50" s="42" t="s">
        <v>1542</v>
      </c>
      <c r="P50" s="44">
        <f t="shared" si="26"/>
        <v>45913</v>
      </c>
      <c r="Q50" s="44">
        <f t="shared" si="27"/>
        <v>45914</v>
      </c>
      <c r="R50" s="43">
        <f t="shared" si="28"/>
        <v>45914</v>
      </c>
      <c r="S50" s="43">
        <f t="shared" si="29"/>
        <v>45915</v>
      </c>
    </row>
    <row r="51" spans="1:20" hidden="1" x14ac:dyDescent="0.25">
      <c r="A51" s="35" t="s">
        <v>2117</v>
      </c>
      <c r="B51" s="42" t="s">
        <v>2128</v>
      </c>
      <c r="C51" s="43">
        <v>45906</v>
      </c>
      <c r="D51" s="44">
        <f t="shared" si="15"/>
        <v>45907</v>
      </c>
      <c r="E51" s="43">
        <f t="shared" si="16"/>
        <v>45907</v>
      </c>
      <c r="F51" s="44">
        <f t="shared" si="17"/>
        <v>45908</v>
      </c>
      <c r="G51" s="44">
        <f t="shared" si="18"/>
        <v>45912</v>
      </c>
      <c r="H51" s="44">
        <f t="shared" si="19"/>
        <v>45913</v>
      </c>
      <c r="I51" s="44">
        <f t="shared" si="20"/>
        <v>45913</v>
      </c>
      <c r="J51" s="44">
        <f t="shared" si="21"/>
        <v>45914</v>
      </c>
      <c r="K51" s="44">
        <f t="shared" si="22"/>
        <v>45914</v>
      </c>
      <c r="L51" s="44">
        <f t="shared" si="23"/>
        <v>45915</v>
      </c>
      <c r="M51" s="44">
        <f t="shared" si="24"/>
        <v>45917</v>
      </c>
      <c r="N51" s="44">
        <f t="shared" si="25"/>
        <v>45917</v>
      </c>
      <c r="O51" s="42" t="s">
        <v>2129</v>
      </c>
      <c r="P51" s="44">
        <f t="shared" si="26"/>
        <v>45920</v>
      </c>
      <c r="Q51" s="44">
        <f t="shared" si="27"/>
        <v>45921</v>
      </c>
      <c r="R51" s="43">
        <f t="shared" si="28"/>
        <v>45921</v>
      </c>
      <c r="S51" s="43">
        <f t="shared" si="29"/>
        <v>45922</v>
      </c>
    </row>
    <row r="52" spans="1:20" hidden="1" x14ac:dyDescent="0.25">
      <c r="A52" s="51" t="s">
        <v>627</v>
      </c>
      <c r="B52" s="42" t="s">
        <v>1544</v>
      </c>
      <c r="C52" s="43">
        <v>45913</v>
      </c>
      <c r="D52" s="44">
        <f t="shared" si="15"/>
        <v>45914</v>
      </c>
      <c r="E52" s="43">
        <f t="shared" si="16"/>
        <v>45914</v>
      </c>
      <c r="F52" s="44">
        <f t="shared" si="17"/>
        <v>45915</v>
      </c>
      <c r="G52" s="44">
        <f t="shared" si="18"/>
        <v>45919</v>
      </c>
      <c r="H52" s="44">
        <f t="shared" si="19"/>
        <v>45920</v>
      </c>
      <c r="I52" s="44">
        <f t="shared" si="20"/>
        <v>45920</v>
      </c>
      <c r="J52" s="44">
        <f t="shared" si="21"/>
        <v>45921</v>
      </c>
      <c r="K52" s="408" t="s">
        <v>2130</v>
      </c>
      <c r="L52" s="409"/>
      <c r="M52" s="689" t="s">
        <v>2131</v>
      </c>
      <c r="N52" s="690"/>
      <c r="O52" s="691"/>
      <c r="P52" s="42" t="s">
        <v>1545</v>
      </c>
      <c r="Q52" s="473" t="s">
        <v>2132</v>
      </c>
      <c r="R52" s="474"/>
      <c r="S52" s="475"/>
      <c r="T52" s="49" t="s">
        <v>2133</v>
      </c>
    </row>
    <row r="53" spans="1:20" hidden="1" x14ac:dyDescent="0.25">
      <c r="A53" s="35" t="s">
        <v>2117</v>
      </c>
      <c r="B53" s="42" t="s">
        <v>2134</v>
      </c>
      <c r="C53" s="43">
        <v>45920</v>
      </c>
      <c r="D53" s="44">
        <f t="shared" si="15"/>
        <v>45921</v>
      </c>
      <c r="E53" s="43">
        <f t="shared" si="16"/>
        <v>45921</v>
      </c>
      <c r="F53" s="44">
        <f t="shared" si="17"/>
        <v>45922</v>
      </c>
      <c r="G53" s="44">
        <f t="shared" si="18"/>
        <v>45926</v>
      </c>
      <c r="H53" s="44">
        <f t="shared" si="19"/>
        <v>45927</v>
      </c>
      <c r="I53" s="44">
        <f t="shared" si="20"/>
        <v>45927</v>
      </c>
      <c r="J53" s="44">
        <f t="shared" si="21"/>
        <v>45928</v>
      </c>
      <c r="K53" s="44">
        <f t="shared" si="22"/>
        <v>45928</v>
      </c>
      <c r="L53" s="44">
        <f t="shared" si="23"/>
        <v>45929</v>
      </c>
      <c r="M53" s="44">
        <f t="shared" si="24"/>
        <v>45931</v>
      </c>
      <c r="N53" s="44">
        <f t="shared" si="25"/>
        <v>45931</v>
      </c>
      <c r="O53" s="42" t="s">
        <v>2135</v>
      </c>
      <c r="P53" s="44">
        <f t="shared" si="26"/>
        <v>45934</v>
      </c>
      <c r="Q53" s="44">
        <f t="shared" si="27"/>
        <v>45935</v>
      </c>
      <c r="R53" s="43">
        <f t="shared" si="28"/>
        <v>45935</v>
      </c>
      <c r="S53" s="43">
        <f t="shared" si="29"/>
        <v>45936</v>
      </c>
    </row>
    <row r="54" spans="1:20" hidden="1" x14ac:dyDescent="0.25">
      <c r="A54" s="50" t="s">
        <v>2010</v>
      </c>
      <c r="B54" s="47" t="s">
        <v>869</v>
      </c>
      <c r="C54" s="43">
        <v>45927</v>
      </c>
      <c r="D54" s="44">
        <f t="shared" si="15"/>
        <v>45928</v>
      </c>
      <c r="E54" s="43">
        <f t="shared" si="16"/>
        <v>45928</v>
      </c>
      <c r="F54" s="44">
        <f t="shared" si="17"/>
        <v>45929</v>
      </c>
      <c r="G54" s="44">
        <f t="shared" si="18"/>
        <v>45933</v>
      </c>
      <c r="H54" s="44">
        <f t="shared" si="19"/>
        <v>45934</v>
      </c>
      <c r="I54" s="44">
        <f t="shared" si="20"/>
        <v>45934</v>
      </c>
      <c r="J54" s="44">
        <f t="shared" si="21"/>
        <v>45935</v>
      </c>
      <c r="K54" s="44">
        <f t="shared" si="22"/>
        <v>45935</v>
      </c>
      <c r="L54" s="44">
        <f t="shared" si="23"/>
        <v>45936</v>
      </c>
      <c r="M54" s="44">
        <f t="shared" si="24"/>
        <v>45938</v>
      </c>
      <c r="N54" s="44">
        <f t="shared" si="25"/>
        <v>45938</v>
      </c>
      <c r="O54" s="47" t="s">
        <v>864</v>
      </c>
      <c r="P54" s="44">
        <v>45941</v>
      </c>
      <c r="Q54" s="44">
        <f t="shared" si="27"/>
        <v>45942</v>
      </c>
      <c r="R54" s="43">
        <f t="shared" si="28"/>
        <v>45942</v>
      </c>
      <c r="S54" s="43">
        <f t="shared" si="29"/>
        <v>45943</v>
      </c>
    </row>
    <row r="55" spans="1:20" hidden="1" x14ac:dyDescent="0.25">
      <c r="A55" s="35" t="s">
        <v>2117</v>
      </c>
      <c r="B55" s="42" t="s">
        <v>2136</v>
      </c>
      <c r="C55" s="43">
        <v>45934</v>
      </c>
      <c r="D55" s="44">
        <f t="shared" ref="D55:D58" si="32">C55+1</f>
        <v>45935</v>
      </c>
      <c r="E55" s="43">
        <f t="shared" ref="E55:E58" si="33">D55</f>
        <v>45935</v>
      </c>
      <c r="F55" s="44">
        <f t="shared" ref="F55:F58" si="34">E55+1</f>
        <v>45936</v>
      </c>
      <c r="G55" s="44">
        <f t="shared" ref="G55:G58" si="35">F55+4</f>
        <v>45940</v>
      </c>
      <c r="H55" s="44">
        <f t="shared" ref="H55:H58" si="36">G55+1</f>
        <v>45941</v>
      </c>
      <c r="I55" s="44">
        <f t="shared" ref="I55:I58" si="37">H55</f>
        <v>45941</v>
      </c>
      <c r="J55" s="44">
        <f t="shared" ref="J55:J58" si="38">I55+1</f>
        <v>45942</v>
      </c>
      <c r="K55" s="44">
        <f t="shared" ref="K55:K58" si="39">J55</f>
        <v>45942</v>
      </c>
      <c r="L55" s="44">
        <f t="shared" ref="L55:L58" si="40">K55+1</f>
        <v>45943</v>
      </c>
      <c r="M55" s="44">
        <f t="shared" ref="M55:M57" si="41">L55+2</f>
        <v>45945</v>
      </c>
      <c r="N55" s="44">
        <f t="shared" ref="N55:N57" si="42">M55</f>
        <v>45945</v>
      </c>
      <c r="O55" s="42" t="s">
        <v>2137</v>
      </c>
      <c r="P55" s="44">
        <f t="shared" ref="P55:P57" si="43">N55+3</f>
        <v>45948</v>
      </c>
      <c r="Q55" s="44">
        <f t="shared" ref="Q55:Q58" si="44">P55+1</f>
        <v>45949</v>
      </c>
      <c r="R55" s="43">
        <f t="shared" ref="R55:R58" si="45">Q55</f>
        <v>45949</v>
      </c>
      <c r="S55" s="43">
        <f t="shared" ref="S55:S58" si="46">R55+1</f>
        <v>45950</v>
      </c>
    </row>
    <row r="56" spans="1:20" hidden="1" x14ac:dyDescent="0.25">
      <c r="A56" s="35" t="s">
        <v>2010</v>
      </c>
      <c r="B56" s="42" t="s">
        <v>865</v>
      </c>
      <c r="C56" s="43">
        <v>45941</v>
      </c>
      <c r="D56" s="44">
        <f t="shared" si="32"/>
        <v>45942</v>
      </c>
      <c r="E56" s="43">
        <f t="shared" si="33"/>
        <v>45942</v>
      </c>
      <c r="F56" s="44">
        <f t="shared" si="34"/>
        <v>45943</v>
      </c>
      <c r="G56" s="44">
        <f t="shared" si="35"/>
        <v>45947</v>
      </c>
      <c r="H56" s="44">
        <f t="shared" si="36"/>
        <v>45948</v>
      </c>
      <c r="I56" s="44">
        <f t="shared" si="37"/>
        <v>45948</v>
      </c>
      <c r="J56" s="44">
        <f t="shared" si="38"/>
        <v>45949</v>
      </c>
      <c r="K56" s="44">
        <f t="shared" si="39"/>
        <v>45949</v>
      </c>
      <c r="L56" s="44">
        <f t="shared" si="40"/>
        <v>45950</v>
      </c>
      <c r="M56" s="44">
        <f t="shared" si="41"/>
        <v>45952</v>
      </c>
      <c r="N56" s="44">
        <f t="shared" si="42"/>
        <v>45952</v>
      </c>
      <c r="O56" s="47" t="s">
        <v>866</v>
      </c>
      <c r="P56" s="44">
        <f t="shared" si="43"/>
        <v>45955</v>
      </c>
      <c r="Q56" s="44">
        <f t="shared" si="44"/>
        <v>45956</v>
      </c>
      <c r="R56" s="43">
        <f t="shared" si="45"/>
        <v>45956</v>
      </c>
      <c r="S56" s="43">
        <f t="shared" si="46"/>
        <v>45957</v>
      </c>
    </row>
    <row r="57" spans="1:20" x14ac:dyDescent="0.25">
      <c r="A57" s="35" t="s">
        <v>2117</v>
      </c>
      <c r="B57" s="42" t="s">
        <v>2138</v>
      </c>
      <c r="C57" s="43">
        <v>45948</v>
      </c>
      <c r="D57" s="44">
        <f t="shared" si="32"/>
        <v>45949</v>
      </c>
      <c r="E57" s="43">
        <f t="shared" si="33"/>
        <v>45949</v>
      </c>
      <c r="F57" s="44">
        <f t="shared" si="34"/>
        <v>45950</v>
      </c>
      <c r="G57" s="44">
        <f t="shared" si="35"/>
        <v>45954</v>
      </c>
      <c r="H57" s="44">
        <f t="shared" si="36"/>
        <v>45955</v>
      </c>
      <c r="I57" s="44">
        <f t="shared" si="37"/>
        <v>45955</v>
      </c>
      <c r="J57" s="44">
        <f t="shared" si="38"/>
        <v>45956</v>
      </c>
      <c r="K57" s="44">
        <f t="shared" si="39"/>
        <v>45956</v>
      </c>
      <c r="L57" s="44">
        <f t="shared" si="40"/>
        <v>45957</v>
      </c>
      <c r="M57" s="44">
        <f t="shared" si="41"/>
        <v>45959</v>
      </c>
      <c r="N57" s="44">
        <f t="shared" si="42"/>
        <v>45959</v>
      </c>
      <c r="O57" s="42" t="s">
        <v>2139</v>
      </c>
      <c r="P57" s="44">
        <f t="shared" si="43"/>
        <v>45962</v>
      </c>
      <c r="Q57" s="44">
        <f t="shared" si="44"/>
        <v>45963</v>
      </c>
      <c r="R57" s="43">
        <f t="shared" si="45"/>
        <v>45963</v>
      </c>
      <c r="S57" s="43">
        <f t="shared" si="46"/>
        <v>45964</v>
      </c>
    </row>
    <row r="58" spans="1:20" x14ac:dyDescent="0.25">
      <c r="A58" s="35" t="s">
        <v>2010</v>
      </c>
      <c r="B58" s="42" t="s">
        <v>867</v>
      </c>
      <c r="C58" s="43">
        <v>45955</v>
      </c>
      <c r="D58" s="44">
        <f t="shared" si="32"/>
        <v>45956</v>
      </c>
      <c r="E58" s="43">
        <f t="shared" si="33"/>
        <v>45956</v>
      </c>
      <c r="F58" s="44">
        <f t="shared" si="34"/>
        <v>45957</v>
      </c>
      <c r="G58" s="44">
        <f t="shared" si="35"/>
        <v>45961</v>
      </c>
      <c r="H58" s="44">
        <f t="shared" si="36"/>
        <v>45962</v>
      </c>
      <c r="I58" s="44">
        <f t="shared" si="37"/>
        <v>45962</v>
      </c>
      <c r="J58" s="44">
        <f t="shared" si="38"/>
        <v>45963</v>
      </c>
      <c r="K58" s="44">
        <f t="shared" si="39"/>
        <v>45963</v>
      </c>
      <c r="L58" s="44">
        <f t="shared" si="40"/>
        <v>45964</v>
      </c>
      <c r="M58" s="24" t="s">
        <v>40</v>
      </c>
      <c r="N58" s="24" t="s">
        <v>40</v>
      </c>
      <c r="O58" s="47" t="s">
        <v>868</v>
      </c>
      <c r="P58" s="44">
        <v>45969</v>
      </c>
      <c r="Q58" s="44">
        <f t="shared" si="44"/>
        <v>45970</v>
      </c>
      <c r="R58" s="43">
        <f t="shared" si="45"/>
        <v>45970</v>
      </c>
      <c r="S58" s="43">
        <f t="shared" si="46"/>
        <v>45971</v>
      </c>
    </row>
    <row r="59" spans="1:20" x14ac:dyDescent="0.25">
      <c r="A59" s="35" t="s">
        <v>2117</v>
      </c>
      <c r="B59" s="42" t="s">
        <v>2140</v>
      </c>
      <c r="C59" s="43">
        <v>45962</v>
      </c>
      <c r="D59" s="44">
        <f t="shared" ref="D59:D66" si="47">C59+1</f>
        <v>45963</v>
      </c>
      <c r="E59" s="43">
        <f t="shared" ref="E59:E66" si="48">D59</f>
        <v>45963</v>
      </c>
      <c r="F59" s="44">
        <f t="shared" ref="F59:F66" si="49">E59+1</f>
        <v>45964</v>
      </c>
      <c r="G59" s="44">
        <f t="shared" ref="G59:G66" si="50">F59+4</f>
        <v>45968</v>
      </c>
      <c r="H59" s="44">
        <f t="shared" ref="H59:H66" si="51">G59+1</f>
        <v>45969</v>
      </c>
      <c r="I59" s="44">
        <f t="shared" ref="I59:I66" si="52">H59</f>
        <v>45969</v>
      </c>
      <c r="J59" s="44">
        <f t="shared" ref="J59:J66" si="53">I59+1</f>
        <v>45970</v>
      </c>
      <c r="K59" s="44">
        <f t="shared" ref="K59:K66" si="54">J59</f>
        <v>45970</v>
      </c>
      <c r="L59" s="44">
        <f t="shared" ref="L59:L66" si="55">K59+1</f>
        <v>45971</v>
      </c>
      <c r="M59" s="44">
        <f t="shared" ref="M59:M65" si="56">L59+2</f>
        <v>45973</v>
      </c>
      <c r="N59" s="44">
        <f t="shared" ref="N59:N65" si="57">M59</f>
        <v>45973</v>
      </c>
      <c r="O59" s="42" t="s">
        <v>2141</v>
      </c>
      <c r="P59" s="44">
        <f t="shared" ref="P59:P63" si="58">N59+3</f>
        <v>45976</v>
      </c>
      <c r="Q59" s="44">
        <f t="shared" ref="Q59:Q64" si="59">P59+1</f>
        <v>45977</v>
      </c>
      <c r="R59" s="43">
        <f t="shared" ref="R59:R64" si="60">Q59</f>
        <v>45977</v>
      </c>
      <c r="S59" s="43">
        <f t="shared" ref="S59:S64" si="61">R59+1</f>
        <v>45978</v>
      </c>
    </row>
    <row r="60" spans="1:20" x14ac:dyDescent="0.25">
      <c r="A60" s="35" t="s">
        <v>2010</v>
      </c>
      <c r="B60" s="42" t="s">
        <v>872</v>
      </c>
      <c r="C60" s="43">
        <v>45969</v>
      </c>
      <c r="D60" s="44">
        <f t="shared" si="47"/>
        <v>45970</v>
      </c>
      <c r="E60" s="43">
        <f t="shared" si="48"/>
        <v>45970</v>
      </c>
      <c r="F60" s="44">
        <f t="shared" si="49"/>
        <v>45971</v>
      </c>
      <c r="G60" s="44">
        <f t="shared" si="50"/>
        <v>45975</v>
      </c>
      <c r="H60" s="44">
        <f t="shared" si="51"/>
        <v>45976</v>
      </c>
      <c r="I60" s="44">
        <f t="shared" si="52"/>
        <v>45976</v>
      </c>
      <c r="J60" s="44">
        <f t="shared" si="53"/>
        <v>45977</v>
      </c>
      <c r="K60" s="44">
        <f t="shared" si="54"/>
        <v>45977</v>
      </c>
      <c r="L60" s="44">
        <f t="shared" si="55"/>
        <v>45978</v>
      </c>
      <c r="M60" s="24" t="s">
        <v>40</v>
      </c>
      <c r="N60" s="24" t="s">
        <v>40</v>
      </c>
      <c r="O60" s="47" t="s">
        <v>873</v>
      </c>
      <c r="P60" s="44">
        <v>45983</v>
      </c>
      <c r="Q60" s="44">
        <f t="shared" si="59"/>
        <v>45984</v>
      </c>
      <c r="R60" s="43">
        <f t="shared" si="60"/>
        <v>45984</v>
      </c>
      <c r="S60" s="43">
        <f t="shared" si="61"/>
        <v>45985</v>
      </c>
    </row>
    <row r="61" spans="1:20" x14ac:dyDescent="0.25">
      <c r="A61" s="35" t="s">
        <v>2117</v>
      </c>
      <c r="B61" s="42" t="s">
        <v>2142</v>
      </c>
      <c r="C61" s="43">
        <v>45976</v>
      </c>
      <c r="D61" s="44">
        <f t="shared" si="47"/>
        <v>45977</v>
      </c>
      <c r="E61" s="43">
        <f t="shared" si="48"/>
        <v>45977</v>
      </c>
      <c r="F61" s="44">
        <f t="shared" si="49"/>
        <v>45978</v>
      </c>
      <c r="G61" s="44">
        <f t="shared" si="50"/>
        <v>45982</v>
      </c>
      <c r="H61" s="44">
        <f t="shared" si="51"/>
        <v>45983</v>
      </c>
      <c r="I61" s="44">
        <f t="shared" si="52"/>
        <v>45983</v>
      </c>
      <c r="J61" s="44">
        <f t="shared" si="53"/>
        <v>45984</v>
      </c>
      <c r="K61" s="44">
        <f t="shared" si="54"/>
        <v>45984</v>
      </c>
      <c r="L61" s="44">
        <f t="shared" si="55"/>
        <v>45985</v>
      </c>
      <c r="M61" s="44">
        <f t="shared" si="56"/>
        <v>45987</v>
      </c>
      <c r="N61" s="44">
        <f t="shared" si="57"/>
        <v>45987</v>
      </c>
      <c r="O61" s="42" t="s">
        <v>2143</v>
      </c>
      <c r="P61" s="44">
        <f t="shared" si="58"/>
        <v>45990</v>
      </c>
      <c r="Q61" s="44">
        <f t="shared" si="59"/>
        <v>45991</v>
      </c>
      <c r="R61" s="43">
        <f t="shared" si="60"/>
        <v>45991</v>
      </c>
      <c r="S61" s="43">
        <f t="shared" si="61"/>
        <v>45992</v>
      </c>
    </row>
    <row r="62" spans="1:20" x14ac:dyDescent="0.25">
      <c r="A62" s="35" t="s">
        <v>2010</v>
      </c>
      <c r="B62" s="42" t="s">
        <v>874</v>
      </c>
      <c r="C62" s="43">
        <v>45983</v>
      </c>
      <c r="D62" s="44">
        <f t="shared" si="47"/>
        <v>45984</v>
      </c>
      <c r="E62" s="43">
        <f t="shared" si="48"/>
        <v>45984</v>
      </c>
      <c r="F62" s="44">
        <f t="shared" si="49"/>
        <v>45985</v>
      </c>
      <c r="G62" s="44">
        <f t="shared" si="50"/>
        <v>45989</v>
      </c>
      <c r="H62" s="44">
        <f t="shared" si="51"/>
        <v>45990</v>
      </c>
      <c r="I62" s="44">
        <f t="shared" si="52"/>
        <v>45990</v>
      </c>
      <c r="J62" s="44">
        <f t="shared" si="53"/>
        <v>45991</v>
      </c>
      <c r="K62" s="44">
        <f t="shared" si="54"/>
        <v>45991</v>
      </c>
      <c r="L62" s="44">
        <f t="shared" si="55"/>
        <v>45992</v>
      </c>
      <c r="M62" s="24" t="s">
        <v>40</v>
      </c>
      <c r="N62" s="24" t="s">
        <v>40</v>
      </c>
      <c r="O62" s="47" t="s">
        <v>875</v>
      </c>
      <c r="P62" s="44">
        <v>45997</v>
      </c>
      <c r="Q62" s="44">
        <f t="shared" si="59"/>
        <v>45998</v>
      </c>
      <c r="R62" s="43">
        <f t="shared" si="60"/>
        <v>45998</v>
      </c>
      <c r="S62" s="43">
        <f t="shared" si="61"/>
        <v>45999</v>
      </c>
    </row>
    <row r="63" spans="1:20" x14ac:dyDescent="0.25">
      <c r="A63" s="35" t="s">
        <v>2117</v>
      </c>
      <c r="B63" s="42" t="s">
        <v>2144</v>
      </c>
      <c r="C63" s="43">
        <v>45990</v>
      </c>
      <c r="D63" s="44">
        <f t="shared" si="47"/>
        <v>45991</v>
      </c>
      <c r="E63" s="43">
        <f t="shared" si="48"/>
        <v>45991</v>
      </c>
      <c r="F63" s="44">
        <f t="shared" si="49"/>
        <v>45992</v>
      </c>
      <c r="G63" s="44">
        <f t="shared" si="50"/>
        <v>45996</v>
      </c>
      <c r="H63" s="44">
        <f t="shared" si="51"/>
        <v>45997</v>
      </c>
      <c r="I63" s="44">
        <f t="shared" si="52"/>
        <v>45997</v>
      </c>
      <c r="J63" s="44">
        <f t="shared" si="53"/>
        <v>45998</v>
      </c>
      <c r="K63" s="44">
        <f t="shared" si="54"/>
        <v>45998</v>
      </c>
      <c r="L63" s="44">
        <f t="shared" si="55"/>
        <v>45999</v>
      </c>
      <c r="M63" s="44">
        <f t="shared" si="56"/>
        <v>46001</v>
      </c>
      <c r="N63" s="44">
        <f t="shared" si="57"/>
        <v>46001</v>
      </c>
      <c r="O63" s="42" t="s">
        <v>2145</v>
      </c>
      <c r="P63" s="44">
        <f t="shared" si="58"/>
        <v>46004</v>
      </c>
      <c r="Q63" s="44">
        <f t="shared" si="59"/>
        <v>46005</v>
      </c>
      <c r="R63" s="43">
        <f t="shared" si="60"/>
        <v>46005</v>
      </c>
      <c r="S63" s="43">
        <f t="shared" si="61"/>
        <v>46006</v>
      </c>
    </row>
    <row r="64" spans="1:20" x14ac:dyDescent="0.25">
      <c r="A64" s="35" t="s">
        <v>2010</v>
      </c>
      <c r="B64" s="42" t="s">
        <v>876</v>
      </c>
      <c r="C64" s="43">
        <v>45997</v>
      </c>
      <c r="D64" s="44">
        <f t="shared" si="47"/>
        <v>45998</v>
      </c>
      <c r="E64" s="43">
        <f t="shared" si="48"/>
        <v>45998</v>
      </c>
      <c r="F64" s="44">
        <f t="shared" si="49"/>
        <v>45999</v>
      </c>
      <c r="G64" s="44">
        <f t="shared" si="50"/>
        <v>46003</v>
      </c>
      <c r="H64" s="44">
        <f t="shared" si="51"/>
        <v>46004</v>
      </c>
      <c r="I64" s="44">
        <f t="shared" si="52"/>
        <v>46004</v>
      </c>
      <c r="J64" s="44">
        <f t="shared" si="53"/>
        <v>46005</v>
      </c>
      <c r="K64" s="44">
        <f t="shared" si="54"/>
        <v>46005</v>
      </c>
      <c r="L64" s="44">
        <f t="shared" si="55"/>
        <v>46006</v>
      </c>
      <c r="M64" s="24" t="s">
        <v>40</v>
      </c>
      <c r="N64" s="24" t="s">
        <v>40</v>
      </c>
      <c r="O64" s="47" t="s">
        <v>877</v>
      </c>
      <c r="P64" s="44">
        <f>L64+5</f>
        <v>46011</v>
      </c>
      <c r="Q64" s="44">
        <f t="shared" si="59"/>
        <v>46012</v>
      </c>
      <c r="R64" s="43">
        <f t="shared" si="60"/>
        <v>46012</v>
      </c>
      <c r="S64" s="43">
        <f t="shared" si="61"/>
        <v>46013</v>
      </c>
    </row>
    <row r="65" spans="1:19" x14ac:dyDescent="0.25">
      <c r="A65" s="35" t="s">
        <v>2117</v>
      </c>
      <c r="B65" s="42" t="s">
        <v>2146</v>
      </c>
      <c r="C65" s="43">
        <v>46004</v>
      </c>
      <c r="D65" s="44">
        <f t="shared" si="47"/>
        <v>46005</v>
      </c>
      <c r="E65" s="43">
        <f t="shared" si="48"/>
        <v>46005</v>
      </c>
      <c r="F65" s="44">
        <f t="shared" si="49"/>
        <v>46006</v>
      </c>
      <c r="G65" s="44">
        <f t="shared" si="50"/>
        <v>46010</v>
      </c>
      <c r="H65" s="44">
        <f t="shared" si="51"/>
        <v>46011</v>
      </c>
      <c r="I65" s="44">
        <f t="shared" si="52"/>
        <v>46011</v>
      </c>
      <c r="J65" s="44">
        <f t="shared" si="53"/>
        <v>46012</v>
      </c>
      <c r="K65" s="44">
        <f t="shared" si="54"/>
        <v>46012</v>
      </c>
      <c r="L65" s="44">
        <f t="shared" si="55"/>
        <v>46013</v>
      </c>
      <c r="M65" s="44">
        <f t="shared" si="56"/>
        <v>46015</v>
      </c>
      <c r="N65" s="44">
        <f t="shared" si="57"/>
        <v>46015</v>
      </c>
      <c r="O65" s="42" t="s">
        <v>2147</v>
      </c>
      <c r="P65" s="44">
        <f>L65+5</f>
        <v>46018</v>
      </c>
      <c r="Q65" s="44">
        <f>P65+1</f>
        <v>46019</v>
      </c>
      <c r="R65" s="43">
        <f>Q65</f>
        <v>46019</v>
      </c>
      <c r="S65" s="43">
        <f>R65+1</f>
        <v>46020</v>
      </c>
    </row>
    <row r="66" spans="1:19" x14ac:dyDescent="0.25">
      <c r="A66" s="35" t="s">
        <v>2010</v>
      </c>
      <c r="B66" s="42" t="s">
        <v>1505</v>
      </c>
      <c r="C66" s="43">
        <v>46011</v>
      </c>
      <c r="D66" s="44">
        <f t="shared" si="47"/>
        <v>46012</v>
      </c>
      <c r="E66" s="43">
        <f t="shared" si="48"/>
        <v>46012</v>
      </c>
      <c r="F66" s="44">
        <f t="shared" si="49"/>
        <v>46013</v>
      </c>
      <c r="G66" s="44">
        <f t="shared" si="50"/>
        <v>46017</v>
      </c>
      <c r="H66" s="44">
        <f t="shared" si="51"/>
        <v>46018</v>
      </c>
      <c r="I66" s="44">
        <f t="shared" si="52"/>
        <v>46018</v>
      </c>
      <c r="J66" s="44">
        <f t="shared" si="53"/>
        <v>46019</v>
      </c>
      <c r="K66" s="44">
        <f t="shared" si="54"/>
        <v>46019</v>
      </c>
      <c r="L66" s="44">
        <f t="shared" si="55"/>
        <v>46020</v>
      </c>
      <c r="M66" s="24" t="s">
        <v>40</v>
      </c>
      <c r="N66" s="24" t="s">
        <v>40</v>
      </c>
      <c r="O66" s="47" t="s">
        <v>1507</v>
      </c>
      <c r="P66" s="44">
        <f>L66+5</f>
        <v>46025</v>
      </c>
      <c r="Q66" s="44">
        <f>P66+1</f>
        <v>46026</v>
      </c>
      <c r="R66" s="43">
        <f>Q66</f>
        <v>46026</v>
      </c>
      <c r="S66" s="43">
        <f>R66+1</f>
        <v>46027</v>
      </c>
    </row>
    <row r="67" spans="1:19" x14ac:dyDescent="0.25">
      <c r="A67" s="35" t="s">
        <v>2117</v>
      </c>
      <c r="B67" s="42" t="s">
        <v>2148</v>
      </c>
      <c r="C67" s="43">
        <v>46018</v>
      </c>
      <c r="D67" s="44">
        <f>C67+1</f>
        <v>46019</v>
      </c>
      <c r="E67" s="43">
        <f>D67</f>
        <v>46019</v>
      </c>
      <c r="F67" s="44">
        <f>E67+1</f>
        <v>46020</v>
      </c>
      <c r="G67" s="44">
        <f>F67+4</f>
        <v>46024</v>
      </c>
      <c r="H67" s="44">
        <f>G67+1</f>
        <v>46025</v>
      </c>
      <c r="I67" s="44">
        <f>H67</f>
        <v>46025</v>
      </c>
      <c r="J67" s="44">
        <f>I67+1</f>
        <v>46026</v>
      </c>
      <c r="K67" s="44">
        <f>J67</f>
        <v>46026</v>
      </c>
      <c r="L67" s="44">
        <f>K67+1</f>
        <v>46027</v>
      </c>
      <c r="M67" s="24" t="s">
        <v>40</v>
      </c>
      <c r="N67" s="24" t="s">
        <v>40</v>
      </c>
      <c r="O67" s="42" t="s">
        <v>2149</v>
      </c>
      <c r="P67" s="44">
        <f>L67+5</f>
        <v>46032</v>
      </c>
      <c r="Q67" s="44">
        <f>P67+1</f>
        <v>46033</v>
      </c>
      <c r="R67" s="43">
        <f>Q67</f>
        <v>46033</v>
      </c>
      <c r="S67" s="43">
        <f>R67+1</f>
        <v>46034</v>
      </c>
    </row>
    <row r="68" spans="1:19" ht="15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6" x14ac:dyDescent="0.4">
      <c r="A69" s="30" t="s">
        <v>234</v>
      </c>
      <c r="B69" s="465" t="s">
        <v>2150</v>
      </c>
      <c r="C69" s="465"/>
      <c r="D69" s="465"/>
      <c r="E69" s="465"/>
      <c r="F69" s="465"/>
      <c r="G69" s="465"/>
      <c r="H69" s="465"/>
      <c r="I69" s="465"/>
      <c r="J69" s="465"/>
      <c r="K69" s="465"/>
      <c r="L69" s="465"/>
      <c r="M69" s="465"/>
      <c r="N69" s="465"/>
      <c r="O69" s="6"/>
      <c r="P69" s="6"/>
      <c r="Q69" s="6"/>
      <c r="R69" s="6"/>
      <c r="S69" s="6"/>
    </row>
    <row r="70" spans="1:19" ht="16" x14ac:dyDescent="0.4">
      <c r="A70" s="32" t="s">
        <v>640</v>
      </c>
      <c r="B70" s="531" t="s">
        <v>2151</v>
      </c>
      <c r="C70" s="531"/>
      <c r="D70" s="531"/>
      <c r="E70" s="531"/>
      <c r="F70" s="531"/>
      <c r="G70" s="531"/>
      <c r="H70" s="531"/>
      <c r="I70" s="531"/>
      <c r="J70" s="531"/>
      <c r="K70" s="531"/>
      <c r="L70" s="531"/>
      <c r="M70" s="531"/>
      <c r="N70" s="531"/>
      <c r="O70" s="6"/>
      <c r="P70" s="6"/>
      <c r="Q70" s="6"/>
      <c r="R70" s="6"/>
      <c r="S70" s="6"/>
    </row>
    <row r="71" spans="1:19" ht="16" x14ac:dyDescent="0.4">
      <c r="A71" s="32" t="s">
        <v>1665</v>
      </c>
      <c r="B71" s="531" t="s">
        <v>2152</v>
      </c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6"/>
      <c r="P71" s="6"/>
      <c r="Q71" s="6"/>
      <c r="R71" s="6"/>
      <c r="S71" s="6"/>
    </row>
    <row r="72" spans="1:19" ht="16" x14ac:dyDescent="0.4">
      <c r="A72" s="32" t="s">
        <v>719</v>
      </c>
      <c r="B72" s="531" t="s">
        <v>783</v>
      </c>
      <c r="C72" s="531"/>
      <c r="D72" s="531"/>
      <c r="E72" s="531"/>
      <c r="F72" s="531"/>
      <c r="G72" s="531"/>
      <c r="H72" s="531"/>
      <c r="I72" s="531"/>
      <c r="J72" s="531"/>
      <c r="K72" s="531"/>
      <c r="L72" s="531"/>
      <c r="M72" s="531"/>
      <c r="N72" s="531"/>
      <c r="O72" s="6"/>
      <c r="P72" s="6"/>
      <c r="Q72" s="6"/>
      <c r="R72" s="6"/>
      <c r="S72" s="6"/>
    </row>
    <row r="73" spans="1:19" ht="16" x14ac:dyDescent="0.4">
      <c r="A73" s="32" t="s">
        <v>720</v>
      </c>
      <c r="B73" s="467" t="s">
        <v>2153</v>
      </c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9"/>
      <c r="O73" s="6"/>
      <c r="P73" s="6"/>
      <c r="Q73" s="6"/>
      <c r="R73" s="6"/>
      <c r="S73" s="6"/>
    </row>
    <row r="74" spans="1:19" ht="16" x14ac:dyDescent="0.4">
      <c r="A74" s="32" t="s">
        <v>2103</v>
      </c>
      <c r="B74" s="467" t="s">
        <v>2154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9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9:N69"/>
    <mergeCell ref="B70:N70"/>
    <mergeCell ref="A21:S21"/>
    <mergeCell ref="P42:Q42"/>
    <mergeCell ref="R42:S42"/>
    <mergeCell ref="C44:D44"/>
    <mergeCell ref="E44:F44"/>
    <mergeCell ref="B71:N71"/>
    <mergeCell ref="B72:N72"/>
    <mergeCell ref="B73:N73"/>
    <mergeCell ref="B74:N74"/>
    <mergeCell ref="K52:L52"/>
    <mergeCell ref="M52:O52"/>
  </mergeCells>
  <phoneticPr fontId="89" type="noConversion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1"/>
      <c r="N1" s="1"/>
      <c r="O1" s="1"/>
      <c r="P1" s="1"/>
      <c r="Q1" s="1"/>
      <c r="R1" s="2"/>
    </row>
    <row r="2" spans="1:254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38" t="s">
        <v>2155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 ht="15.5" x14ac:dyDescent="0.25">
      <c r="A5" s="8" t="s">
        <v>790</v>
      </c>
      <c r="B5" s="8" t="s">
        <v>791</v>
      </c>
      <c r="C5" s="441" t="s">
        <v>715</v>
      </c>
      <c r="D5" s="422"/>
      <c r="E5" s="547" t="s">
        <v>2156</v>
      </c>
      <c r="F5" s="548"/>
      <c r="G5" s="441" t="s">
        <v>637</v>
      </c>
      <c r="H5" s="422"/>
      <c r="I5" s="444" t="s">
        <v>314</v>
      </c>
      <c r="J5" s="438"/>
      <c r="K5" s="5"/>
      <c r="L5" s="5"/>
    </row>
    <row r="6" spans="1:254" x14ac:dyDescent="0.25">
      <c r="A6" s="10" t="s">
        <v>13</v>
      </c>
      <c r="B6" s="10" t="s">
        <v>14</v>
      </c>
      <c r="C6" s="422" t="s">
        <v>719</v>
      </c>
      <c r="D6" s="422"/>
      <c r="E6" s="422" t="s">
        <v>720</v>
      </c>
      <c r="F6" s="422"/>
      <c r="G6" s="439" t="s">
        <v>332</v>
      </c>
      <c r="H6" s="527"/>
      <c r="I6" s="438" t="s">
        <v>319</v>
      </c>
      <c r="J6" s="438"/>
      <c r="K6" s="13"/>
      <c r="L6" s="13"/>
    </row>
    <row r="7" spans="1:254" x14ac:dyDescent="0.25">
      <c r="A7" s="10"/>
      <c r="B7" s="10"/>
      <c r="C7" s="432" t="s">
        <v>22</v>
      </c>
      <c r="D7" s="432"/>
      <c r="E7" s="422" t="s">
        <v>801</v>
      </c>
      <c r="F7" s="422"/>
      <c r="G7" s="403" t="s">
        <v>22</v>
      </c>
      <c r="H7" s="437"/>
      <c r="I7" s="433" t="s">
        <v>22</v>
      </c>
      <c r="J7" s="433"/>
      <c r="K7" s="13"/>
      <c r="L7" s="13"/>
    </row>
    <row r="8" spans="1:254" ht="26" x14ac:dyDescent="0.25">
      <c r="A8" s="10"/>
      <c r="B8" s="10"/>
      <c r="C8" s="17" t="s">
        <v>2157</v>
      </c>
      <c r="D8" s="17" t="s">
        <v>2158</v>
      </c>
      <c r="E8" s="17" t="s">
        <v>2159</v>
      </c>
      <c r="F8" s="17" t="s">
        <v>2160</v>
      </c>
      <c r="G8" s="18" t="s">
        <v>2161</v>
      </c>
      <c r="H8" s="18" t="s">
        <v>2162</v>
      </c>
      <c r="I8" s="19" t="s">
        <v>2163</v>
      </c>
      <c r="J8" s="19" t="s">
        <v>2164</v>
      </c>
      <c r="K8" s="13"/>
      <c r="L8" s="13"/>
    </row>
    <row r="9" spans="1:254" ht="16.399999999999999" hidden="1" customHeight="1" x14ac:dyDescent="0.25">
      <c r="A9" s="20" t="s">
        <v>2165</v>
      </c>
      <c r="B9" s="21" t="s">
        <v>1020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2166</v>
      </c>
      <c r="B10" s="21" t="s">
        <v>1020</v>
      </c>
      <c r="C10" s="408" t="s">
        <v>282</v>
      </c>
      <c r="D10" s="486"/>
      <c r="E10" s="486"/>
      <c r="F10" s="486"/>
      <c r="G10" s="486"/>
      <c r="H10" s="486"/>
      <c r="I10" s="486"/>
      <c r="J10" s="409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2167</v>
      </c>
      <c r="B11" s="21" t="s">
        <v>2168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2165</v>
      </c>
      <c r="B12" s="21" t="s">
        <v>2168</v>
      </c>
      <c r="C12" s="408" t="s">
        <v>282</v>
      </c>
      <c r="D12" s="486"/>
      <c r="E12" s="486"/>
      <c r="F12" s="486"/>
      <c r="G12" s="486"/>
      <c r="H12" s="486"/>
      <c r="I12" s="486"/>
      <c r="J12" s="409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2166</v>
      </c>
      <c r="B13" s="21" t="s">
        <v>2168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2167</v>
      </c>
      <c r="B14" s="21" t="s">
        <v>2169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2170</v>
      </c>
      <c r="B15" s="26" t="s">
        <v>2168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2166</v>
      </c>
      <c r="B16" s="21" t="s">
        <v>2169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2167</v>
      </c>
      <c r="B17" s="21" t="s">
        <v>1023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99999999999999" hidden="1" customHeight="1" x14ac:dyDescent="0.25">
      <c r="A18" s="25" t="s">
        <v>2170</v>
      </c>
      <c r="B18" s="26" t="s">
        <v>2169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2166</v>
      </c>
      <c r="B19" s="21" t="s">
        <v>1023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2167</v>
      </c>
      <c r="B20" s="21" t="s">
        <v>2171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7" t="s">
        <v>2170</v>
      </c>
      <c r="B21" s="28" t="s">
        <v>1023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2166</v>
      </c>
      <c r="B22" s="28" t="s">
        <v>2171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2167</v>
      </c>
      <c r="B23" s="21" t="s">
        <v>2172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7" t="s">
        <v>2170</v>
      </c>
      <c r="B24" s="28" t="s">
        <v>2171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2166</v>
      </c>
      <c r="B25" s="21" t="s">
        <v>2172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2167</v>
      </c>
      <c r="B26" s="21" t="s">
        <v>1026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30" t="s">
        <v>234</v>
      </c>
      <c r="B28" s="465" t="s">
        <v>2173</v>
      </c>
      <c r="C28" s="465"/>
      <c r="D28" s="465"/>
      <c r="E28" s="465"/>
      <c r="F28" s="465"/>
      <c r="G28" s="465"/>
      <c r="H28" s="465"/>
      <c r="I28" s="465"/>
      <c r="J28" s="465"/>
      <c r="K28" s="465"/>
      <c r="L28" s="6"/>
      <c r="M28" s="6"/>
      <c r="N28" s="6"/>
      <c r="O28" s="6"/>
      <c r="P28" s="6"/>
      <c r="Q28" s="6"/>
    </row>
    <row r="29" spans="1:17" ht="16" x14ac:dyDescent="0.25">
      <c r="A29" s="31" t="s">
        <v>782</v>
      </c>
      <c r="B29" s="460" t="s">
        <v>994</v>
      </c>
      <c r="C29" s="460"/>
      <c r="D29" s="460"/>
      <c r="E29" s="460"/>
      <c r="F29" s="460"/>
      <c r="G29" s="460"/>
      <c r="H29" s="460"/>
      <c r="I29" s="460"/>
      <c r="J29" s="460"/>
      <c r="K29" s="460"/>
      <c r="L29" s="6"/>
      <c r="M29" s="6"/>
      <c r="N29" s="6"/>
      <c r="O29" s="6"/>
      <c r="P29" s="6"/>
      <c r="Q29" s="6"/>
    </row>
    <row r="30" spans="1:17" ht="16" x14ac:dyDescent="0.4">
      <c r="A30" s="32" t="s">
        <v>784</v>
      </c>
      <c r="B30" s="460" t="s">
        <v>2174</v>
      </c>
      <c r="C30" s="460"/>
      <c r="D30" s="460"/>
      <c r="E30" s="460"/>
      <c r="F30" s="460"/>
      <c r="G30" s="460"/>
      <c r="H30" s="460"/>
      <c r="I30" s="460"/>
      <c r="J30" s="460"/>
      <c r="K30" s="460"/>
      <c r="L30" s="6"/>
      <c r="M30" s="6"/>
      <c r="N30" s="6"/>
      <c r="O30" s="6"/>
      <c r="P30" s="6"/>
      <c r="Q30" s="6"/>
    </row>
    <row r="31" spans="1:17" ht="16.5" x14ac:dyDescent="0.25">
      <c r="A31" s="33" t="s">
        <v>544</v>
      </c>
      <c r="B31" s="460" t="s">
        <v>700</v>
      </c>
      <c r="C31" s="460"/>
      <c r="D31" s="460"/>
      <c r="E31" s="460"/>
      <c r="F31" s="460"/>
      <c r="G31" s="460"/>
      <c r="H31" s="460"/>
      <c r="I31" s="460"/>
      <c r="J31" s="460"/>
      <c r="K31" s="460"/>
      <c r="L31" s="6"/>
      <c r="M31" s="6"/>
      <c r="N31" s="6"/>
      <c r="O31" s="6"/>
      <c r="P31" s="6"/>
      <c r="Q31" s="6"/>
    </row>
    <row r="32" spans="1:17" ht="16" x14ac:dyDescent="0.4">
      <c r="A32" s="32" t="s">
        <v>540</v>
      </c>
      <c r="B32" s="460" t="s">
        <v>2099</v>
      </c>
      <c r="C32" s="460"/>
      <c r="D32" s="460"/>
      <c r="E32" s="460"/>
      <c r="F32" s="460"/>
      <c r="G32" s="460"/>
      <c r="H32" s="460"/>
      <c r="I32" s="460"/>
      <c r="J32" s="460"/>
      <c r="K32" s="460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9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8"/>
  <sheetViews>
    <sheetView workbookViewId="0">
      <selection activeCell="A57" sqref="A57:XFD5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9.5" customWidth="1"/>
    <col min="17" max="17" width="10.1640625" customWidth="1"/>
    <col min="18" max="18" width="7.5" customWidth="1"/>
    <col min="19" max="19" width="9" customWidth="1"/>
    <col min="20" max="20" width="8.08203125" customWidth="1"/>
    <col min="21" max="21" width="4.5" customWidth="1"/>
  </cols>
  <sheetData>
    <row r="1" spans="1:256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2"/>
    </row>
    <row r="2" spans="1:256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4" t="s">
        <v>329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</row>
    <row r="5" spans="1:256" x14ac:dyDescent="0.25">
      <c r="A5" s="9" t="s">
        <v>4</v>
      </c>
      <c r="B5" s="9" t="s">
        <v>5</v>
      </c>
      <c r="C5" s="441" t="s">
        <v>330</v>
      </c>
      <c r="D5" s="422"/>
      <c r="E5" s="441" t="s">
        <v>312</v>
      </c>
      <c r="F5" s="422"/>
      <c r="G5" s="444" t="s">
        <v>314</v>
      </c>
      <c r="H5" s="438"/>
      <c r="I5" s="441" t="s">
        <v>331</v>
      </c>
      <c r="J5" s="422"/>
      <c r="K5" s="434" t="s">
        <v>315</v>
      </c>
      <c r="L5" s="435"/>
      <c r="M5" s="436" t="s">
        <v>316</v>
      </c>
      <c r="N5" s="436"/>
      <c r="O5" s="9" t="s">
        <v>5</v>
      </c>
      <c r="P5" s="441" t="s">
        <v>313</v>
      </c>
      <c r="Q5" s="422"/>
      <c r="R5" s="441" t="s">
        <v>312</v>
      </c>
      <c r="S5" s="422"/>
    </row>
    <row r="6" spans="1:256" x14ac:dyDescent="0.25">
      <c r="A6" s="10" t="s">
        <v>13</v>
      </c>
      <c r="B6" s="10" t="s">
        <v>14</v>
      </c>
      <c r="C6" s="422" t="s">
        <v>318</v>
      </c>
      <c r="D6" s="422"/>
      <c r="E6" s="422" t="s">
        <v>317</v>
      </c>
      <c r="F6" s="422"/>
      <c r="G6" s="438" t="s">
        <v>319</v>
      </c>
      <c r="H6" s="438"/>
      <c r="I6" s="422" t="s">
        <v>332</v>
      </c>
      <c r="J6" s="422"/>
      <c r="K6" s="439" t="s">
        <v>320</v>
      </c>
      <c r="L6" s="435"/>
      <c r="M6" s="440" t="s">
        <v>321</v>
      </c>
      <c r="N6" s="440"/>
      <c r="O6" s="10" t="s">
        <v>14</v>
      </c>
      <c r="P6" s="422" t="s">
        <v>318</v>
      </c>
      <c r="Q6" s="422"/>
      <c r="R6" s="422" t="s">
        <v>317</v>
      </c>
      <c r="S6" s="422"/>
    </row>
    <row r="7" spans="1:256" x14ac:dyDescent="0.25">
      <c r="A7" s="14"/>
      <c r="B7" s="55"/>
      <c r="C7" s="432" t="s">
        <v>22</v>
      </c>
      <c r="D7" s="432"/>
      <c r="E7" s="432" t="s">
        <v>22</v>
      </c>
      <c r="F7" s="432"/>
      <c r="G7" s="433" t="s">
        <v>22</v>
      </c>
      <c r="H7" s="433"/>
      <c r="I7" s="432" t="s">
        <v>22</v>
      </c>
      <c r="J7" s="432"/>
      <c r="K7" s="432" t="s">
        <v>22</v>
      </c>
      <c r="L7" s="432"/>
      <c r="M7" s="422" t="s">
        <v>22</v>
      </c>
      <c r="N7" s="422"/>
      <c r="O7" s="55"/>
      <c r="P7" s="432" t="s">
        <v>22</v>
      </c>
      <c r="Q7" s="432"/>
      <c r="R7" s="432" t="s">
        <v>22</v>
      </c>
      <c r="S7" s="432"/>
    </row>
    <row r="8" spans="1:256" ht="26" x14ac:dyDescent="0.25">
      <c r="A8" s="14"/>
      <c r="B8" s="96"/>
      <c r="C8" s="17" t="s">
        <v>333</v>
      </c>
      <c r="D8" s="17" t="s">
        <v>334</v>
      </c>
      <c r="E8" s="17" t="s">
        <v>24</v>
      </c>
      <c r="F8" s="17" t="s">
        <v>335</v>
      </c>
      <c r="G8" s="19" t="s">
        <v>336</v>
      </c>
      <c r="H8" s="19" t="s">
        <v>337</v>
      </c>
      <c r="I8" s="17" t="s">
        <v>338</v>
      </c>
      <c r="J8" s="17" t="s">
        <v>339</v>
      </c>
      <c r="K8" s="17" t="s">
        <v>340</v>
      </c>
      <c r="L8" s="17" t="s">
        <v>341</v>
      </c>
      <c r="M8" s="17" t="s">
        <v>342</v>
      </c>
      <c r="N8" s="17" t="s">
        <v>343</v>
      </c>
      <c r="O8" s="96"/>
      <c r="P8" s="17" t="s">
        <v>333</v>
      </c>
      <c r="Q8" s="17" t="s">
        <v>334</v>
      </c>
      <c r="R8" s="17" t="s">
        <v>24</v>
      </c>
      <c r="S8" s="17" t="s">
        <v>335</v>
      </c>
    </row>
    <row r="9" spans="1:256" hidden="1" x14ac:dyDescent="0.25">
      <c r="A9" s="28" t="s">
        <v>344</v>
      </c>
      <c r="B9" s="213" t="s">
        <v>345</v>
      </c>
      <c r="C9" s="45" t="s">
        <v>346</v>
      </c>
      <c r="D9" s="45" t="s">
        <v>347</v>
      </c>
      <c r="E9" s="59">
        <v>45624</v>
      </c>
      <c r="F9" s="44">
        <f>E9+1</f>
        <v>45625</v>
      </c>
      <c r="G9" s="100"/>
      <c r="H9" s="104"/>
      <c r="I9" s="24" t="s">
        <v>40</v>
      </c>
      <c r="J9" s="24" t="s">
        <v>40</v>
      </c>
      <c r="K9" s="59">
        <v>45630</v>
      </c>
      <c r="L9" s="59">
        <v>45631</v>
      </c>
      <c r="M9" s="103" t="s">
        <v>40</v>
      </c>
      <c r="N9" s="213" t="s">
        <v>348</v>
      </c>
      <c r="O9" s="290" t="s">
        <v>349</v>
      </c>
      <c r="P9" s="70" t="s">
        <v>350</v>
      </c>
      <c r="Q9" s="70" t="s">
        <v>351</v>
      </c>
      <c r="R9" s="67" t="s">
        <v>352</v>
      </c>
      <c r="S9" s="24" t="s">
        <v>353</v>
      </c>
    </row>
    <row r="10" spans="1:256" hidden="1" x14ac:dyDescent="0.25">
      <c r="A10" s="423" t="s">
        <v>282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90"/>
      <c r="Q10" s="490"/>
      <c r="R10" s="490"/>
      <c r="S10" s="491"/>
    </row>
    <row r="11" spans="1:256" hidden="1" x14ac:dyDescent="0.25">
      <c r="A11" s="329" t="s">
        <v>354</v>
      </c>
      <c r="B11" s="213" t="s">
        <v>355</v>
      </c>
      <c r="C11" s="477" t="s">
        <v>356</v>
      </c>
      <c r="D11" s="478"/>
      <c r="E11" s="477" t="s">
        <v>357</v>
      </c>
      <c r="F11" s="478"/>
      <c r="G11" s="59">
        <v>45641</v>
      </c>
      <c r="H11" s="104">
        <f t="shared" ref="H11:H25" si="0">G11</f>
        <v>45641</v>
      </c>
      <c r="I11" s="24" t="s">
        <v>40</v>
      </c>
      <c r="J11" s="24" t="s">
        <v>40</v>
      </c>
      <c r="K11" s="59">
        <v>45644</v>
      </c>
      <c r="L11" s="104">
        <f t="shared" ref="L11:L48" si="1">K11+1</f>
        <v>45645</v>
      </c>
      <c r="M11" s="103" t="s">
        <v>40</v>
      </c>
      <c r="N11" s="103" t="s">
        <v>40</v>
      </c>
      <c r="O11" s="213" t="s">
        <v>358</v>
      </c>
      <c r="P11" s="70" t="s">
        <v>359</v>
      </c>
      <c r="Q11" s="70" t="s">
        <v>360</v>
      </c>
      <c r="R11" s="67" t="s">
        <v>361</v>
      </c>
      <c r="S11" s="24" t="s">
        <v>362</v>
      </c>
    </row>
    <row r="12" spans="1:256" hidden="1" x14ac:dyDescent="0.25">
      <c r="A12" s="26" t="s">
        <v>307</v>
      </c>
      <c r="B12" s="213" t="s">
        <v>363</v>
      </c>
      <c r="C12" s="477" t="s">
        <v>364</v>
      </c>
      <c r="D12" s="478"/>
      <c r="E12" s="477" t="s">
        <v>365</v>
      </c>
      <c r="F12" s="478"/>
      <c r="G12" s="59">
        <v>45648</v>
      </c>
      <c r="H12" s="104">
        <f t="shared" si="0"/>
        <v>45648</v>
      </c>
      <c r="I12" s="24" t="s">
        <v>40</v>
      </c>
      <c r="J12" s="24" t="s">
        <v>40</v>
      </c>
      <c r="K12" s="59">
        <v>45661</v>
      </c>
      <c r="L12" s="104">
        <f t="shared" si="1"/>
        <v>45662</v>
      </c>
      <c r="M12" s="103" t="s">
        <v>40</v>
      </c>
      <c r="N12" s="103" t="s">
        <v>40</v>
      </c>
      <c r="O12" s="213" t="s">
        <v>366</v>
      </c>
      <c r="P12" s="70" t="s">
        <v>367</v>
      </c>
      <c r="Q12" s="170" t="s">
        <v>368</v>
      </c>
      <c r="R12" s="59">
        <v>45669</v>
      </c>
      <c r="S12" s="104">
        <f t="shared" ref="S12:S17" si="2">R12+1</f>
        <v>45670</v>
      </c>
    </row>
    <row r="13" spans="1:256" hidden="1" x14ac:dyDescent="0.25">
      <c r="A13" s="28" t="s">
        <v>344</v>
      </c>
      <c r="B13" s="213" t="s">
        <v>369</v>
      </c>
      <c r="C13" s="477" t="s">
        <v>370</v>
      </c>
      <c r="D13" s="478"/>
      <c r="E13" s="477" t="s">
        <v>371</v>
      </c>
      <c r="F13" s="478"/>
      <c r="G13" s="59">
        <v>45655</v>
      </c>
      <c r="H13" s="104">
        <f t="shared" si="0"/>
        <v>45655</v>
      </c>
      <c r="I13" s="24" t="s">
        <v>40</v>
      </c>
      <c r="J13" s="24" t="s">
        <v>40</v>
      </c>
      <c r="K13" s="59">
        <v>45658</v>
      </c>
      <c r="L13" s="104">
        <f t="shared" si="1"/>
        <v>45659</v>
      </c>
      <c r="M13" s="103" t="s">
        <v>40</v>
      </c>
      <c r="N13" s="103" t="s">
        <v>40</v>
      </c>
      <c r="O13" s="213" t="s">
        <v>372</v>
      </c>
      <c r="P13" s="37">
        <v>45672</v>
      </c>
      <c r="Q13" s="100">
        <f>P13+1</f>
        <v>45673</v>
      </c>
      <c r="R13" s="100">
        <f>Q13</f>
        <v>45673</v>
      </c>
      <c r="S13" s="100">
        <f t="shared" si="2"/>
        <v>45674</v>
      </c>
    </row>
    <row r="14" spans="1:256" hidden="1" x14ac:dyDescent="0.25">
      <c r="A14" s="423" t="s">
        <v>282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90"/>
      <c r="Q14" s="490"/>
      <c r="R14" s="490"/>
      <c r="S14" s="491"/>
    </row>
    <row r="15" spans="1:256" hidden="1" x14ac:dyDescent="0.25">
      <c r="A15" s="329" t="s">
        <v>354</v>
      </c>
      <c r="B15" s="130" t="s">
        <v>65</v>
      </c>
      <c r="C15" s="70" t="s">
        <v>373</v>
      </c>
      <c r="D15" s="37">
        <v>45671</v>
      </c>
      <c r="E15" s="100">
        <f>D15+1</f>
        <v>45672</v>
      </c>
      <c r="F15" s="100">
        <f>E15+1</f>
        <v>45673</v>
      </c>
      <c r="G15" s="477" t="s">
        <v>374</v>
      </c>
      <c r="H15" s="478"/>
      <c r="I15" s="401" t="s">
        <v>375</v>
      </c>
      <c r="J15" s="402"/>
      <c r="K15" s="173" t="s">
        <v>376</v>
      </c>
      <c r="L15" s="24" t="s">
        <v>40</v>
      </c>
      <c r="M15" s="103" t="s">
        <v>40</v>
      </c>
      <c r="N15" s="103" t="s">
        <v>40</v>
      </c>
      <c r="O15" s="130" t="s">
        <v>63</v>
      </c>
      <c r="P15" s="477" t="s">
        <v>71</v>
      </c>
      <c r="Q15" s="478"/>
      <c r="R15" s="37">
        <v>45688</v>
      </c>
      <c r="S15" s="70" t="s">
        <v>377</v>
      </c>
    </row>
    <row r="16" spans="1:256" hidden="1" x14ac:dyDescent="0.25">
      <c r="A16" s="28" t="s">
        <v>344</v>
      </c>
      <c r="B16" s="211" t="s">
        <v>65</v>
      </c>
      <c r="C16" s="37">
        <v>45672</v>
      </c>
      <c r="D16" s="100">
        <f>C16+1</f>
        <v>45673</v>
      </c>
      <c r="E16" s="100">
        <f>D16</f>
        <v>45673</v>
      </c>
      <c r="F16" s="100">
        <f t="shared" ref="F16:F17" si="3">E16+1</f>
        <v>45674</v>
      </c>
      <c r="G16" s="37">
        <f>F16+2</f>
        <v>45676</v>
      </c>
      <c r="H16" s="104">
        <f t="shared" si="0"/>
        <v>45676</v>
      </c>
      <c r="I16" s="401" t="s">
        <v>378</v>
      </c>
      <c r="J16" s="402"/>
      <c r="K16" s="37">
        <v>45681</v>
      </c>
      <c r="L16" s="104">
        <f t="shared" si="1"/>
        <v>45682</v>
      </c>
      <c r="M16" s="103" t="s">
        <v>40</v>
      </c>
      <c r="N16" s="103" t="s">
        <v>40</v>
      </c>
      <c r="O16" s="211" t="s">
        <v>63</v>
      </c>
      <c r="P16" s="173" t="s">
        <v>379</v>
      </c>
      <c r="Q16" s="173" t="s">
        <v>380</v>
      </c>
      <c r="R16" s="70" t="s">
        <v>381</v>
      </c>
      <c r="S16" s="330" t="s">
        <v>382</v>
      </c>
    </row>
    <row r="17" spans="1:20" hidden="1" x14ac:dyDescent="0.25">
      <c r="A17" s="57" t="s">
        <v>383</v>
      </c>
      <c r="B17" s="65" t="s">
        <v>65</v>
      </c>
      <c r="C17" s="37">
        <v>45679</v>
      </c>
      <c r="D17" s="70" t="s">
        <v>384</v>
      </c>
      <c r="E17" s="37">
        <v>45681</v>
      </c>
      <c r="F17" s="100">
        <f t="shared" si="3"/>
        <v>45682</v>
      </c>
      <c r="G17" s="37">
        <v>45684</v>
      </c>
      <c r="H17" s="109">
        <f t="shared" si="0"/>
        <v>45684</v>
      </c>
      <c r="I17" s="477" t="s">
        <v>385</v>
      </c>
      <c r="J17" s="478"/>
      <c r="K17" s="37">
        <v>45686</v>
      </c>
      <c r="L17" s="37">
        <v>45687</v>
      </c>
      <c r="M17" s="37">
        <v>45688</v>
      </c>
      <c r="N17" s="173" t="s">
        <v>386</v>
      </c>
      <c r="O17" s="65" t="s">
        <v>63</v>
      </c>
      <c r="P17" s="70" t="s">
        <v>387</v>
      </c>
      <c r="Q17" s="70" t="s">
        <v>388</v>
      </c>
      <c r="R17" s="37">
        <v>45695</v>
      </c>
      <c r="S17" s="104">
        <f t="shared" si="2"/>
        <v>45696</v>
      </c>
    </row>
    <row r="18" spans="1:20" hidden="1" x14ac:dyDescent="0.25">
      <c r="A18" s="331" t="s">
        <v>354</v>
      </c>
      <c r="B18" s="332" t="s">
        <v>67</v>
      </c>
      <c r="C18" s="477" t="s">
        <v>71</v>
      </c>
      <c r="D18" s="478"/>
      <c r="E18" s="37">
        <v>45688</v>
      </c>
      <c r="F18" s="24" t="s">
        <v>389</v>
      </c>
      <c r="G18" s="103" t="s">
        <v>40</v>
      </c>
      <c r="H18" s="103" t="s">
        <v>40</v>
      </c>
      <c r="I18" s="477" t="s">
        <v>390</v>
      </c>
      <c r="J18" s="478"/>
      <c r="K18" s="116">
        <v>45693</v>
      </c>
      <c r="L18" s="117">
        <f t="shared" si="1"/>
        <v>45694</v>
      </c>
      <c r="M18" s="103" t="s">
        <v>40</v>
      </c>
      <c r="N18" s="103" t="s">
        <v>40</v>
      </c>
      <c r="O18" s="112" t="s">
        <v>66</v>
      </c>
      <c r="P18" s="173" t="s">
        <v>379</v>
      </c>
      <c r="Q18" s="70" t="s">
        <v>391</v>
      </c>
      <c r="R18" s="67" t="s">
        <v>392</v>
      </c>
      <c r="S18" s="24" t="s">
        <v>393</v>
      </c>
    </row>
    <row r="19" spans="1:20" hidden="1" x14ac:dyDescent="0.25">
      <c r="A19" s="489" t="s">
        <v>394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20" hidden="1" x14ac:dyDescent="0.25">
      <c r="A20" s="329" t="s">
        <v>395</v>
      </c>
      <c r="B20" s="123" t="s">
        <v>78</v>
      </c>
      <c r="C20" s="37">
        <v>45700</v>
      </c>
      <c r="D20" s="37">
        <f>C20+1</f>
        <v>45701</v>
      </c>
      <c r="E20" s="100">
        <f>D20</f>
        <v>45701</v>
      </c>
      <c r="F20" s="100">
        <f t="shared" ref="F20" si="4">E20+1</f>
        <v>45702</v>
      </c>
      <c r="G20" s="24" t="s">
        <v>396</v>
      </c>
      <c r="H20" s="37">
        <v>45706</v>
      </c>
      <c r="I20" s="477" t="s">
        <v>397</v>
      </c>
      <c r="J20" s="478"/>
      <c r="K20" s="37">
        <v>45709</v>
      </c>
      <c r="L20" s="104">
        <f t="shared" si="1"/>
        <v>45710</v>
      </c>
      <c r="M20" s="37">
        <v>45711</v>
      </c>
      <c r="N20" s="104">
        <f>M20+1</f>
        <v>45712</v>
      </c>
      <c r="O20" s="123" t="s">
        <v>73</v>
      </c>
      <c r="P20" s="477" t="s">
        <v>398</v>
      </c>
      <c r="Q20" s="478"/>
      <c r="R20" s="37">
        <v>45717</v>
      </c>
      <c r="S20" s="24" t="s">
        <v>399</v>
      </c>
    </row>
    <row r="21" spans="1:20" hidden="1" x14ac:dyDescent="0.25">
      <c r="A21" s="333" t="s">
        <v>307</v>
      </c>
      <c r="B21" s="127" t="s">
        <v>90</v>
      </c>
      <c r="C21" s="477" t="s">
        <v>400</v>
      </c>
      <c r="D21" s="478"/>
      <c r="E21" s="477" t="s">
        <v>401</v>
      </c>
      <c r="F21" s="478"/>
      <c r="G21" s="37">
        <v>45711</v>
      </c>
      <c r="H21" s="104">
        <f t="shared" si="0"/>
        <v>45711</v>
      </c>
      <c r="I21" s="24" t="s">
        <v>40</v>
      </c>
      <c r="J21" s="24" t="s">
        <v>40</v>
      </c>
      <c r="K21" s="37">
        <v>45715</v>
      </c>
      <c r="L21" s="104">
        <f t="shared" si="1"/>
        <v>45716</v>
      </c>
      <c r="M21" s="103" t="s">
        <v>40</v>
      </c>
      <c r="N21" s="103" t="s">
        <v>40</v>
      </c>
      <c r="O21" s="127" t="s">
        <v>88</v>
      </c>
      <c r="P21" s="128" t="s">
        <v>402</v>
      </c>
      <c r="Q21" s="128" t="s">
        <v>403</v>
      </c>
      <c r="R21" s="70" t="s">
        <v>404</v>
      </c>
      <c r="S21" s="70" t="s">
        <v>399</v>
      </c>
      <c r="T21" s="334" t="s">
        <v>405</v>
      </c>
    </row>
    <row r="22" spans="1:20" hidden="1" x14ac:dyDescent="0.25">
      <c r="A22" s="329" t="s">
        <v>406</v>
      </c>
      <c r="B22" s="123" t="s">
        <v>84</v>
      </c>
      <c r="C22" s="70" t="s">
        <v>407</v>
      </c>
      <c r="D22" s="37">
        <v>45716</v>
      </c>
      <c r="E22" s="37">
        <v>45717</v>
      </c>
      <c r="F22" s="100">
        <f>E22</f>
        <v>45717</v>
      </c>
      <c r="G22" s="37"/>
      <c r="H22" s="104"/>
      <c r="I22" s="24" t="s">
        <v>40</v>
      </c>
      <c r="J22" s="24" t="s">
        <v>40</v>
      </c>
      <c r="K22" s="37">
        <v>45721</v>
      </c>
      <c r="L22" s="104">
        <f t="shared" si="1"/>
        <v>45722</v>
      </c>
      <c r="M22" s="103" t="s">
        <v>40</v>
      </c>
      <c r="N22" s="103" t="s">
        <v>40</v>
      </c>
      <c r="O22" s="123" t="s">
        <v>82</v>
      </c>
      <c r="P22" s="23" t="s">
        <v>408</v>
      </c>
      <c r="Q22" s="335" t="s">
        <v>409</v>
      </c>
      <c r="R22" s="45" t="s">
        <v>410</v>
      </c>
      <c r="S22" s="70" t="s">
        <v>411</v>
      </c>
      <c r="T22" s="336" t="s">
        <v>412</v>
      </c>
    </row>
    <row r="23" spans="1:20" hidden="1" x14ac:dyDescent="0.25">
      <c r="A23" s="337" t="s">
        <v>344</v>
      </c>
      <c r="B23" s="338" t="s">
        <v>81</v>
      </c>
      <c r="C23" s="37">
        <v>45721</v>
      </c>
      <c r="D23" s="37">
        <v>45722</v>
      </c>
      <c r="E23" s="100">
        <v>45723</v>
      </c>
      <c r="F23" s="100">
        <v>45723</v>
      </c>
      <c r="G23" s="37">
        <v>45725</v>
      </c>
      <c r="H23" s="104">
        <f>G23</f>
        <v>45725</v>
      </c>
      <c r="I23" s="24" t="s">
        <v>40</v>
      </c>
      <c r="J23" s="24" t="s">
        <v>40</v>
      </c>
      <c r="K23" s="37">
        <v>45729</v>
      </c>
      <c r="L23" s="104">
        <f t="shared" si="1"/>
        <v>45730</v>
      </c>
      <c r="M23" s="103" t="s">
        <v>40</v>
      </c>
      <c r="N23" s="103" t="s">
        <v>40</v>
      </c>
      <c r="O23" s="107" t="s">
        <v>79</v>
      </c>
      <c r="P23" s="23" t="s">
        <v>413</v>
      </c>
      <c r="Q23" s="335" t="s">
        <v>414</v>
      </c>
      <c r="R23" s="70" t="s">
        <v>415</v>
      </c>
      <c r="S23" s="70" t="s">
        <v>416</v>
      </c>
      <c r="T23" s="334" t="s">
        <v>405</v>
      </c>
    </row>
    <row r="24" spans="1:20" hidden="1" x14ac:dyDescent="0.25">
      <c r="A24" s="28" t="s">
        <v>354</v>
      </c>
      <c r="B24" s="123" t="s">
        <v>81</v>
      </c>
      <c r="C24" s="477" t="s">
        <v>417</v>
      </c>
      <c r="D24" s="478"/>
      <c r="E24" s="477" t="s">
        <v>418</v>
      </c>
      <c r="F24" s="478"/>
      <c r="G24" s="37">
        <v>45732</v>
      </c>
      <c r="H24" s="104">
        <f t="shared" si="0"/>
        <v>45732</v>
      </c>
      <c r="I24" s="24" t="s">
        <v>40</v>
      </c>
      <c r="J24" s="24" t="s">
        <v>40</v>
      </c>
      <c r="K24" s="37">
        <v>45735</v>
      </c>
      <c r="L24" s="104">
        <f t="shared" si="1"/>
        <v>45736</v>
      </c>
      <c r="M24" s="103" t="s">
        <v>40</v>
      </c>
      <c r="N24" s="103" t="s">
        <v>40</v>
      </c>
      <c r="O24" s="123" t="s">
        <v>79</v>
      </c>
      <c r="P24" s="481" t="s">
        <v>419</v>
      </c>
      <c r="Q24" s="482"/>
      <c r="R24" s="70" t="s">
        <v>420</v>
      </c>
      <c r="S24" s="70" t="s">
        <v>421</v>
      </c>
      <c r="T24" s="334" t="s">
        <v>405</v>
      </c>
    </row>
    <row r="25" spans="1:20" hidden="1" x14ac:dyDescent="0.25">
      <c r="A25" s="339" t="s">
        <v>307</v>
      </c>
      <c r="B25" s="130" t="s">
        <v>99</v>
      </c>
      <c r="C25" s="37">
        <v>45735</v>
      </c>
      <c r="D25" s="37">
        <f t="shared" ref="D25:D32" si="5">C25+1</f>
        <v>45736</v>
      </c>
      <c r="E25" s="37">
        <f>D25</f>
        <v>45736</v>
      </c>
      <c r="F25" s="104">
        <f t="shared" ref="F25:F40" si="6">E25+1</f>
        <v>45737</v>
      </c>
      <c r="G25" s="37">
        <v>45739</v>
      </c>
      <c r="H25" s="104">
        <f t="shared" si="0"/>
        <v>45739</v>
      </c>
      <c r="I25" s="24" t="s">
        <v>40</v>
      </c>
      <c r="J25" s="24" t="s">
        <v>40</v>
      </c>
      <c r="K25" s="37">
        <v>45742</v>
      </c>
      <c r="L25" s="104">
        <f t="shared" si="1"/>
        <v>45743</v>
      </c>
      <c r="M25" s="24" t="s">
        <v>40</v>
      </c>
      <c r="N25" s="24" t="s">
        <v>40</v>
      </c>
      <c r="O25" s="130" t="s">
        <v>97</v>
      </c>
      <c r="P25" s="37">
        <v>45749</v>
      </c>
      <c r="Q25" s="109">
        <f t="shared" ref="Q25:Q29" si="7">P25+1</f>
        <v>45750</v>
      </c>
      <c r="R25" s="24" t="s">
        <v>40</v>
      </c>
      <c r="S25" s="24" t="s">
        <v>422</v>
      </c>
      <c r="T25" s="340"/>
    </row>
    <row r="26" spans="1:20" hidden="1" x14ac:dyDescent="0.25">
      <c r="A26" s="341" t="s">
        <v>354</v>
      </c>
      <c r="B26" s="57" t="s">
        <v>84</v>
      </c>
      <c r="C26" s="483" t="s">
        <v>423</v>
      </c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5"/>
      <c r="O26" s="123" t="s">
        <v>82</v>
      </c>
      <c r="P26" s="408" t="s">
        <v>424</v>
      </c>
      <c r="Q26" s="486"/>
      <c r="R26" s="486"/>
      <c r="S26" s="409"/>
      <c r="T26" s="340"/>
    </row>
    <row r="27" spans="1:20" hidden="1" x14ac:dyDescent="0.25">
      <c r="A27" s="339" t="s">
        <v>307</v>
      </c>
      <c r="B27" s="342" t="s">
        <v>104</v>
      </c>
      <c r="C27" s="43">
        <v>45749</v>
      </c>
      <c r="D27" s="109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43">
        <v>45755</v>
      </c>
      <c r="L27" s="59">
        <f t="shared" si="1"/>
        <v>45756</v>
      </c>
      <c r="M27" s="103" t="s">
        <v>40</v>
      </c>
      <c r="N27" s="103" t="s">
        <v>40</v>
      </c>
      <c r="O27" s="343" t="s">
        <v>100</v>
      </c>
      <c r="P27" s="43">
        <v>45759</v>
      </c>
      <c r="Q27" s="109">
        <f t="shared" si="7"/>
        <v>45760</v>
      </c>
      <c r="R27" s="59">
        <f>Q27</f>
        <v>45760</v>
      </c>
      <c r="S27" s="59">
        <f>R27+1</f>
        <v>45761</v>
      </c>
      <c r="T27" s="340"/>
    </row>
    <row r="28" spans="1:20" hidden="1" x14ac:dyDescent="0.25">
      <c r="A28" s="329" t="s">
        <v>344</v>
      </c>
      <c r="B28" s="123" t="s">
        <v>87</v>
      </c>
      <c r="C28" s="24" t="s">
        <v>40</v>
      </c>
      <c r="D28" s="24" t="s">
        <v>40</v>
      </c>
      <c r="E28" s="43">
        <v>45751</v>
      </c>
      <c r="F28" s="100">
        <f t="shared" si="6"/>
        <v>45752</v>
      </c>
      <c r="G28" s="153">
        <v>45754</v>
      </c>
      <c r="H28" s="153">
        <v>45754</v>
      </c>
      <c r="I28" s="24" t="s">
        <v>40</v>
      </c>
      <c r="J28" s="24" t="s">
        <v>40</v>
      </c>
      <c r="K28" s="43">
        <v>45756</v>
      </c>
      <c r="L28" s="59">
        <f t="shared" si="1"/>
        <v>45757</v>
      </c>
      <c r="M28" s="103" t="s">
        <v>40</v>
      </c>
      <c r="N28" s="103" t="s">
        <v>40</v>
      </c>
      <c r="O28" s="123" t="s">
        <v>85</v>
      </c>
      <c r="P28" s="487" t="s">
        <v>425</v>
      </c>
      <c r="Q28" s="488"/>
      <c r="R28" s="70" t="s">
        <v>426</v>
      </c>
      <c r="S28" s="70" t="s">
        <v>427</v>
      </c>
      <c r="T28" s="334" t="s">
        <v>405</v>
      </c>
    </row>
    <row r="29" spans="1:20" hidden="1" x14ac:dyDescent="0.25">
      <c r="A29" s="344" t="s">
        <v>307</v>
      </c>
      <c r="B29" s="342" t="s">
        <v>107</v>
      </c>
      <c r="C29" s="43">
        <v>45759</v>
      </c>
      <c r="D29" s="10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8">
        <f t="shared" ref="G29:G38" si="9">F29+2</f>
        <v>45763</v>
      </c>
      <c r="H29" s="68">
        <f>G29</f>
        <v>45763</v>
      </c>
      <c r="I29" s="24" t="s">
        <v>40</v>
      </c>
      <c r="J29" s="24" t="s">
        <v>40</v>
      </c>
      <c r="K29" s="43">
        <f>H29+2</f>
        <v>45765</v>
      </c>
      <c r="L29" s="59">
        <f t="shared" si="1"/>
        <v>45766</v>
      </c>
      <c r="M29" s="43">
        <v>45771</v>
      </c>
      <c r="N29" s="143">
        <f t="shared" ref="N29:N47" si="10">M29</f>
        <v>45771</v>
      </c>
      <c r="O29" s="343" t="s">
        <v>105</v>
      </c>
      <c r="P29" s="43">
        <v>45777</v>
      </c>
      <c r="Q29" s="109">
        <f t="shared" si="7"/>
        <v>45778</v>
      </c>
      <c r="R29" s="100">
        <f>Q29</f>
        <v>45778</v>
      </c>
      <c r="S29" s="100">
        <f>R29+1</f>
        <v>45779</v>
      </c>
      <c r="T29" s="340"/>
    </row>
    <row r="30" spans="1:20" hidden="1" x14ac:dyDescent="0.25">
      <c r="A30" s="329" t="s">
        <v>354</v>
      </c>
      <c r="B30" s="57" t="s">
        <v>90</v>
      </c>
      <c r="C30" s="43">
        <v>45763</v>
      </c>
      <c r="D30" s="109">
        <f t="shared" si="5"/>
        <v>45764</v>
      </c>
      <c r="E30" s="100">
        <f t="shared" si="8"/>
        <v>45764</v>
      </c>
      <c r="F30" s="100">
        <f t="shared" si="6"/>
        <v>45765</v>
      </c>
      <c r="G30" s="43">
        <f>F30+1</f>
        <v>45766</v>
      </c>
      <c r="H30" s="68">
        <f t="shared" ref="H30:H35" si="11">G30+1</f>
        <v>45767</v>
      </c>
      <c r="I30" s="24" t="s">
        <v>40</v>
      </c>
      <c r="J30" s="24" t="s">
        <v>40</v>
      </c>
      <c r="K30" s="43">
        <v>45770</v>
      </c>
      <c r="L30" s="59">
        <f t="shared" si="1"/>
        <v>45771</v>
      </c>
      <c r="M30" s="143">
        <f t="shared" ref="M30:M47" si="12">L30+1</f>
        <v>45772</v>
      </c>
      <c r="N30" s="143">
        <f t="shared" si="10"/>
        <v>45772</v>
      </c>
      <c r="O30" s="123" t="s">
        <v>88</v>
      </c>
      <c r="P30" s="481" t="s">
        <v>428</v>
      </c>
      <c r="Q30" s="482"/>
      <c r="R30" s="481" t="s">
        <v>429</v>
      </c>
      <c r="S30" s="482"/>
      <c r="T30" s="334" t="s">
        <v>405</v>
      </c>
    </row>
    <row r="31" spans="1:20" hidden="1" x14ac:dyDescent="0.25">
      <c r="A31" s="28" t="s">
        <v>344</v>
      </c>
      <c r="B31" s="57" t="s">
        <v>93</v>
      </c>
      <c r="C31" s="43">
        <v>45770</v>
      </c>
      <c r="D31" s="109">
        <f t="shared" si="5"/>
        <v>45771</v>
      </c>
      <c r="E31" s="100">
        <f t="shared" si="8"/>
        <v>45771</v>
      </c>
      <c r="F31" s="100">
        <f t="shared" si="6"/>
        <v>45772</v>
      </c>
      <c r="G31" s="43">
        <f t="shared" si="9"/>
        <v>45774</v>
      </c>
      <c r="H31" s="68">
        <f t="shared" si="11"/>
        <v>45775</v>
      </c>
      <c r="I31" s="24" t="s">
        <v>40</v>
      </c>
      <c r="J31" s="24" t="s">
        <v>40</v>
      </c>
      <c r="K31" s="43">
        <v>45777</v>
      </c>
      <c r="L31" s="59">
        <f t="shared" si="1"/>
        <v>45778</v>
      </c>
      <c r="M31" s="143">
        <f t="shared" si="12"/>
        <v>45779</v>
      </c>
      <c r="N31" s="143">
        <f t="shared" si="10"/>
        <v>45779</v>
      </c>
      <c r="O31" s="123" t="s">
        <v>91</v>
      </c>
      <c r="P31" s="481" t="s">
        <v>430</v>
      </c>
      <c r="Q31" s="482"/>
      <c r="R31" s="481" t="s">
        <v>431</v>
      </c>
      <c r="S31" s="482"/>
      <c r="T31" s="334" t="s">
        <v>405</v>
      </c>
    </row>
    <row r="32" spans="1:20" hidden="1" x14ac:dyDescent="0.25">
      <c r="A32" s="329" t="s">
        <v>307</v>
      </c>
      <c r="B32" s="123" t="s">
        <v>112</v>
      </c>
      <c r="C32" s="43">
        <v>45777</v>
      </c>
      <c r="D32" s="109">
        <f t="shared" si="5"/>
        <v>45778</v>
      </c>
      <c r="E32" s="100">
        <f t="shared" si="8"/>
        <v>45778</v>
      </c>
      <c r="F32" s="100">
        <f t="shared" si="6"/>
        <v>45779</v>
      </c>
      <c r="G32" s="43">
        <f t="shared" si="9"/>
        <v>45781</v>
      </c>
      <c r="H32" s="68">
        <f t="shared" si="11"/>
        <v>45782</v>
      </c>
      <c r="I32" s="24" t="s">
        <v>40</v>
      </c>
      <c r="J32" s="24" t="s">
        <v>40</v>
      </c>
      <c r="K32" s="43">
        <v>45784</v>
      </c>
      <c r="L32" s="59">
        <f t="shared" si="1"/>
        <v>45785</v>
      </c>
      <c r="M32" s="143">
        <f t="shared" si="12"/>
        <v>45786</v>
      </c>
      <c r="N32" s="143">
        <f t="shared" si="10"/>
        <v>45786</v>
      </c>
      <c r="O32" s="123" t="s">
        <v>110</v>
      </c>
      <c r="P32" s="481" t="s">
        <v>432</v>
      </c>
      <c r="Q32" s="482"/>
      <c r="R32" s="481" t="s">
        <v>433</v>
      </c>
      <c r="S32" s="482"/>
      <c r="T32" s="334" t="s">
        <v>405</v>
      </c>
    </row>
    <row r="33" spans="1:20" hidden="1" x14ac:dyDescent="0.25">
      <c r="A33" s="329" t="s">
        <v>354</v>
      </c>
      <c r="B33" s="57" t="s">
        <v>96</v>
      </c>
      <c r="C33" s="481" t="s">
        <v>434</v>
      </c>
      <c r="D33" s="482"/>
      <c r="E33" s="481" t="s">
        <v>435</v>
      </c>
      <c r="F33" s="482"/>
      <c r="G33" s="24" t="s">
        <v>40</v>
      </c>
      <c r="H33" s="24" t="s">
        <v>40</v>
      </c>
      <c r="I33" s="24" t="s">
        <v>40</v>
      </c>
      <c r="J33" s="24" t="s">
        <v>40</v>
      </c>
      <c r="K33" s="43">
        <f>K32+7</f>
        <v>45791</v>
      </c>
      <c r="L33" s="59">
        <f t="shared" si="1"/>
        <v>45792</v>
      </c>
      <c r="M33" s="143">
        <f t="shared" si="12"/>
        <v>45793</v>
      </c>
      <c r="N33" s="143">
        <f t="shared" si="10"/>
        <v>45793</v>
      </c>
      <c r="O33" s="123" t="s">
        <v>94</v>
      </c>
      <c r="P33" s="43">
        <v>45798</v>
      </c>
      <c r="Q33" s="109">
        <v>45799</v>
      </c>
      <c r="R33" s="100">
        <f>Q33</f>
        <v>45799</v>
      </c>
      <c r="S33" s="100">
        <f>R33+1</f>
        <v>45800</v>
      </c>
      <c r="T33" s="340"/>
    </row>
    <row r="34" spans="1:20" hidden="1" x14ac:dyDescent="0.25">
      <c r="A34" s="329" t="s">
        <v>344</v>
      </c>
      <c r="B34" s="57" t="s">
        <v>99</v>
      </c>
      <c r="C34" s="43">
        <v>45791</v>
      </c>
      <c r="D34" s="109">
        <v>45792</v>
      </c>
      <c r="E34" s="100">
        <f t="shared" si="8"/>
        <v>45792</v>
      </c>
      <c r="F34" s="100">
        <f t="shared" si="6"/>
        <v>45793</v>
      </c>
      <c r="G34" s="43">
        <f t="shared" si="9"/>
        <v>45795</v>
      </c>
      <c r="H34" s="68">
        <f t="shared" si="11"/>
        <v>45796</v>
      </c>
      <c r="I34" s="24" t="s">
        <v>40</v>
      </c>
      <c r="J34" s="24" t="s">
        <v>40</v>
      </c>
      <c r="K34" s="43">
        <v>45803</v>
      </c>
      <c r="L34" s="59">
        <f t="shared" si="1"/>
        <v>45804</v>
      </c>
      <c r="M34" s="143">
        <f t="shared" si="12"/>
        <v>45805</v>
      </c>
      <c r="N34" s="143">
        <f t="shared" si="10"/>
        <v>45805</v>
      </c>
      <c r="O34" s="123" t="s">
        <v>97</v>
      </c>
      <c r="P34" s="481" t="s">
        <v>436</v>
      </c>
      <c r="Q34" s="482"/>
      <c r="R34" s="481" t="s">
        <v>437</v>
      </c>
      <c r="S34" s="482"/>
      <c r="T34" s="334" t="s">
        <v>405</v>
      </c>
    </row>
    <row r="35" spans="1:20" hidden="1" x14ac:dyDescent="0.25">
      <c r="A35" s="339" t="s">
        <v>354</v>
      </c>
      <c r="B35" s="64" t="s">
        <v>99</v>
      </c>
      <c r="C35" s="43">
        <v>45798</v>
      </c>
      <c r="D35" s="109">
        <v>45799</v>
      </c>
      <c r="E35" s="100">
        <f t="shared" si="8"/>
        <v>45799</v>
      </c>
      <c r="F35" s="100">
        <f t="shared" si="6"/>
        <v>45800</v>
      </c>
      <c r="G35" s="43">
        <f t="shared" si="9"/>
        <v>45802</v>
      </c>
      <c r="H35" s="68">
        <f t="shared" si="11"/>
        <v>45803</v>
      </c>
      <c r="I35" s="24" t="s">
        <v>40</v>
      </c>
      <c r="J35" s="24" t="s">
        <v>40</v>
      </c>
      <c r="K35" s="481" t="s">
        <v>438</v>
      </c>
      <c r="L35" s="482"/>
      <c r="M35" s="481" t="s">
        <v>439</v>
      </c>
      <c r="N35" s="482"/>
      <c r="O35" s="130" t="s">
        <v>97</v>
      </c>
      <c r="P35" s="43">
        <v>45812</v>
      </c>
      <c r="Q35" s="43">
        <f>P35+1</f>
        <v>45813</v>
      </c>
      <c r="R35" s="100">
        <f>Q35</f>
        <v>45813</v>
      </c>
      <c r="S35" s="100">
        <f>R35+1</f>
        <v>45814</v>
      </c>
      <c r="T35" s="340"/>
    </row>
    <row r="36" spans="1:20" hidden="1" x14ac:dyDescent="0.25">
      <c r="A36" s="329" t="s">
        <v>307</v>
      </c>
      <c r="B36" s="64" t="s">
        <v>119</v>
      </c>
      <c r="C36" s="43">
        <v>45805</v>
      </c>
      <c r="D36" s="109">
        <v>45806</v>
      </c>
      <c r="E36" s="100">
        <f t="shared" si="8"/>
        <v>45806</v>
      </c>
      <c r="F36" s="100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43">
        <v>45812</v>
      </c>
      <c r="L36" s="59">
        <f t="shared" si="1"/>
        <v>45813</v>
      </c>
      <c r="M36" s="143">
        <f t="shared" si="12"/>
        <v>45814</v>
      </c>
      <c r="N36" s="143">
        <f t="shared" si="10"/>
        <v>45814</v>
      </c>
      <c r="O36" s="130" t="s">
        <v>117</v>
      </c>
      <c r="P36" s="479" t="s">
        <v>440</v>
      </c>
      <c r="Q36" s="480"/>
      <c r="R36" s="479" t="s">
        <v>441</v>
      </c>
      <c r="S36" s="480"/>
      <c r="T36" s="334" t="s">
        <v>405</v>
      </c>
    </row>
    <row r="37" spans="1:20" hidden="1" x14ac:dyDescent="0.25">
      <c r="A37" s="329" t="s">
        <v>354</v>
      </c>
      <c r="B37" s="57" t="s">
        <v>104</v>
      </c>
      <c r="C37" s="43">
        <v>45812</v>
      </c>
      <c r="D37" s="43">
        <f>C37+1</f>
        <v>45813</v>
      </c>
      <c r="E37" s="100">
        <f t="shared" si="8"/>
        <v>45813</v>
      </c>
      <c r="F37" s="100">
        <f t="shared" si="6"/>
        <v>45814</v>
      </c>
      <c r="G37" s="43">
        <f>F37+2</f>
        <v>45816</v>
      </c>
      <c r="H37" s="68">
        <f t="shared" ref="H37:H50" si="13">G37</f>
        <v>45816</v>
      </c>
      <c r="I37" s="24" t="s">
        <v>40</v>
      </c>
      <c r="J37" s="24" t="s">
        <v>40</v>
      </c>
      <c r="K37" s="43">
        <v>45819</v>
      </c>
      <c r="L37" s="59">
        <f t="shared" si="1"/>
        <v>45820</v>
      </c>
      <c r="M37" s="143">
        <f t="shared" si="12"/>
        <v>45821</v>
      </c>
      <c r="N37" s="143">
        <f t="shared" si="10"/>
        <v>45821</v>
      </c>
      <c r="O37" s="123" t="s">
        <v>100</v>
      </c>
      <c r="P37" s="479" t="s">
        <v>442</v>
      </c>
      <c r="Q37" s="480"/>
      <c r="R37" s="479" t="s">
        <v>443</v>
      </c>
      <c r="S37" s="480"/>
      <c r="T37" s="334" t="s">
        <v>405</v>
      </c>
    </row>
    <row r="38" spans="1:20" hidden="1" x14ac:dyDescent="0.25">
      <c r="A38" s="329" t="s">
        <v>344</v>
      </c>
      <c r="B38" s="57" t="s">
        <v>107</v>
      </c>
      <c r="C38" s="43">
        <v>45819</v>
      </c>
      <c r="D38" s="43">
        <v>45820</v>
      </c>
      <c r="E38" s="100">
        <f t="shared" si="8"/>
        <v>45820</v>
      </c>
      <c r="F38" s="100">
        <f t="shared" si="6"/>
        <v>45821</v>
      </c>
      <c r="G38" s="43">
        <f t="shared" si="9"/>
        <v>45823</v>
      </c>
      <c r="H38" s="68">
        <f t="shared" si="13"/>
        <v>45823</v>
      </c>
      <c r="I38" s="24" t="s">
        <v>40</v>
      </c>
      <c r="J38" s="24" t="s">
        <v>40</v>
      </c>
      <c r="K38" s="43">
        <v>45826</v>
      </c>
      <c r="L38" s="59">
        <f t="shared" si="1"/>
        <v>45827</v>
      </c>
      <c r="M38" s="143">
        <f t="shared" si="12"/>
        <v>45828</v>
      </c>
      <c r="N38" s="143">
        <f t="shared" si="10"/>
        <v>45828</v>
      </c>
      <c r="O38" s="123" t="s">
        <v>105</v>
      </c>
      <c r="P38" s="48" t="s">
        <v>444</v>
      </c>
      <c r="Q38" s="48" t="s">
        <v>445</v>
      </c>
      <c r="R38" s="481" t="s">
        <v>446</v>
      </c>
      <c r="S38" s="482"/>
      <c r="T38" s="334" t="s">
        <v>405</v>
      </c>
    </row>
    <row r="39" spans="1:20" hidden="1" x14ac:dyDescent="0.25">
      <c r="A39" s="329" t="s">
        <v>307</v>
      </c>
      <c r="B39" s="57" t="s">
        <v>126</v>
      </c>
      <c r="C39" s="43">
        <v>45826</v>
      </c>
      <c r="D39" s="43">
        <v>45827</v>
      </c>
      <c r="E39" s="100">
        <f t="shared" si="8"/>
        <v>45827</v>
      </c>
      <c r="F39" s="100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43">
        <v>45833</v>
      </c>
      <c r="L39" s="59">
        <f t="shared" si="1"/>
        <v>45834</v>
      </c>
      <c r="M39" s="143">
        <f t="shared" si="12"/>
        <v>45835</v>
      </c>
      <c r="N39" s="143">
        <f t="shared" si="10"/>
        <v>45835</v>
      </c>
      <c r="O39" s="123" t="s">
        <v>124</v>
      </c>
      <c r="P39" s="94" t="s">
        <v>447</v>
      </c>
      <c r="Q39" s="94" t="s">
        <v>448</v>
      </c>
      <c r="R39" s="479" t="s">
        <v>449</v>
      </c>
      <c r="S39" s="480"/>
      <c r="T39" s="334" t="s">
        <v>405</v>
      </c>
    </row>
    <row r="40" spans="1:20" hidden="1" x14ac:dyDescent="0.25">
      <c r="A40" s="329" t="s">
        <v>354</v>
      </c>
      <c r="B40" s="57" t="s">
        <v>112</v>
      </c>
      <c r="C40" s="43">
        <v>45833</v>
      </c>
      <c r="D40" s="43">
        <v>45834</v>
      </c>
      <c r="E40" s="100">
        <f t="shared" si="8"/>
        <v>45834</v>
      </c>
      <c r="F40" s="100">
        <f t="shared" si="6"/>
        <v>45835</v>
      </c>
      <c r="G40" s="94" t="s">
        <v>379</v>
      </c>
      <c r="H40" s="48" t="s">
        <v>450</v>
      </c>
      <c r="I40" s="24" t="s">
        <v>40</v>
      </c>
      <c r="J40" s="24" t="s">
        <v>40</v>
      </c>
      <c r="K40" s="481" t="s">
        <v>451</v>
      </c>
      <c r="L40" s="482"/>
      <c r="M40" s="481" t="s">
        <v>451</v>
      </c>
      <c r="N40" s="482"/>
      <c r="O40" s="137" t="s">
        <v>452</v>
      </c>
      <c r="P40" s="48" t="s">
        <v>453</v>
      </c>
      <c r="Q40" s="43" t="s">
        <v>454</v>
      </c>
      <c r="R40" s="479" t="s">
        <v>455</v>
      </c>
      <c r="S40" s="480"/>
      <c r="T40" s="334" t="s">
        <v>405</v>
      </c>
    </row>
    <row r="41" spans="1:20" hidden="1" x14ac:dyDescent="0.25">
      <c r="A41" s="329" t="s">
        <v>344</v>
      </c>
      <c r="B41" s="57" t="s">
        <v>116</v>
      </c>
      <c r="C41" s="408" t="s">
        <v>456</v>
      </c>
      <c r="D41" s="409"/>
      <c r="E41" s="408" t="s">
        <v>457</v>
      </c>
      <c r="F41" s="409"/>
      <c r="G41" s="43">
        <v>45844</v>
      </c>
      <c r="H41" s="68">
        <v>45844</v>
      </c>
      <c r="I41" s="24" t="s">
        <v>40</v>
      </c>
      <c r="J41" s="24" t="s">
        <v>40</v>
      </c>
      <c r="K41" s="43">
        <v>45847</v>
      </c>
      <c r="L41" s="59">
        <f t="shared" si="1"/>
        <v>45848</v>
      </c>
      <c r="M41" s="143">
        <f t="shared" si="12"/>
        <v>45849</v>
      </c>
      <c r="N41" s="143">
        <f t="shared" si="10"/>
        <v>45849</v>
      </c>
      <c r="O41" s="57" t="s">
        <v>114</v>
      </c>
      <c r="P41" s="48" t="s">
        <v>458</v>
      </c>
      <c r="Q41" s="43" t="s">
        <v>459</v>
      </c>
      <c r="R41" s="479" t="s">
        <v>460</v>
      </c>
      <c r="S41" s="480"/>
      <c r="T41" s="334" t="s">
        <v>405</v>
      </c>
    </row>
    <row r="42" spans="1:20" hidden="1" x14ac:dyDescent="0.25">
      <c r="A42" s="329" t="s">
        <v>307</v>
      </c>
      <c r="B42" s="57" t="s">
        <v>132</v>
      </c>
      <c r="C42" s="43">
        <v>45847</v>
      </c>
      <c r="D42" s="43">
        <v>45848</v>
      </c>
      <c r="E42" s="100">
        <f t="shared" ref="E42:E49" si="14">D42</f>
        <v>45848</v>
      </c>
      <c r="F42" s="100">
        <f t="shared" ref="F42:F49" si="15">E42+1</f>
        <v>45849</v>
      </c>
      <c r="G42" s="43">
        <f t="shared" ref="G42:G49" si="16">F42+2</f>
        <v>45851</v>
      </c>
      <c r="H42" s="68">
        <f t="shared" si="13"/>
        <v>45851</v>
      </c>
      <c r="I42" s="24" t="s">
        <v>40</v>
      </c>
      <c r="J42" s="24" t="s">
        <v>40</v>
      </c>
      <c r="K42" s="43">
        <v>45854</v>
      </c>
      <c r="L42" s="59">
        <f t="shared" si="1"/>
        <v>45855</v>
      </c>
      <c r="M42" s="143">
        <f t="shared" si="12"/>
        <v>45856</v>
      </c>
      <c r="N42" s="143">
        <f t="shared" si="10"/>
        <v>45856</v>
      </c>
      <c r="O42" s="57" t="s">
        <v>130</v>
      </c>
      <c r="P42" s="48" t="s">
        <v>461</v>
      </c>
      <c r="Q42" s="43" t="s">
        <v>462</v>
      </c>
      <c r="R42" s="479" t="s">
        <v>463</v>
      </c>
      <c r="S42" s="480"/>
      <c r="T42" s="334" t="s">
        <v>405</v>
      </c>
    </row>
    <row r="43" spans="1:20" hidden="1" x14ac:dyDescent="0.25">
      <c r="A43" s="329" t="s">
        <v>354</v>
      </c>
      <c r="B43" s="57" t="s">
        <v>119</v>
      </c>
      <c r="C43" s="43">
        <v>45854</v>
      </c>
      <c r="D43" s="43">
        <v>45855</v>
      </c>
      <c r="E43" s="100">
        <f t="shared" si="14"/>
        <v>45855</v>
      </c>
      <c r="F43" s="100">
        <f t="shared" si="15"/>
        <v>45856</v>
      </c>
      <c r="G43" s="43">
        <f t="shared" si="16"/>
        <v>45858</v>
      </c>
      <c r="H43" s="68">
        <f t="shared" si="13"/>
        <v>45858</v>
      </c>
      <c r="I43" s="24" t="s">
        <v>40</v>
      </c>
      <c r="J43" s="24" t="s">
        <v>40</v>
      </c>
      <c r="K43" s="43">
        <v>45861</v>
      </c>
      <c r="L43" s="59">
        <f t="shared" si="1"/>
        <v>45862</v>
      </c>
      <c r="M43" s="143">
        <f t="shared" si="12"/>
        <v>45863</v>
      </c>
      <c r="N43" s="143">
        <f t="shared" si="10"/>
        <v>45863</v>
      </c>
      <c r="O43" s="57" t="s">
        <v>117</v>
      </c>
      <c r="P43" s="48" t="s">
        <v>464</v>
      </c>
      <c r="Q43" s="48" t="s">
        <v>465</v>
      </c>
      <c r="R43" s="479" t="s">
        <v>466</v>
      </c>
      <c r="S43" s="480"/>
      <c r="T43" s="334" t="s">
        <v>405</v>
      </c>
    </row>
    <row r="44" spans="1:20" hidden="1" x14ac:dyDescent="0.25">
      <c r="A44" s="345" t="s">
        <v>344</v>
      </c>
      <c r="B44" s="346" t="s">
        <v>123</v>
      </c>
      <c r="C44" s="256">
        <v>45865</v>
      </c>
      <c r="D44" s="256">
        <f>C44</f>
        <v>45865</v>
      </c>
      <c r="E44" s="256">
        <v>45866</v>
      </c>
      <c r="F44" s="115">
        <f t="shared" si="15"/>
        <v>45867</v>
      </c>
      <c r="G44" s="256">
        <f>F44+1</f>
        <v>45868</v>
      </c>
      <c r="H44" s="347">
        <f t="shared" si="13"/>
        <v>45868</v>
      </c>
      <c r="I44" s="172" t="s">
        <v>40</v>
      </c>
      <c r="J44" s="172" t="s">
        <v>40</v>
      </c>
      <c r="K44" s="408" t="s">
        <v>467</v>
      </c>
      <c r="L44" s="409"/>
      <c r="M44" s="408" t="s">
        <v>468</v>
      </c>
      <c r="N44" s="409"/>
      <c r="O44" s="348" t="s">
        <v>121</v>
      </c>
      <c r="P44" s="408" t="s">
        <v>469</v>
      </c>
      <c r="Q44" s="409"/>
      <c r="R44" s="408" t="s">
        <v>470</v>
      </c>
      <c r="S44" s="409"/>
      <c r="T44" s="349"/>
    </row>
    <row r="45" spans="1:20" hidden="1" x14ac:dyDescent="0.25">
      <c r="A45" s="28" t="s">
        <v>406</v>
      </c>
      <c r="B45" s="57" t="s">
        <v>135</v>
      </c>
      <c r="C45" s="43">
        <v>45868</v>
      </c>
      <c r="D45" s="43">
        <f t="shared" ref="D45:D48" si="17">C45+1</f>
        <v>45869</v>
      </c>
      <c r="E45" s="100">
        <f t="shared" si="14"/>
        <v>45869</v>
      </c>
      <c r="F45" s="100">
        <f t="shared" si="15"/>
        <v>45870</v>
      </c>
      <c r="G45" s="43">
        <f t="shared" si="16"/>
        <v>45872</v>
      </c>
      <c r="H45" s="68">
        <f t="shared" si="13"/>
        <v>45872</v>
      </c>
      <c r="I45" s="24" t="s">
        <v>40</v>
      </c>
      <c r="J45" s="24" t="s">
        <v>40</v>
      </c>
      <c r="K45" s="43">
        <v>45875</v>
      </c>
      <c r="L45" s="59">
        <f t="shared" si="1"/>
        <v>45876</v>
      </c>
      <c r="M45" s="68">
        <f t="shared" si="12"/>
        <v>45877</v>
      </c>
      <c r="N45" s="68">
        <f t="shared" si="10"/>
        <v>45877</v>
      </c>
      <c r="O45" s="64" t="s">
        <v>133</v>
      </c>
      <c r="P45" s="48" t="s">
        <v>471</v>
      </c>
      <c r="Q45" s="43" t="s">
        <v>472</v>
      </c>
      <c r="R45" s="479" t="s">
        <v>473</v>
      </c>
      <c r="S45" s="480"/>
      <c r="T45" s="350" t="s">
        <v>405</v>
      </c>
    </row>
    <row r="46" spans="1:20" hidden="1" x14ac:dyDescent="0.25">
      <c r="A46" s="28" t="s">
        <v>344</v>
      </c>
      <c r="B46" s="57" t="s">
        <v>126</v>
      </c>
      <c r="C46" s="408" t="s">
        <v>469</v>
      </c>
      <c r="D46" s="409"/>
      <c r="E46" s="408" t="s">
        <v>470</v>
      </c>
      <c r="F46" s="409"/>
      <c r="G46" s="43">
        <v>45879</v>
      </c>
      <c r="H46" s="68">
        <f t="shared" si="13"/>
        <v>45879</v>
      </c>
      <c r="I46" s="24" t="s">
        <v>40</v>
      </c>
      <c r="J46" s="24" t="s">
        <v>40</v>
      </c>
      <c r="K46" s="43">
        <v>45882</v>
      </c>
      <c r="L46" s="59">
        <f t="shared" si="1"/>
        <v>45883</v>
      </c>
      <c r="M46" s="68">
        <f t="shared" si="12"/>
        <v>45884</v>
      </c>
      <c r="N46" s="68">
        <f t="shared" si="10"/>
        <v>45884</v>
      </c>
      <c r="O46" s="57" t="s">
        <v>124</v>
      </c>
      <c r="P46" s="43">
        <v>45889</v>
      </c>
      <c r="Q46" s="43">
        <f>P46+1</f>
        <v>45890</v>
      </c>
      <c r="R46" s="44">
        <f>Q46</f>
        <v>45890</v>
      </c>
      <c r="S46" s="44">
        <f>R46+1</f>
        <v>45891</v>
      </c>
      <c r="T46" s="340"/>
    </row>
    <row r="47" spans="1:20" hidden="1" x14ac:dyDescent="0.25">
      <c r="A47" s="329" t="s">
        <v>354</v>
      </c>
      <c r="B47" s="57" t="s">
        <v>129</v>
      </c>
      <c r="C47" s="408" t="s">
        <v>474</v>
      </c>
      <c r="D47" s="409"/>
      <c r="E47" s="408" t="s">
        <v>475</v>
      </c>
      <c r="F47" s="409"/>
      <c r="G47" s="43">
        <v>45886</v>
      </c>
      <c r="H47" s="68">
        <f t="shared" si="13"/>
        <v>45886</v>
      </c>
      <c r="I47" s="24" t="s">
        <v>40</v>
      </c>
      <c r="J47" s="24" t="s">
        <v>40</v>
      </c>
      <c r="K47" s="43">
        <f t="shared" ref="K47:K48" si="18">H47+3</f>
        <v>45889</v>
      </c>
      <c r="L47" s="59">
        <f t="shared" si="1"/>
        <v>45890</v>
      </c>
      <c r="M47" s="143">
        <f t="shared" si="12"/>
        <v>45891</v>
      </c>
      <c r="N47" s="143">
        <f t="shared" si="10"/>
        <v>45891</v>
      </c>
      <c r="O47" s="57" t="s">
        <v>127</v>
      </c>
      <c r="P47" s="48" t="s">
        <v>476</v>
      </c>
      <c r="Q47" s="43">
        <v>45897</v>
      </c>
      <c r="R47" s="44">
        <f>Q47</f>
        <v>45897</v>
      </c>
      <c r="S47" s="44">
        <f>R47+1</f>
        <v>45898</v>
      </c>
      <c r="T47" s="340"/>
    </row>
    <row r="48" spans="1:20" hidden="1" x14ac:dyDescent="0.25">
      <c r="A48" s="28" t="s">
        <v>344</v>
      </c>
      <c r="B48" s="57" t="s">
        <v>129</v>
      </c>
      <c r="C48" s="43">
        <v>45889</v>
      </c>
      <c r="D48" s="43">
        <f t="shared" si="17"/>
        <v>45890</v>
      </c>
      <c r="E48" s="100">
        <f t="shared" si="14"/>
        <v>45890</v>
      </c>
      <c r="F48" s="100">
        <f t="shared" si="15"/>
        <v>45891</v>
      </c>
      <c r="G48" s="43">
        <f t="shared" si="16"/>
        <v>45893</v>
      </c>
      <c r="H48" s="68">
        <f t="shared" si="13"/>
        <v>45893</v>
      </c>
      <c r="I48" s="24" t="s">
        <v>40</v>
      </c>
      <c r="J48" s="24" t="s">
        <v>40</v>
      </c>
      <c r="K48" s="43">
        <f t="shared" si="18"/>
        <v>45896</v>
      </c>
      <c r="L48" s="59">
        <f t="shared" si="1"/>
        <v>45897</v>
      </c>
      <c r="M48" s="24" t="s">
        <v>40</v>
      </c>
      <c r="N48" s="24" t="s">
        <v>40</v>
      </c>
      <c r="O48" s="57" t="s">
        <v>127</v>
      </c>
      <c r="P48" s="48" t="s">
        <v>477</v>
      </c>
      <c r="Q48" s="43" t="s">
        <v>478</v>
      </c>
      <c r="R48" s="479" t="s">
        <v>479</v>
      </c>
      <c r="S48" s="480"/>
      <c r="T48" s="350" t="s">
        <v>405</v>
      </c>
    </row>
    <row r="49" spans="1:24" hidden="1" x14ac:dyDescent="0.25">
      <c r="A49" s="296" t="s">
        <v>354</v>
      </c>
      <c r="B49" s="204" t="s">
        <v>132</v>
      </c>
      <c r="C49" s="48" t="s">
        <v>476</v>
      </c>
      <c r="D49" s="43">
        <v>45897</v>
      </c>
      <c r="E49" s="100">
        <f t="shared" si="14"/>
        <v>45897</v>
      </c>
      <c r="F49" s="100">
        <f t="shared" si="15"/>
        <v>45898</v>
      </c>
      <c r="G49" s="43">
        <f t="shared" si="16"/>
        <v>45900</v>
      </c>
      <c r="H49" s="68">
        <f t="shared" si="13"/>
        <v>45900</v>
      </c>
      <c r="I49" s="24" t="s">
        <v>40</v>
      </c>
      <c r="J49" s="24" t="s">
        <v>40</v>
      </c>
      <c r="K49" s="408" t="s">
        <v>480</v>
      </c>
      <c r="L49" s="409"/>
      <c r="M49" s="48" t="s">
        <v>481</v>
      </c>
      <c r="N49" s="204" t="s">
        <v>130</v>
      </c>
      <c r="O49" s="137" t="s">
        <v>482</v>
      </c>
      <c r="P49" s="48" t="s">
        <v>483</v>
      </c>
      <c r="Q49" s="43" t="s">
        <v>484</v>
      </c>
      <c r="R49" s="479" t="s">
        <v>485</v>
      </c>
      <c r="S49" s="480"/>
      <c r="T49" s="350" t="s">
        <v>405</v>
      </c>
    </row>
    <row r="50" spans="1:24" hidden="1" x14ac:dyDescent="0.25">
      <c r="A50" s="28" t="s">
        <v>486</v>
      </c>
      <c r="B50" s="57" t="s">
        <v>184</v>
      </c>
      <c r="C50" s="408" t="s">
        <v>487</v>
      </c>
      <c r="D50" s="409"/>
      <c r="E50" s="408" t="s">
        <v>488</v>
      </c>
      <c r="F50" s="409"/>
      <c r="G50" s="43">
        <v>45907</v>
      </c>
      <c r="H50" s="68">
        <f t="shared" si="13"/>
        <v>45907</v>
      </c>
      <c r="I50" s="24" t="s">
        <v>40</v>
      </c>
      <c r="J50" s="24" t="s">
        <v>40</v>
      </c>
      <c r="K50" s="351">
        <v>45910</v>
      </c>
      <c r="L50" s="351">
        <f t="shared" ref="L50:L51" si="19">K50+1</f>
        <v>45911</v>
      </c>
      <c r="M50" s="352" t="s">
        <v>489</v>
      </c>
      <c r="N50" s="64" t="s">
        <v>182</v>
      </c>
      <c r="O50" s="139" t="s">
        <v>425</v>
      </c>
      <c r="P50" s="48" t="s">
        <v>490</v>
      </c>
      <c r="Q50" s="43" t="s">
        <v>491</v>
      </c>
      <c r="R50" s="479" t="s">
        <v>492</v>
      </c>
      <c r="S50" s="480"/>
      <c r="T50" s="350" t="s">
        <v>405</v>
      </c>
    </row>
    <row r="51" spans="1:24" hidden="1" x14ac:dyDescent="0.25">
      <c r="A51" s="28" t="s">
        <v>344</v>
      </c>
      <c r="B51" s="57" t="s">
        <v>135</v>
      </c>
      <c r="C51" s="43">
        <v>45910</v>
      </c>
      <c r="D51" s="43">
        <f>C51+1</f>
        <v>45911</v>
      </c>
      <c r="E51" s="100">
        <f>D51</f>
        <v>45911</v>
      </c>
      <c r="F51" s="100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07">
        <v>45917</v>
      </c>
      <c r="L51" s="207">
        <f t="shared" si="19"/>
        <v>45918</v>
      </c>
      <c r="M51" s="207">
        <v>45920</v>
      </c>
      <c r="N51" s="207">
        <f>M51</f>
        <v>45920</v>
      </c>
      <c r="O51" s="57" t="s">
        <v>133</v>
      </c>
      <c r="P51" s="477" t="s">
        <v>493</v>
      </c>
      <c r="Q51" s="478"/>
      <c r="R51" s="477" t="s">
        <v>494</v>
      </c>
      <c r="S51" s="478"/>
    </row>
    <row r="52" spans="1:24" hidden="1" x14ac:dyDescent="0.25">
      <c r="A52" s="28" t="s">
        <v>354</v>
      </c>
      <c r="B52" s="57" t="s">
        <v>138</v>
      </c>
      <c r="C52" s="477" t="s">
        <v>495</v>
      </c>
      <c r="D52" s="478"/>
      <c r="E52" s="477" t="s">
        <v>496</v>
      </c>
      <c r="F52" s="478"/>
      <c r="G52" s="43">
        <v>45921</v>
      </c>
      <c r="H52" s="68">
        <v>45921</v>
      </c>
      <c r="I52" s="24" t="s">
        <v>40</v>
      </c>
      <c r="J52" s="24" t="s">
        <v>40</v>
      </c>
      <c r="K52" s="207">
        <v>45924</v>
      </c>
      <c r="L52" s="207">
        <f t="shared" ref="L52:L57" si="20">K52+1</f>
        <v>45925</v>
      </c>
      <c r="M52" s="43">
        <v>45934</v>
      </c>
      <c r="N52" s="43">
        <f>M52</f>
        <v>45934</v>
      </c>
      <c r="O52" s="57" t="s">
        <v>136</v>
      </c>
      <c r="P52" s="48" t="s">
        <v>497</v>
      </c>
      <c r="Q52" s="43" t="s">
        <v>498</v>
      </c>
      <c r="R52" s="479" t="s">
        <v>499</v>
      </c>
      <c r="S52" s="480"/>
      <c r="T52" s="350" t="s">
        <v>405</v>
      </c>
    </row>
    <row r="53" spans="1:24" s="53" customFormat="1" ht="14.15" hidden="1" customHeight="1" x14ac:dyDescent="0.25">
      <c r="A53" s="473" t="s">
        <v>394</v>
      </c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4"/>
      <c r="P53" s="474"/>
      <c r="Q53" s="475"/>
      <c r="R53" s="63"/>
      <c r="S53" s="63"/>
      <c r="T53" s="63"/>
      <c r="U53" s="63"/>
      <c r="V53" s="63"/>
      <c r="W53" s="63"/>
      <c r="X53" s="63"/>
    </row>
    <row r="54" spans="1:24" hidden="1" x14ac:dyDescent="0.25">
      <c r="A54" s="28" t="s">
        <v>344</v>
      </c>
      <c r="B54" s="64" t="s">
        <v>142</v>
      </c>
      <c r="C54" s="477" t="s">
        <v>493</v>
      </c>
      <c r="D54" s="478"/>
      <c r="E54" s="477" t="s">
        <v>494</v>
      </c>
      <c r="F54" s="478"/>
      <c r="G54" s="43">
        <v>45935</v>
      </c>
      <c r="H54" s="68">
        <f t="shared" ref="H54:H55" si="21">G54</f>
        <v>45935</v>
      </c>
      <c r="I54" s="24" t="s">
        <v>40</v>
      </c>
      <c r="J54" s="24" t="s">
        <v>40</v>
      </c>
      <c r="K54" s="43">
        <v>45938</v>
      </c>
      <c r="L54" s="207">
        <f t="shared" si="20"/>
        <v>45939</v>
      </c>
      <c r="M54" s="143">
        <f t="shared" ref="M54:M57" si="22">L54+2</f>
        <v>45941</v>
      </c>
      <c r="N54" s="143">
        <f t="shared" ref="N54:N57" si="23">M54</f>
        <v>45941</v>
      </c>
      <c r="O54" s="64" t="s">
        <v>140</v>
      </c>
      <c r="P54" s="353" t="s">
        <v>425</v>
      </c>
      <c r="Q54" s="37" t="s">
        <v>500</v>
      </c>
      <c r="R54" s="43" t="s">
        <v>501</v>
      </c>
      <c r="S54" s="354" t="s">
        <v>502</v>
      </c>
      <c r="T54" s="350" t="s">
        <v>405</v>
      </c>
    </row>
    <row r="55" spans="1:24" hidden="1" x14ac:dyDescent="0.25">
      <c r="A55" s="28" t="s">
        <v>486</v>
      </c>
      <c r="B55" s="57" t="s">
        <v>190</v>
      </c>
      <c r="C55" s="43">
        <v>45938</v>
      </c>
      <c r="D55" s="43">
        <f t="shared" ref="D55" si="24">C55+1</f>
        <v>45939</v>
      </c>
      <c r="E55" s="100">
        <f t="shared" ref="E55" si="25">D55</f>
        <v>45939</v>
      </c>
      <c r="F55" s="100">
        <f t="shared" ref="F55" si="26">E55+1</f>
        <v>45940</v>
      </c>
      <c r="G55" s="43">
        <f t="shared" ref="G55" si="27">F55+2</f>
        <v>45942</v>
      </c>
      <c r="H55" s="68">
        <f t="shared" si="21"/>
        <v>45942</v>
      </c>
      <c r="I55" s="24" t="s">
        <v>40</v>
      </c>
      <c r="J55" s="24" t="s">
        <v>40</v>
      </c>
      <c r="K55" s="43">
        <v>45945</v>
      </c>
      <c r="L55" s="207">
        <f t="shared" si="20"/>
        <v>45946</v>
      </c>
      <c r="M55" s="143">
        <f t="shared" si="22"/>
        <v>45948</v>
      </c>
      <c r="N55" s="143">
        <f t="shared" si="23"/>
        <v>45948</v>
      </c>
      <c r="O55" s="57" t="s">
        <v>188</v>
      </c>
      <c r="P55" s="353" t="s">
        <v>425</v>
      </c>
      <c r="Q55" s="37" t="s">
        <v>503</v>
      </c>
      <c r="R55" s="43" t="s">
        <v>504</v>
      </c>
      <c r="S55" s="354" t="s">
        <v>505</v>
      </c>
      <c r="T55" s="350" t="s">
        <v>405</v>
      </c>
    </row>
    <row r="56" spans="1:24" hidden="1" x14ac:dyDescent="0.25">
      <c r="A56" s="28" t="s">
        <v>354</v>
      </c>
      <c r="B56" s="57" t="s">
        <v>146</v>
      </c>
      <c r="C56" s="477" t="s">
        <v>506</v>
      </c>
      <c r="D56" s="478"/>
      <c r="E56" s="477" t="s">
        <v>507</v>
      </c>
      <c r="F56" s="478"/>
      <c r="G56" s="43">
        <v>45949</v>
      </c>
      <c r="H56" s="68">
        <f t="shared" ref="H56:H58" si="28">G56</f>
        <v>45949</v>
      </c>
      <c r="I56" s="24" t="s">
        <v>40</v>
      </c>
      <c r="J56" s="24" t="s">
        <v>40</v>
      </c>
      <c r="K56" s="43">
        <v>45952</v>
      </c>
      <c r="L56" s="207">
        <f t="shared" si="20"/>
        <v>45953</v>
      </c>
      <c r="M56" s="143">
        <f t="shared" si="22"/>
        <v>45955</v>
      </c>
      <c r="N56" s="143">
        <f t="shared" si="23"/>
        <v>45955</v>
      </c>
      <c r="O56" s="57" t="s">
        <v>144</v>
      </c>
      <c r="P56" s="353" t="s">
        <v>425</v>
      </c>
      <c r="Q56" s="37" t="s">
        <v>508</v>
      </c>
      <c r="R56" s="37" t="s">
        <v>509</v>
      </c>
      <c r="S56" s="355" t="s">
        <v>422</v>
      </c>
      <c r="T56" s="350" t="s">
        <v>405</v>
      </c>
    </row>
    <row r="57" spans="1:24" hidden="1" x14ac:dyDescent="0.25">
      <c r="A57" s="28" t="s">
        <v>344</v>
      </c>
      <c r="B57" s="57" t="s">
        <v>149</v>
      </c>
      <c r="C57" s="43">
        <v>45952</v>
      </c>
      <c r="D57" s="43">
        <f t="shared" ref="D57:D58" si="29">C57+1</f>
        <v>45953</v>
      </c>
      <c r="E57" s="100">
        <f t="shared" ref="E57:E58" si="30">D57</f>
        <v>45953</v>
      </c>
      <c r="F57" s="100">
        <f t="shared" ref="F57:F58" si="31">E57+1</f>
        <v>45954</v>
      </c>
      <c r="G57" s="43">
        <f t="shared" ref="G57:G58" si="32">F57+2</f>
        <v>45956</v>
      </c>
      <c r="H57" s="68">
        <f t="shared" si="28"/>
        <v>45956</v>
      </c>
      <c r="I57" s="24" t="s">
        <v>40</v>
      </c>
      <c r="J57" s="24" t="s">
        <v>40</v>
      </c>
      <c r="K57" s="43">
        <v>45959</v>
      </c>
      <c r="L57" s="207">
        <f t="shared" si="20"/>
        <v>45960</v>
      </c>
      <c r="M57" s="143">
        <f t="shared" si="22"/>
        <v>45962</v>
      </c>
      <c r="N57" s="143">
        <f t="shared" si="23"/>
        <v>45962</v>
      </c>
      <c r="O57" s="57" t="s">
        <v>147</v>
      </c>
      <c r="P57" s="353" t="s">
        <v>425</v>
      </c>
      <c r="Q57" s="356" t="s">
        <v>379</v>
      </c>
      <c r="R57" s="356" t="s">
        <v>380</v>
      </c>
      <c r="S57" s="354" t="s">
        <v>510</v>
      </c>
      <c r="T57" s="357" t="s">
        <v>405</v>
      </c>
    </row>
    <row r="58" spans="1:24" x14ac:dyDescent="0.25">
      <c r="A58" s="28" t="s">
        <v>511</v>
      </c>
      <c r="B58" s="57" t="s">
        <v>197</v>
      </c>
      <c r="C58" s="43">
        <v>45959</v>
      </c>
      <c r="D58" s="43">
        <f t="shared" si="29"/>
        <v>45960</v>
      </c>
      <c r="E58" s="100">
        <f t="shared" si="30"/>
        <v>45960</v>
      </c>
      <c r="F58" s="100">
        <f t="shared" si="31"/>
        <v>45961</v>
      </c>
      <c r="G58" s="43">
        <f t="shared" si="32"/>
        <v>45963</v>
      </c>
      <c r="H58" s="68">
        <f t="shared" si="28"/>
        <v>45963</v>
      </c>
      <c r="I58" s="24" t="s">
        <v>40</v>
      </c>
      <c r="J58" s="24" t="s">
        <v>40</v>
      </c>
      <c r="K58" s="470" t="s">
        <v>512</v>
      </c>
      <c r="L58" s="471"/>
      <c r="M58" s="470" t="s">
        <v>513</v>
      </c>
      <c r="N58" s="471"/>
      <c r="O58" s="57" t="s">
        <v>194</v>
      </c>
      <c r="P58" s="256">
        <v>45980</v>
      </c>
      <c r="Q58" s="256">
        <f t="shared" ref="Q58:Q66" si="33">P58+1</f>
        <v>45981</v>
      </c>
      <c r="R58" s="37">
        <f t="shared" ref="R58:R66" si="34">Q58</f>
        <v>45981</v>
      </c>
      <c r="S58" s="44">
        <f t="shared" ref="S58:S66" si="35">R58+1</f>
        <v>45982</v>
      </c>
      <c r="T58" s="472" t="s">
        <v>514</v>
      </c>
      <c r="U58" s="472"/>
    </row>
    <row r="59" spans="1:24" x14ac:dyDescent="0.25">
      <c r="A59" s="358" t="s">
        <v>354</v>
      </c>
      <c r="B59" s="359" t="s">
        <v>152</v>
      </c>
      <c r="C59" s="256">
        <v>45966</v>
      </c>
      <c r="D59" s="256">
        <f t="shared" ref="D59:D66" si="36">C59+1</f>
        <v>45967</v>
      </c>
      <c r="E59" s="115">
        <f t="shared" ref="E59:E61" si="37">D59</f>
        <v>45967</v>
      </c>
      <c r="F59" s="115">
        <f t="shared" ref="F59:F61" si="38">E59+1</f>
        <v>45968</v>
      </c>
      <c r="G59" s="172" t="s">
        <v>40</v>
      </c>
      <c r="H59" s="172" t="s">
        <v>40</v>
      </c>
      <c r="I59" s="172" t="s">
        <v>40</v>
      </c>
      <c r="J59" s="172" t="s">
        <v>40</v>
      </c>
      <c r="K59" s="360">
        <v>45973</v>
      </c>
      <c r="L59" s="360">
        <f t="shared" ref="L59" si="39">K59+1</f>
        <v>45974</v>
      </c>
      <c r="M59" s="361">
        <f t="shared" ref="M59" si="40">L59+2</f>
        <v>45976</v>
      </c>
      <c r="N59" s="361">
        <f t="shared" ref="N59" si="41">M59</f>
        <v>45976</v>
      </c>
      <c r="O59" s="348" t="s">
        <v>150</v>
      </c>
      <c r="P59" s="362" t="s">
        <v>515</v>
      </c>
      <c r="Q59" s="362" t="s">
        <v>516</v>
      </c>
      <c r="R59" s="43">
        <v>45997</v>
      </c>
      <c r="S59" s="44">
        <f t="shared" si="35"/>
        <v>45998</v>
      </c>
      <c r="T59" s="472" t="s">
        <v>382</v>
      </c>
      <c r="U59" s="472"/>
    </row>
    <row r="60" spans="1:24" x14ac:dyDescent="0.25">
      <c r="A60" s="473" t="s">
        <v>394</v>
      </c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474"/>
      <c r="S60" s="475"/>
      <c r="T60" s="476"/>
      <c r="U60" s="476"/>
    </row>
    <row r="61" spans="1:24" x14ac:dyDescent="0.25">
      <c r="A61" s="26" t="s">
        <v>511</v>
      </c>
      <c r="B61" s="130" t="s">
        <v>200</v>
      </c>
      <c r="C61" s="43">
        <v>45980</v>
      </c>
      <c r="D61" s="43">
        <f t="shared" si="36"/>
        <v>45981</v>
      </c>
      <c r="E61" s="100">
        <f t="shared" si="37"/>
        <v>45981</v>
      </c>
      <c r="F61" s="100">
        <f t="shared" si="38"/>
        <v>45982</v>
      </c>
      <c r="G61" s="43">
        <f t="shared" ref="G61" si="42">F61+2</f>
        <v>45984</v>
      </c>
      <c r="H61" s="68">
        <f t="shared" ref="H61" si="43">G61</f>
        <v>45984</v>
      </c>
      <c r="I61" s="103" t="s">
        <v>40</v>
      </c>
      <c r="J61" s="103" t="s">
        <v>40</v>
      </c>
      <c r="K61" s="470" t="s">
        <v>517</v>
      </c>
      <c r="L61" s="471"/>
      <c r="M61" s="470" t="s">
        <v>518</v>
      </c>
      <c r="N61" s="471"/>
      <c r="O61" s="123" t="s">
        <v>198</v>
      </c>
      <c r="P61" s="43">
        <v>45994</v>
      </c>
      <c r="Q61" s="256">
        <f t="shared" si="33"/>
        <v>45995</v>
      </c>
      <c r="R61" s="37">
        <f t="shared" si="34"/>
        <v>45995</v>
      </c>
      <c r="S61" s="44">
        <f t="shared" si="35"/>
        <v>45996</v>
      </c>
      <c r="T61" s="472" t="s">
        <v>519</v>
      </c>
      <c r="U61" s="472"/>
    </row>
    <row r="62" spans="1:24" x14ac:dyDescent="0.25">
      <c r="A62" s="364" t="s">
        <v>344</v>
      </c>
      <c r="B62" s="365" t="s">
        <v>158</v>
      </c>
      <c r="C62" s="43">
        <v>45987</v>
      </c>
      <c r="D62" s="43">
        <f t="shared" si="36"/>
        <v>45988</v>
      </c>
      <c r="E62" s="100">
        <f t="shared" ref="E62:E66" si="44">D62</f>
        <v>45988</v>
      </c>
      <c r="F62" s="100">
        <f t="shared" ref="F62:F66" si="45">E62+1</f>
        <v>45989</v>
      </c>
      <c r="G62" s="43">
        <f t="shared" ref="G62:G66" si="46">F62+2</f>
        <v>45991</v>
      </c>
      <c r="H62" s="68">
        <f t="shared" ref="H62:H66" si="47">G62</f>
        <v>45991</v>
      </c>
      <c r="I62" s="24" t="s">
        <v>40</v>
      </c>
      <c r="J62" s="24" t="s">
        <v>40</v>
      </c>
      <c r="K62" s="470" t="s">
        <v>520</v>
      </c>
      <c r="L62" s="471"/>
      <c r="M62" s="470" t="s">
        <v>521</v>
      </c>
      <c r="N62" s="471"/>
      <c r="O62" s="365" t="s">
        <v>156</v>
      </c>
      <c r="P62" s="43">
        <v>46001</v>
      </c>
      <c r="Q62" s="43">
        <f t="shared" si="33"/>
        <v>46002</v>
      </c>
      <c r="R62" s="37">
        <f t="shared" si="34"/>
        <v>46002</v>
      </c>
      <c r="S62" s="44">
        <f t="shared" si="35"/>
        <v>46003</v>
      </c>
      <c r="T62" s="472" t="s">
        <v>522</v>
      </c>
      <c r="U62" s="472"/>
    </row>
    <row r="63" spans="1:24" x14ac:dyDescent="0.25">
      <c r="A63" s="28" t="s">
        <v>511</v>
      </c>
      <c r="B63" s="123" t="s">
        <v>203</v>
      </c>
      <c r="C63" s="43">
        <v>45994</v>
      </c>
      <c r="D63" s="43">
        <f t="shared" si="36"/>
        <v>45995</v>
      </c>
      <c r="E63" s="100">
        <f t="shared" si="44"/>
        <v>45995</v>
      </c>
      <c r="F63" s="100">
        <f t="shared" si="45"/>
        <v>45996</v>
      </c>
      <c r="G63" s="43">
        <f t="shared" si="46"/>
        <v>45998</v>
      </c>
      <c r="H63" s="68">
        <f t="shared" si="47"/>
        <v>45998</v>
      </c>
      <c r="I63" s="103" t="s">
        <v>40</v>
      </c>
      <c r="J63" s="103" t="s">
        <v>40</v>
      </c>
      <c r="K63" s="470" t="s">
        <v>523</v>
      </c>
      <c r="L63" s="471"/>
      <c r="M63" s="470" t="s">
        <v>524</v>
      </c>
      <c r="N63" s="471"/>
      <c r="O63" s="123" t="s">
        <v>201</v>
      </c>
      <c r="P63" s="43">
        <v>46008</v>
      </c>
      <c r="Q63" s="256">
        <f t="shared" si="33"/>
        <v>46009</v>
      </c>
      <c r="R63" s="37">
        <f t="shared" si="34"/>
        <v>46009</v>
      </c>
      <c r="S63" s="44">
        <f t="shared" si="35"/>
        <v>46010</v>
      </c>
      <c r="T63" s="472" t="s">
        <v>525</v>
      </c>
      <c r="U63" s="472"/>
    </row>
    <row r="64" spans="1:24" x14ac:dyDescent="0.25">
      <c r="A64" s="364" t="s">
        <v>526</v>
      </c>
      <c r="B64" s="365" t="s">
        <v>161</v>
      </c>
      <c r="C64" s="43">
        <v>46001</v>
      </c>
      <c r="D64" s="43">
        <f t="shared" si="36"/>
        <v>46002</v>
      </c>
      <c r="E64" s="100">
        <f t="shared" si="44"/>
        <v>46002</v>
      </c>
      <c r="F64" s="100">
        <f t="shared" si="45"/>
        <v>46003</v>
      </c>
      <c r="G64" s="43">
        <f t="shared" si="46"/>
        <v>46005</v>
      </c>
      <c r="H64" s="68">
        <f t="shared" si="47"/>
        <v>46005</v>
      </c>
      <c r="I64" s="24" t="s">
        <v>40</v>
      </c>
      <c r="J64" s="24" t="s">
        <v>40</v>
      </c>
      <c r="K64" s="470" t="s">
        <v>527</v>
      </c>
      <c r="L64" s="471"/>
      <c r="M64" s="470" t="s">
        <v>528</v>
      </c>
      <c r="N64" s="471"/>
      <c r="O64" s="57" t="s">
        <v>159</v>
      </c>
      <c r="P64" s="43">
        <v>46015</v>
      </c>
      <c r="Q64" s="43">
        <f t="shared" si="33"/>
        <v>46016</v>
      </c>
      <c r="R64" s="37">
        <f t="shared" si="34"/>
        <v>46016</v>
      </c>
      <c r="S64" s="44">
        <f t="shared" si="35"/>
        <v>46017</v>
      </c>
      <c r="T64" s="472" t="s">
        <v>529</v>
      </c>
      <c r="U64" s="472"/>
    </row>
    <row r="65" spans="1:19" x14ac:dyDescent="0.25">
      <c r="A65" s="28" t="s">
        <v>511</v>
      </c>
      <c r="B65" s="123" t="s">
        <v>206</v>
      </c>
      <c r="C65" s="43">
        <v>46008</v>
      </c>
      <c r="D65" s="43">
        <f t="shared" si="36"/>
        <v>46009</v>
      </c>
      <c r="E65" s="100">
        <f t="shared" si="44"/>
        <v>46009</v>
      </c>
      <c r="F65" s="100">
        <f t="shared" si="45"/>
        <v>46010</v>
      </c>
      <c r="G65" s="43">
        <f t="shared" si="46"/>
        <v>46012</v>
      </c>
      <c r="H65" s="68">
        <f t="shared" si="47"/>
        <v>46012</v>
      </c>
      <c r="I65" s="103" t="s">
        <v>40</v>
      </c>
      <c r="J65" s="103" t="s">
        <v>40</v>
      </c>
      <c r="K65" s="470" t="s">
        <v>530</v>
      </c>
      <c r="L65" s="471"/>
      <c r="M65" s="470" t="s">
        <v>531</v>
      </c>
      <c r="N65" s="471"/>
      <c r="O65" s="123" t="s">
        <v>204</v>
      </c>
      <c r="P65" s="43">
        <v>46022</v>
      </c>
      <c r="Q65" s="43">
        <f t="shared" si="33"/>
        <v>46023</v>
      </c>
      <c r="R65" s="37">
        <f t="shared" si="34"/>
        <v>46023</v>
      </c>
      <c r="S65" s="44">
        <f t="shared" si="35"/>
        <v>46024</v>
      </c>
    </row>
    <row r="66" spans="1:19" x14ac:dyDescent="0.25">
      <c r="A66" s="28" t="s">
        <v>526</v>
      </c>
      <c r="B66" s="57" t="s">
        <v>164</v>
      </c>
      <c r="C66" s="43">
        <v>46015</v>
      </c>
      <c r="D66" s="43">
        <f t="shared" si="36"/>
        <v>46016</v>
      </c>
      <c r="E66" s="100">
        <f t="shared" si="44"/>
        <v>46016</v>
      </c>
      <c r="F66" s="100">
        <f t="shared" si="45"/>
        <v>46017</v>
      </c>
      <c r="G66" s="43">
        <f t="shared" si="46"/>
        <v>46019</v>
      </c>
      <c r="H66" s="68">
        <f t="shared" si="47"/>
        <v>46019</v>
      </c>
      <c r="I66" s="24" t="s">
        <v>40</v>
      </c>
      <c r="J66" s="24" t="s">
        <v>40</v>
      </c>
      <c r="K66" s="470" t="s">
        <v>532</v>
      </c>
      <c r="L66" s="471"/>
      <c r="M66" s="470" t="s">
        <v>533</v>
      </c>
      <c r="N66" s="471"/>
      <c r="O66" s="57" t="s">
        <v>162</v>
      </c>
      <c r="P66" s="43">
        <v>46029</v>
      </c>
      <c r="Q66" s="43">
        <f t="shared" si="33"/>
        <v>46030</v>
      </c>
      <c r="R66" s="37">
        <f t="shared" si="34"/>
        <v>46030</v>
      </c>
      <c r="S66" s="44">
        <f t="shared" si="35"/>
        <v>46031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227"/>
      <c r="M67" s="227"/>
      <c r="N67" s="227"/>
      <c r="O67" s="227"/>
      <c r="P67" s="366"/>
      <c r="Q67" s="227"/>
    </row>
    <row r="68" spans="1:19" ht="16.399999999999999" customHeight="1" x14ac:dyDescent="0.4">
      <c r="A68" s="463" t="s">
        <v>234</v>
      </c>
      <c r="B68" s="464"/>
      <c r="C68" s="465" t="s">
        <v>534</v>
      </c>
      <c r="D68" s="465"/>
      <c r="E68" s="465"/>
      <c r="F68" s="465"/>
      <c r="G68" s="465"/>
      <c r="H68" s="465"/>
      <c r="I68" s="465"/>
      <c r="J68" s="465"/>
      <c r="K68" s="465"/>
      <c r="L68" s="6"/>
      <c r="M68" s="6"/>
      <c r="N68" s="307"/>
      <c r="O68" s="6"/>
      <c r="P68" s="6"/>
      <c r="Q68" s="6"/>
    </row>
    <row r="69" spans="1:19" ht="16.399999999999999" customHeight="1" x14ac:dyDescent="0.4">
      <c r="A69" s="466" t="s">
        <v>535</v>
      </c>
      <c r="B69" s="466"/>
      <c r="C69" s="460" t="s">
        <v>536</v>
      </c>
      <c r="D69" s="460"/>
      <c r="E69" s="460"/>
      <c r="F69" s="460"/>
      <c r="G69" s="460"/>
      <c r="H69" s="460"/>
      <c r="I69" s="460"/>
      <c r="J69" s="460"/>
      <c r="K69" s="460"/>
      <c r="L69" s="6"/>
      <c r="M69" s="6"/>
      <c r="N69" s="6"/>
      <c r="O69" s="6"/>
      <c r="P69" s="6"/>
      <c r="Q69" s="6"/>
    </row>
    <row r="70" spans="1:19" ht="16.399999999999999" hidden="1" customHeight="1" x14ac:dyDescent="0.4">
      <c r="A70" s="151" t="s">
        <v>537</v>
      </c>
      <c r="B70" s="152"/>
      <c r="C70" s="467" t="s">
        <v>538</v>
      </c>
      <c r="D70" s="468"/>
      <c r="E70" s="468"/>
      <c r="F70" s="468"/>
      <c r="G70" s="468"/>
      <c r="H70" s="468"/>
      <c r="I70" s="468"/>
      <c r="J70" s="468"/>
      <c r="K70" s="469"/>
      <c r="L70" s="6"/>
      <c r="M70" s="6"/>
      <c r="N70" s="6"/>
      <c r="O70" s="6"/>
      <c r="P70" s="6"/>
      <c r="Q70" s="6"/>
    </row>
    <row r="71" spans="1:19" ht="16.399999999999999" customHeight="1" x14ac:dyDescent="0.4">
      <c r="A71" s="458" t="s">
        <v>537</v>
      </c>
      <c r="B71" s="459"/>
      <c r="C71" s="467" t="s">
        <v>539</v>
      </c>
      <c r="D71" s="468"/>
      <c r="E71" s="468"/>
      <c r="F71" s="468"/>
      <c r="G71" s="468"/>
      <c r="H71" s="468"/>
      <c r="I71" s="468"/>
      <c r="J71" s="468"/>
      <c r="K71" s="469"/>
      <c r="L71" s="6"/>
      <c r="M71" s="6"/>
      <c r="N71" s="6"/>
      <c r="O71" s="6"/>
      <c r="P71" s="6"/>
      <c r="Q71" s="6"/>
    </row>
    <row r="72" spans="1:19" ht="16.399999999999999" customHeight="1" x14ac:dyDescent="0.4">
      <c r="A72" s="458" t="s">
        <v>540</v>
      </c>
      <c r="B72" s="459"/>
      <c r="C72" s="461" t="s">
        <v>541</v>
      </c>
      <c r="D72" s="461"/>
      <c r="E72" s="461"/>
      <c r="F72" s="461"/>
      <c r="G72" s="461"/>
      <c r="H72" s="461"/>
      <c r="I72" s="461"/>
      <c r="J72" s="461"/>
      <c r="K72" s="461"/>
      <c r="L72" s="6"/>
      <c r="M72" s="6"/>
      <c r="N72" s="6"/>
      <c r="O72" s="6"/>
      <c r="P72" s="6"/>
      <c r="Q72" s="6"/>
    </row>
    <row r="73" spans="1:19" ht="16.399999999999999" customHeight="1" x14ac:dyDescent="0.25">
      <c r="A73" s="453" t="s">
        <v>542</v>
      </c>
      <c r="B73" s="454"/>
      <c r="C73" s="455" t="s">
        <v>543</v>
      </c>
      <c r="D73" s="456"/>
      <c r="E73" s="456"/>
      <c r="F73" s="456"/>
      <c r="G73" s="456"/>
      <c r="H73" s="456"/>
      <c r="I73" s="456"/>
      <c r="J73" s="456"/>
      <c r="K73" s="457"/>
      <c r="L73" s="6"/>
      <c r="M73" s="6"/>
      <c r="N73" s="6"/>
      <c r="O73" s="6"/>
      <c r="P73" s="6"/>
      <c r="Q73" s="6"/>
    </row>
    <row r="74" spans="1:19" ht="16.399999999999999" customHeight="1" x14ac:dyDescent="0.4">
      <c r="A74" s="458" t="s">
        <v>544</v>
      </c>
      <c r="B74" s="459"/>
      <c r="C74" s="460" t="s">
        <v>545</v>
      </c>
      <c r="D74" s="460"/>
      <c r="E74" s="460"/>
      <c r="F74" s="460"/>
      <c r="G74" s="460"/>
      <c r="H74" s="460"/>
      <c r="I74" s="460"/>
      <c r="J74" s="460"/>
      <c r="K74" s="460"/>
      <c r="L74" s="6"/>
      <c r="M74" s="6"/>
      <c r="N74" s="6"/>
      <c r="O74" s="6"/>
      <c r="P74" s="6"/>
      <c r="Q74" s="6"/>
    </row>
    <row r="75" spans="1:19" ht="17.899999999999999" hidden="1" customHeight="1" x14ac:dyDescent="0.25">
      <c r="A75" s="451" t="s">
        <v>546</v>
      </c>
      <c r="B75" s="451"/>
      <c r="C75" s="461" t="s">
        <v>547</v>
      </c>
      <c r="D75" s="461"/>
      <c r="E75" s="461"/>
      <c r="F75" s="461"/>
      <c r="G75" s="461"/>
      <c r="H75" s="461"/>
      <c r="I75" s="461"/>
      <c r="J75" s="461"/>
      <c r="K75" s="461"/>
      <c r="L75" s="6"/>
      <c r="M75" s="6"/>
      <c r="N75" s="6"/>
      <c r="O75" s="6"/>
      <c r="P75" s="6"/>
      <c r="Q75" s="6"/>
    </row>
    <row r="76" spans="1:19" ht="17.899999999999999" customHeight="1" x14ac:dyDescent="0.25">
      <c r="A76" s="451" t="s">
        <v>546</v>
      </c>
      <c r="B76" s="451"/>
      <c r="C76" s="452" t="s">
        <v>548</v>
      </c>
      <c r="D76" s="452"/>
      <c r="E76" s="452"/>
      <c r="F76" s="452"/>
      <c r="G76" s="452"/>
      <c r="H76" s="452"/>
      <c r="I76" s="452"/>
      <c r="J76" s="452"/>
      <c r="K76" s="452"/>
      <c r="L76" s="6"/>
      <c r="M76" s="6"/>
      <c r="N76" s="6"/>
      <c r="O76" s="6"/>
      <c r="P76" s="6"/>
      <c r="Q76" s="6"/>
    </row>
    <row r="77" spans="1:19" ht="17.899999999999999" customHeight="1" x14ac:dyDescent="0.25">
      <c r="A77" s="462" t="s">
        <v>549</v>
      </c>
      <c r="B77" s="462"/>
      <c r="C77" s="452" t="s">
        <v>550</v>
      </c>
      <c r="D77" s="452"/>
      <c r="E77" s="452"/>
      <c r="F77" s="452"/>
      <c r="G77" s="452"/>
      <c r="H77" s="452"/>
      <c r="I77" s="452"/>
      <c r="J77" s="452"/>
      <c r="K77" s="452"/>
      <c r="L77" s="6"/>
      <c r="M77" s="6"/>
      <c r="N77" s="6"/>
      <c r="O77" s="6"/>
      <c r="P77" s="6"/>
      <c r="Q77" s="6"/>
    </row>
    <row r="78" spans="1:19" ht="17.899999999999999" customHeight="1" x14ac:dyDescent="0.25">
      <c r="A78" s="451" t="s">
        <v>551</v>
      </c>
      <c r="B78" s="451"/>
      <c r="C78" s="452" t="s">
        <v>552</v>
      </c>
      <c r="D78" s="452"/>
      <c r="E78" s="452"/>
      <c r="F78" s="452"/>
      <c r="G78" s="452"/>
      <c r="H78" s="452"/>
      <c r="I78" s="452"/>
      <c r="J78" s="452"/>
      <c r="K78" s="452"/>
      <c r="L78" s="6"/>
      <c r="M78" s="6"/>
      <c r="N78" s="6"/>
      <c r="O78" s="6"/>
      <c r="P78" s="6"/>
      <c r="Q78" s="6"/>
    </row>
  </sheetData>
  <mergeCells count="14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K63:L63"/>
    <mergeCell ref="M63:N63"/>
    <mergeCell ref="T63:U63"/>
    <mergeCell ref="K64:L64"/>
    <mergeCell ref="M64:N64"/>
    <mergeCell ref="T64:U64"/>
    <mergeCell ref="K65:L65"/>
    <mergeCell ref="M65:N65"/>
    <mergeCell ref="K66:L66"/>
    <mergeCell ref="M66:N66"/>
    <mergeCell ref="A68:B68"/>
    <mergeCell ref="C68:K68"/>
    <mergeCell ref="A69:B69"/>
    <mergeCell ref="C69:K69"/>
    <mergeCell ref="C70:K70"/>
    <mergeCell ref="A71:B71"/>
    <mergeCell ref="C71:K71"/>
    <mergeCell ref="A72:B72"/>
    <mergeCell ref="C72:K72"/>
    <mergeCell ref="A78:B78"/>
    <mergeCell ref="C78:K78"/>
    <mergeCell ref="A73:B73"/>
    <mergeCell ref="C73:K73"/>
    <mergeCell ref="A74:B74"/>
    <mergeCell ref="C74:K74"/>
    <mergeCell ref="A75:B75"/>
    <mergeCell ref="C75:K75"/>
    <mergeCell ref="A76:B76"/>
    <mergeCell ref="C76:K76"/>
    <mergeCell ref="A77:B77"/>
    <mergeCell ref="C77:K77"/>
  </mergeCells>
  <phoneticPr fontId="89" type="noConversion"/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6"/>
  <sheetViews>
    <sheetView topLeftCell="A4" workbookViewId="0">
      <selection activeCell="E64" sqref="E64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2"/>
    </row>
    <row r="2" spans="1:256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21"/>
      <c r="B4" s="243"/>
      <c r="C4" s="303"/>
      <c r="D4" s="303"/>
      <c r="E4" s="246"/>
      <c r="F4" s="303"/>
      <c r="G4" s="246"/>
      <c r="H4" s="303"/>
      <c r="I4" s="303"/>
      <c r="J4" s="303"/>
      <c r="K4" s="243"/>
      <c r="L4" s="303"/>
      <c r="M4" s="303"/>
      <c r="N4" s="303"/>
      <c r="O4" s="303"/>
      <c r="P4" s="246"/>
      <c r="Q4" s="303"/>
    </row>
    <row r="5" spans="1:256" x14ac:dyDescent="0.25">
      <c r="A5" s="509" t="s">
        <v>553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</row>
    <row r="6" spans="1:256" x14ac:dyDescent="0.25">
      <c r="A6" s="323" t="s">
        <v>4</v>
      </c>
      <c r="B6" s="323" t="s">
        <v>5</v>
      </c>
      <c r="C6" s="510" t="s">
        <v>554</v>
      </c>
      <c r="D6" s="511"/>
      <c r="E6" s="510" t="s">
        <v>555</v>
      </c>
      <c r="F6" s="511"/>
      <c r="G6" s="510" t="s">
        <v>556</v>
      </c>
      <c r="H6" s="511"/>
      <c r="I6" s="434" t="s">
        <v>557</v>
      </c>
      <c r="J6" s="512"/>
      <c r="K6" s="436" t="s">
        <v>316</v>
      </c>
      <c r="L6" s="436"/>
      <c r="M6" s="323" t="s">
        <v>5</v>
      </c>
      <c r="N6" s="510" t="s">
        <v>554</v>
      </c>
      <c r="O6" s="511"/>
      <c r="P6" s="510" t="s">
        <v>555</v>
      </c>
      <c r="Q6" s="511"/>
    </row>
    <row r="7" spans="1:256" x14ac:dyDescent="0.25">
      <c r="A7" s="324" t="s">
        <v>13</v>
      </c>
      <c r="B7" s="324" t="s">
        <v>14</v>
      </c>
      <c r="C7" s="507" t="s">
        <v>16</v>
      </c>
      <c r="D7" s="508"/>
      <c r="E7" s="507" t="s">
        <v>317</v>
      </c>
      <c r="F7" s="508"/>
      <c r="G7" s="507" t="s">
        <v>332</v>
      </c>
      <c r="H7" s="508"/>
      <c r="I7" s="507" t="s">
        <v>320</v>
      </c>
      <c r="J7" s="508"/>
      <c r="K7" s="440" t="s">
        <v>321</v>
      </c>
      <c r="L7" s="440"/>
      <c r="M7" s="324" t="s">
        <v>14</v>
      </c>
      <c r="N7" s="507" t="s">
        <v>16</v>
      </c>
      <c r="O7" s="508"/>
      <c r="P7" s="507" t="s">
        <v>317</v>
      </c>
      <c r="Q7" s="508"/>
    </row>
    <row r="8" spans="1:256" x14ac:dyDescent="0.25">
      <c r="A8" s="247"/>
      <c r="B8" s="315"/>
      <c r="C8" s="507" t="s">
        <v>22</v>
      </c>
      <c r="D8" s="508"/>
      <c r="E8" s="507" t="s">
        <v>22</v>
      </c>
      <c r="F8" s="508"/>
      <c r="G8" s="507" t="s">
        <v>22</v>
      </c>
      <c r="H8" s="508"/>
      <c r="I8" s="507" t="s">
        <v>22</v>
      </c>
      <c r="J8" s="508"/>
      <c r="K8" s="422" t="s">
        <v>22</v>
      </c>
      <c r="L8" s="422"/>
      <c r="M8" s="315"/>
      <c r="N8" s="507" t="s">
        <v>22</v>
      </c>
      <c r="O8" s="508"/>
      <c r="P8" s="507" t="s">
        <v>22</v>
      </c>
      <c r="Q8" s="508"/>
      <c r="S8" t="s">
        <v>252</v>
      </c>
    </row>
    <row r="9" spans="1:256" ht="26" x14ac:dyDescent="0.25">
      <c r="A9" s="247"/>
      <c r="B9" s="315"/>
      <c r="C9" s="316" t="s">
        <v>558</v>
      </c>
      <c r="D9" s="316" t="s">
        <v>559</v>
      </c>
      <c r="E9" s="316" t="s">
        <v>560</v>
      </c>
      <c r="F9" s="316" t="s">
        <v>561</v>
      </c>
      <c r="G9" s="316" t="s">
        <v>562</v>
      </c>
      <c r="H9" s="316" t="s">
        <v>340</v>
      </c>
      <c r="I9" s="316" t="s">
        <v>563</v>
      </c>
      <c r="J9" s="316" t="s">
        <v>564</v>
      </c>
      <c r="K9" s="325" t="s">
        <v>565</v>
      </c>
      <c r="L9" s="325" t="s">
        <v>566</v>
      </c>
      <c r="M9" s="315"/>
      <c r="N9" s="316" t="s">
        <v>567</v>
      </c>
      <c r="O9" s="316" t="s">
        <v>559</v>
      </c>
      <c r="P9" s="316" t="s">
        <v>568</v>
      </c>
      <c r="Q9" s="316" t="s">
        <v>561</v>
      </c>
    </row>
    <row r="10" spans="1:256" hidden="1" x14ac:dyDescent="0.25">
      <c r="A10" s="57" t="s">
        <v>395</v>
      </c>
      <c r="B10" s="58" t="s">
        <v>355</v>
      </c>
      <c r="C10" s="70" t="s">
        <v>569</v>
      </c>
      <c r="D10" s="59">
        <v>45618</v>
      </c>
      <c r="E10" s="104">
        <f t="shared" ref="E10:K10" si="0">D10+1</f>
        <v>45619</v>
      </c>
      <c r="F10" s="104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104">
        <f t="shared" ref="I10:I15" si="3">H10+2</f>
        <v>45625</v>
      </c>
      <c r="J10" s="104">
        <f t="shared" si="0"/>
        <v>45626</v>
      </c>
      <c r="K10" s="104">
        <f t="shared" si="0"/>
        <v>45627</v>
      </c>
      <c r="L10" s="104">
        <f t="shared" ref="L10:L15" si="4">K10</f>
        <v>45627</v>
      </c>
      <c r="M10" s="58" t="s">
        <v>358</v>
      </c>
      <c r="N10" s="173" t="s">
        <v>422</v>
      </c>
      <c r="O10" s="59">
        <v>45632</v>
      </c>
      <c r="P10" s="104">
        <f t="shared" ref="P10:P14" si="5">O10+1</f>
        <v>45633</v>
      </c>
      <c r="Q10" s="104">
        <f t="shared" ref="Q10:Q13" si="6">P10+1</f>
        <v>45634</v>
      </c>
    </row>
    <row r="11" spans="1:256" hidden="1" x14ac:dyDescent="0.25">
      <c r="A11" s="57" t="s">
        <v>383</v>
      </c>
      <c r="B11" s="75" t="s">
        <v>570</v>
      </c>
      <c r="C11" s="70" t="s">
        <v>571</v>
      </c>
      <c r="D11" s="59">
        <v>45625</v>
      </c>
      <c r="E11" s="104">
        <f t="shared" ref="E11:K11" si="7">D11+1</f>
        <v>45626</v>
      </c>
      <c r="F11" s="104">
        <f t="shared" si="7"/>
        <v>45627</v>
      </c>
      <c r="G11" s="59">
        <f t="shared" si="1"/>
        <v>45630</v>
      </c>
      <c r="H11" s="59">
        <f t="shared" si="2"/>
        <v>45630</v>
      </c>
      <c r="I11" s="104">
        <f t="shared" si="3"/>
        <v>45632</v>
      </c>
      <c r="J11" s="104">
        <f t="shared" si="7"/>
        <v>45633</v>
      </c>
      <c r="K11" s="104">
        <f t="shared" si="7"/>
        <v>45634</v>
      </c>
      <c r="L11" s="104">
        <f t="shared" si="4"/>
        <v>45634</v>
      </c>
      <c r="M11" s="75" t="s">
        <v>572</v>
      </c>
      <c r="N11" s="70" t="s">
        <v>573</v>
      </c>
      <c r="O11" s="59">
        <v>45639</v>
      </c>
      <c r="P11" s="104">
        <f t="shared" si="5"/>
        <v>45640</v>
      </c>
      <c r="Q11" s="104">
        <f t="shared" si="6"/>
        <v>45641</v>
      </c>
    </row>
    <row r="12" spans="1:256" hidden="1" x14ac:dyDescent="0.25">
      <c r="A12" s="57" t="s">
        <v>395</v>
      </c>
      <c r="B12" s="75" t="s">
        <v>574</v>
      </c>
      <c r="C12" s="173" t="s">
        <v>422</v>
      </c>
      <c r="D12" s="59">
        <v>45632</v>
      </c>
      <c r="E12" s="104">
        <f t="shared" ref="E12:E15" si="8">D12+1</f>
        <v>45633</v>
      </c>
      <c r="F12" s="104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408" t="s">
        <v>575</v>
      </c>
      <c r="J12" s="409"/>
      <c r="K12" s="408" t="s">
        <v>576</v>
      </c>
      <c r="L12" s="409"/>
      <c r="M12" s="75" t="s">
        <v>577</v>
      </c>
      <c r="N12" s="70" t="s">
        <v>578</v>
      </c>
      <c r="O12" s="59">
        <v>45646</v>
      </c>
      <c r="P12" s="104">
        <f t="shared" si="5"/>
        <v>45647</v>
      </c>
      <c r="Q12" s="104">
        <f t="shared" si="6"/>
        <v>45648</v>
      </c>
    </row>
    <row r="13" spans="1:256" hidden="1" x14ac:dyDescent="0.25">
      <c r="A13" s="57" t="s">
        <v>383</v>
      </c>
      <c r="B13" s="58" t="s">
        <v>579</v>
      </c>
      <c r="C13" s="70" t="s">
        <v>573</v>
      </c>
      <c r="D13" s="59">
        <v>45639</v>
      </c>
      <c r="E13" s="104">
        <f t="shared" si="8"/>
        <v>45640</v>
      </c>
      <c r="F13" s="104">
        <f t="shared" si="9"/>
        <v>45641</v>
      </c>
      <c r="G13" s="59">
        <f t="shared" si="1"/>
        <v>45644</v>
      </c>
      <c r="H13" s="59">
        <f t="shared" si="2"/>
        <v>45644</v>
      </c>
      <c r="I13" s="408" t="s">
        <v>580</v>
      </c>
      <c r="J13" s="409"/>
      <c r="K13" s="408" t="s">
        <v>581</v>
      </c>
      <c r="L13" s="409"/>
      <c r="M13" s="58" t="s">
        <v>582</v>
      </c>
      <c r="N13" s="24" t="s">
        <v>422</v>
      </c>
      <c r="O13" s="59">
        <v>45653</v>
      </c>
      <c r="P13" s="104">
        <f t="shared" si="5"/>
        <v>45654</v>
      </c>
      <c r="Q13" s="104">
        <f t="shared" si="6"/>
        <v>45655</v>
      </c>
    </row>
    <row r="14" spans="1:256" hidden="1" x14ac:dyDescent="0.25">
      <c r="A14" s="57" t="s">
        <v>395</v>
      </c>
      <c r="B14" s="75" t="s">
        <v>345</v>
      </c>
      <c r="C14" s="70" t="s">
        <v>578</v>
      </c>
      <c r="D14" s="59">
        <v>45646</v>
      </c>
      <c r="E14" s="104">
        <f t="shared" si="8"/>
        <v>45647</v>
      </c>
      <c r="F14" s="104">
        <f t="shared" si="9"/>
        <v>45648</v>
      </c>
      <c r="G14" s="59">
        <f t="shared" si="1"/>
        <v>45651</v>
      </c>
      <c r="H14" s="59">
        <f t="shared" si="2"/>
        <v>45651</v>
      </c>
      <c r="I14" s="408" t="s">
        <v>583</v>
      </c>
      <c r="J14" s="409"/>
      <c r="K14" s="408" t="s">
        <v>584</v>
      </c>
      <c r="L14" s="409"/>
      <c r="M14" s="75" t="s">
        <v>348</v>
      </c>
      <c r="N14" s="37">
        <v>45666</v>
      </c>
      <c r="O14" s="37">
        <v>45667</v>
      </c>
      <c r="P14" s="104">
        <f t="shared" si="5"/>
        <v>45668</v>
      </c>
      <c r="Q14" s="70" t="s">
        <v>373</v>
      </c>
    </row>
    <row r="15" spans="1:256" hidden="1" x14ac:dyDescent="0.25">
      <c r="A15" s="57" t="s">
        <v>383</v>
      </c>
      <c r="B15" s="58" t="s">
        <v>585</v>
      </c>
      <c r="C15" s="24" t="s">
        <v>422</v>
      </c>
      <c r="D15" s="59">
        <v>45653</v>
      </c>
      <c r="E15" s="104">
        <f t="shared" si="8"/>
        <v>45654</v>
      </c>
      <c r="F15" s="104">
        <f t="shared" si="9"/>
        <v>45655</v>
      </c>
      <c r="G15" s="59">
        <f t="shared" si="1"/>
        <v>45658</v>
      </c>
      <c r="H15" s="59">
        <f t="shared" si="2"/>
        <v>45658</v>
      </c>
      <c r="I15" s="104">
        <f t="shared" si="3"/>
        <v>45660</v>
      </c>
      <c r="J15" s="104">
        <f t="shared" ref="J15:J20" si="10">I15+1</f>
        <v>45661</v>
      </c>
      <c r="K15" s="104">
        <f t="shared" ref="K15:K20" si="11">J15+1</f>
        <v>45662</v>
      </c>
      <c r="L15" s="104">
        <f t="shared" si="4"/>
        <v>45662</v>
      </c>
      <c r="M15" s="58" t="s">
        <v>586</v>
      </c>
      <c r="N15" s="70" t="s">
        <v>587</v>
      </c>
      <c r="O15" s="37">
        <v>45674</v>
      </c>
      <c r="P15" s="37">
        <v>45675</v>
      </c>
      <c r="Q15" s="70" t="s">
        <v>588</v>
      </c>
    </row>
    <row r="16" spans="1:256" hidden="1" x14ac:dyDescent="0.25">
      <c r="A16" s="497" t="s">
        <v>394</v>
      </c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9"/>
    </row>
    <row r="17" spans="1:17" hidden="1" x14ac:dyDescent="0.25">
      <c r="A17" s="57" t="s">
        <v>395</v>
      </c>
      <c r="B17" s="65" t="s">
        <v>65</v>
      </c>
      <c r="C17" s="37">
        <v>45666</v>
      </c>
      <c r="D17" s="37">
        <v>45667</v>
      </c>
      <c r="E17" s="104">
        <f>D17+1</f>
        <v>45668</v>
      </c>
      <c r="F17" s="70" t="s">
        <v>373</v>
      </c>
      <c r="G17" s="37">
        <v>45672</v>
      </c>
      <c r="H17" s="59">
        <f t="shared" ref="H17:H20" si="12">G17</f>
        <v>45672</v>
      </c>
      <c r="I17" s="408" t="s">
        <v>580</v>
      </c>
      <c r="J17" s="409"/>
      <c r="K17" s="408" t="s">
        <v>589</v>
      </c>
      <c r="L17" s="409"/>
      <c r="M17" s="65" t="s">
        <v>63</v>
      </c>
      <c r="N17" s="173" t="s">
        <v>379</v>
      </c>
      <c r="O17" s="70" t="s">
        <v>590</v>
      </c>
      <c r="P17" s="24" t="s">
        <v>591</v>
      </c>
      <c r="Q17" s="67" t="s">
        <v>592</v>
      </c>
    </row>
    <row r="18" spans="1:17" hidden="1" x14ac:dyDescent="0.25">
      <c r="A18" s="57" t="s">
        <v>383</v>
      </c>
      <c r="B18" s="65" t="s">
        <v>65</v>
      </c>
      <c r="C18" s="70" t="s">
        <v>587</v>
      </c>
      <c r="D18" s="37">
        <v>45674</v>
      </c>
      <c r="E18" s="37">
        <v>45675</v>
      </c>
      <c r="F18" s="70" t="s">
        <v>588</v>
      </c>
      <c r="G18" s="37">
        <v>45679</v>
      </c>
      <c r="H18" s="59">
        <f t="shared" si="12"/>
        <v>45679</v>
      </c>
      <c r="I18" s="37">
        <v>45681</v>
      </c>
      <c r="J18" s="104">
        <f t="shared" si="10"/>
        <v>45682</v>
      </c>
      <c r="K18" s="104">
        <f t="shared" si="11"/>
        <v>45683</v>
      </c>
      <c r="L18" s="173" t="s">
        <v>593</v>
      </c>
      <c r="M18" s="65" t="s">
        <v>63</v>
      </c>
      <c r="N18" s="70" t="s">
        <v>594</v>
      </c>
      <c r="O18" s="37">
        <v>45688</v>
      </c>
      <c r="P18" s="104">
        <f t="shared" ref="P18:P24" si="13">O18+1</f>
        <v>45689</v>
      </c>
      <c r="Q18" s="104">
        <f t="shared" ref="Q18:Q24" si="14">P18+1</f>
        <v>45690</v>
      </c>
    </row>
    <row r="19" spans="1:17" hidden="1" x14ac:dyDescent="0.25">
      <c r="A19" s="326" t="s">
        <v>354</v>
      </c>
      <c r="B19" s="58" t="s">
        <v>67</v>
      </c>
      <c r="C19" s="37">
        <v>45680</v>
      </c>
      <c r="D19" s="59">
        <f>C19+1</f>
        <v>45681</v>
      </c>
      <c r="E19" s="37">
        <v>45682</v>
      </c>
      <c r="F19" s="24" t="s">
        <v>389</v>
      </c>
      <c r="G19" s="24" t="s">
        <v>422</v>
      </c>
      <c r="H19" s="37">
        <v>45686</v>
      </c>
      <c r="I19" s="37">
        <v>45688</v>
      </c>
      <c r="J19" s="104">
        <f t="shared" si="10"/>
        <v>45689</v>
      </c>
      <c r="K19" s="103" t="s">
        <v>40</v>
      </c>
      <c r="L19" s="103" t="s">
        <v>40</v>
      </c>
      <c r="M19" s="58" t="s">
        <v>66</v>
      </c>
      <c r="N19" s="173" t="s">
        <v>379</v>
      </c>
      <c r="O19" s="70" t="s">
        <v>595</v>
      </c>
      <c r="P19" s="67" t="s">
        <v>596</v>
      </c>
      <c r="Q19" s="24" t="s">
        <v>597</v>
      </c>
    </row>
    <row r="20" spans="1:17" hidden="1" x14ac:dyDescent="0.25">
      <c r="A20" s="57" t="s">
        <v>383</v>
      </c>
      <c r="B20" s="58" t="s">
        <v>67</v>
      </c>
      <c r="C20" s="70" t="s">
        <v>594</v>
      </c>
      <c r="D20" s="37">
        <v>45688</v>
      </c>
      <c r="E20" s="104">
        <f>D20+1</f>
        <v>45689</v>
      </c>
      <c r="F20" s="104">
        <f>E20+1</f>
        <v>45690</v>
      </c>
      <c r="G20" s="37">
        <v>45693</v>
      </c>
      <c r="H20" s="59">
        <f t="shared" si="12"/>
        <v>45693</v>
      </c>
      <c r="I20" s="104">
        <f t="shared" ref="I20:I24" si="15">H20+2</f>
        <v>45695</v>
      </c>
      <c r="J20" s="104">
        <f t="shared" si="10"/>
        <v>45696</v>
      </c>
      <c r="K20" s="104">
        <f t="shared" si="11"/>
        <v>45697</v>
      </c>
      <c r="L20" s="104">
        <f t="shared" ref="L20:L24" si="16">K20</f>
        <v>45697</v>
      </c>
      <c r="M20" s="58" t="s">
        <v>66</v>
      </c>
      <c r="N20" s="70" t="s">
        <v>598</v>
      </c>
      <c r="O20" s="37">
        <v>45709</v>
      </c>
      <c r="P20" s="104">
        <f t="shared" si="13"/>
        <v>45710</v>
      </c>
      <c r="Q20" s="104">
        <f t="shared" si="14"/>
        <v>45711</v>
      </c>
    </row>
    <row r="21" spans="1:17" hidden="1" x14ac:dyDescent="0.25">
      <c r="A21" s="497" t="s">
        <v>394</v>
      </c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9"/>
    </row>
    <row r="22" spans="1:17" hidden="1" x14ac:dyDescent="0.25">
      <c r="A22" s="57" t="s">
        <v>395</v>
      </c>
      <c r="B22" s="58" t="s">
        <v>78</v>
      </c>
      <c r="C22" s="45" t="s">
        <v>599</v>
      </c>
      <c r="D22" s="45" t="s">
        <v>600</v>
      </c>
      <c r="E22" s="408" t="s">
        <v>396</v>
      </c>
      <c r="F22" s="409"/>
      <c r="G22" s="70" t="s">
        <v>601</v>
      </c>
      <c r="H22" s="37">
        <v>45707</v>
      </c>
      <c r="I22" s="104">
        <f t="shared" si="15"/>
        <v>45709</v>
      </c>
      <c r="J22" s="104">
        <f>I22+1</f>
        <v>45710</v>
      </c>
      <c r="K22" s="104">
        <f>J22+1</f>
        <v>45711</v>
      </c>
      <c r="L22" s="104">
        <f t="shared" si="16"/>
        <v>45711</v>
      </c>
      <c r="M22" s="58" t="s">
        <v>73</v>
      </c>
      <c r="N22" s="37">
        <v>45715</v>
      </c>
      <c r="O22" s="37">
        <v>45716</v>
      </c>
      <c r="P22" s="104">
        <f t="shared" si="13"/>
        <v>45717</v>
      </c>
      <c r="Q22" s="24" t="s">
        <v>399</v>
      </c>
    </row>
    <row r="23" spans="1:17" hidden="1" x14ac:dyDescent="0.25">
      <c r="A23" s="57" t="s">
        <v>383</v>
      </c>
      <c r="B23" s="58" t="s">
        <v>70</v>
      </c>
      <c r="C23" s="70" t="s">
        <v>598</v>
      </c>
      <c r="D23" s="37">
        <v>45709</v>
      </c>
      <c r="E23" s="104">
        <f t="shared" ref="E23:K23" si="17">D23+1</f>
        <v>45710</v>
      </c>
      <c r="F23" s="104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104">
        <f t="shared" si="15"/>
        <v>45716</v>
      </c>
      <c r="J23" s="104">
        <f t="shared" si="17"/>
        <v>45717</v>
      </c>
      <c r="K23" s="104">
        <f t="shared" si="17"/>
        <v>45718</v>
      </c>
      <c r="L23" s="104">
        <f t="shared" si="16"/>
        <v>45718</v>
      </c>
      <c r="M23" s="58" t="s">
        <v>68</v>
      </c>
      <c r="N23" s="70" t="s">
        <v>602</v>
      </c>
      <c r="O23" s="37">
        <v>45737</v>
      </c>
      <c r="P23" s="104">
        <f t="shared" si="13"/>
        <v>45738</v>
      </c>
      <c r="Q23" s="104">
        <f t="shared" si="14"/>
        <v>45739</v>
      </c>
    </row>
    <row r="24" spans="1:17" hidden="1" x14ac:dyDescent="0.25">
      <c r="A24" s="57" t="s">
        <v>395</v>
      </c>
      <c r="B24" s="58" t="s">
        <v>81</v>
      </c>
      <c r="C24" s="104">
        <v>45715</v>
      </c>
      <c r="D24" s="37">
        <v>45716</v>
      </c>
      <c r="E24" s="104">
        <f>D24+1</f>
        <v>45717</v>
      </c>
      <c r="F24" s="24" t="s">
        <v>399</v>
      </c>
      <c r="G24" s="59">
        <v>45721</v>
      </c>
      <c r="H24" s="59">
        <f t="shared" si="19"/>
        <v>45721</v>
      </c>
      <c r="I24" s="104">
        <f t="shared" si="15"/>
        <v>45723</v>
      </c>
      <c r="J24" s="104">
        <f t="shared" ref="J24:O24" si="20">I24+1</f>
        <v>45724</v>
      </c>
      <c r="K24" s="104">
        <f t="shared" si="20"/>
        <v>45725</v>
      </c>
      <c r="L24" s="104">
        <f t="shared" si="16"/>
        <v>45725</v>
      </c>
      <c r="M24" s="58" t="s">
        <v>79</v>
      </c>
      <c r="N24" s="37">
        <v>45729</v>
      </c>
      <c r="O24" s="37">
        <f t="shared" si="20"/>
        <v>45730</v>
      </c>
      <c r="P24" s="104">
        <f t="shared" si="13"/>
        <v>45731</v>
      </c>
      <c r="Q24" s="104">
        <f t="shared" si="14"/>
        <v>45732</v>
      </c>
    </row>
    <row r="25" spans="1:17" hidden="1" x14ac:dyDescent="0.25">
      <c r="A25" s="57" t="s">
        <v>383</v>
      </c>
      <c r="B25" s="58" t="s">
        <v>78</v>
      </c>
      <c r="C25" s="504" t="s">
        <v>603</v>
      </c>
      <c r="D25" s="505"/>
      <c r="E25" s="505"/>
      <c r="F25" s="505"/>
      <c r="G25" s="505"/>
      <c r="H25" s="505"/>
      <c r="I25" s="505"/>
      <c r="J25" s="505"/>
      <c r="K25" s="505"/>
      <c r="L25" s="506"/>
      <c r="M25" s="58" t="s">
        <v>73</v>
      </c>
      <c r="N25" s="504" t="s">
        <v>604</v>
      </c>
      <c r="O25" s="505"/>
      <c r="P25" s="505"/>
      <c r="Q25" s="506"/>
    </row>
    <row r="26" spans="1:17" hidden="1" x14ac:dyDescent="0.25">
      <c r="A26" s="57" t="s">
        <v>395</v>
      </c>
      <c r="B26" s="58" t="s">
        <v>84</v>
      </c>
      <c r="C26" s="37">
        <v>45729</v>
      </c>
      <c r="D26" s="37">
        <v>45730</v>
      </c>
      <c r="E26" s="104">
        <f t="shared" ref="E26:K26" si="21">D26+1</f>
        <v>45731</v>
      </c>
      <c r="F26" s="104">
        <f t="shared" si="21"/>
        <v>45732</v>
      </c>
      <c r="G26" s="59">
        <f t="shared" si="18"/>
        <v>45735</v>
      </c>
      <c r="H26" s="59">
        <f t="shared" si="19"/>
        <v>45735</v>
      </c>
      <c r="I26" s="104">
        <f t="shared" ref="I26:I32" si="22">H26+2</f>
        <v>45737</v>
      </c>
      <c r="J26" s="104">
        <f t="shared" si="21"/>
        <v>45738</v>
      </c>
      <c r="K26" s="104">
        <f t="shared" si="21"/>
        <v>45739</v>
      </c>
      <c r="L26" s="104">
        <f t="shared" ref="L26:L32" si="23">K26</f>
        <v>45739</v>
      </c>
      <c r="M26" s="58" t="s">
        <v>82</v>
      </c>
      <c r="N26" s="43">
        <v>45750</v>
      </c>
      <c r="O26" s="43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383</v>
      </c>
      <c r="B27" s="58" t="s">
        <v>81</v>
      </c>
      <c r="C27" s="70" t="s">
        <v>602</v>
      </c>
      <c r="D27" s="37">
        <v>45737</v>
      </c>
      <c r="E27" s="104">
        <f t="shared" ref="E27:K27" si="26">D27+1</f>
        <v>45738</v>
      </c>
      <c r="F27" s="104">
        <f t="shared" si="26"/>
        <v>45739</v>
      </c>
      <c r="G27" s="59">
        <f t="shared" si="18"/>
        <v>45742</v>
      </c>
      <c r="H27" s="59">
        <f t="shared" si="19"/>
        <v>45742</v>
      </c>
      <c r="I27" s="104">
        <f t="shared" si="22"/>
        <v>45744</v>
      </c>
      <c r="J27" s="104">
        <f t="shared" si="26"/>
        <v>45745</v>
      </c>
      <c r="K27" s="104">
        <f t="shared" si="26"/>
        <v>45746</v>
      </c>
      <c r="L27" s="104">
        <f t="shared" si="23"/>
        <v>45746</v>
      </c>
      <c r="M27" s="58" t="s">
        <v>79</v>
      </c>
      <c r="N27" s="70" t="s">
        <v>605</v>
      </c>
      <c r="O27" s="43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97" t="s">
        <v>282</v>
      </c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9"/>
    </row>
    <row r="29" spans="1:17" hidden="1" x14ac:dyDescent="0.25">
      <c r="A29" s="57" t="s">
        <v>395</v>
      </c>
      <c r="B29" s="58" t="s">
        <v>87</v>
      </c>
      <c r="C29" s="43">
        <v>45750</v>
      </c>
      <c r="D29" s="43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3">
        <v>45764</v>
      </c>
      <c r="O29" s="43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383</v>
      </c>
      <c r="B30" s="57" t="s">
        <v>84</v>
      </c>
      <c r="C30" s="70" t="s">
        <v>605</v>
      </c>
      <c r="D30" s="43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3">
        <v>45771</v>
      </c>
      <c r="O30" s="43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395</v>
      </c>
      <c r="B31" s="57" t="s">
        <v>90</v>
      </c>
      <c r="C31" s="43">
        <v>45764</v>
      </c>
      <c r="D31" s="43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3">
        <v>45785</v>
      </c>
      <c r="O31" s="43">
        <v>45786</v>
      </c>
      <c r="P31" s="59">
        <f t="shared" si="24"/>
        <v>45787</v>
      </c>
      <c r="Q31" s="48" t="s">
        <v>606</v>
      </c>
    </row>
    <row r="32" spans="1:17" hidden="1" x14ac:dyDescent="0.25">
      <c r="A32" s="57" t="s">
        <v>383</v>
      </c>
      <c r="B32" s="57" t="s">
        <v>87</v>
      </c>
      <c r="C32" s="43">
        <v>45771</v>
      </c>
      <c r="D32" s="43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3">
        <v>45792</v>
      </c>
      <c r="O32" s="43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97" t="s">
        <v>394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8" hidden="1" x14ac:dyDescent="0.25">
      <c r="A34" s="57" t="s">
        <v>395</v>
      </c>
      <c r="B34" s="57" t="s">
        <v>93</v>
      </c>
      <c r="C34" s="43">
        <v>45785</v>
      </c>
      <c r="D34" s="43">
        <v>45786</v>
      </c>
      <c r="E34" s="59">
        <f t="shared" ref="E34:K34" si="33">D34+1</f>
        <v>45787</v>
      </c>
      <c r="F34" s="48" t="s">
        <v>606</v>
      </c>
      <c r="G34" s="43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3">
        <v>45799</v>
      </c>
      <c r="O34" s="43">
        <v>45800</v>
      </c>
      <c r="P34" s="59">
        <f t="shared" ref="P34:P43" si="36">O34+1</f>
        <v>45801</v>
      </c>
      <c r="Q34" s="48" t="s">
        <v>607</v>
      </c>
    </row>
    <row r="35" spans="1:18" hidden="1" x14ac:dyDescent="0.25">
      <c r="A35" s="57" t="s">
        <v>383</v>
      </c>
      <c r="B35" s="57" t="s">
        <v>90</v>
      </c>
      <c r="C35" s="43">
        <v>45792</v>
      </c>
      <c r="D35" s="43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3">
        <v>45806</v>
      </c>
      <c r="O35" s="43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395</v>
      </c>
      <c r="B36" s="57" t="s">
        <v>96</v>
      </c>
      <c r="C36" s="43">
        <v>45799</v>
      </c>
      <c r="D36" s="43">
        <v>45800</v>
      </c>
      <c r="E36" s="59">
        <f t="shared" ref="E36:K36" si="39">D36+1</f>
        <v>45801</v>
      </c>
      <c r="F36" s="48" t="s">
        <v>607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3">
        <v>45813</v>
      </c>
      <c r="O36" s="43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383</v>
      </c>
      <c r="B37" s="57" t="s">
        <v>93</v>
      </c>
      <c r="C37" s="43">
        <v>45806</v>
      </c>
      <c r="D37" s="43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3">
        <v>45820</v>
      </c>
      <c r="O37" s="43">
        <v>45821</v>
      </c>
      <c r="P37" s="59">
        <f t="shared" si="36"/>
        <v>45822</v>
      </c>
      <c r="Q37" s="59">
        <f t="shared" si="38"/>
        <v>45823</v>
      </c>
      <c r="R37" s="327"/>
    </row>
    <row r="38" spans="1:18" hidden="1" x14ac:dyDescent="0.25">
      <c r="A38" s="57" t="s">
        <v>395</v>
      </c>
      <c r="B38" s="57" t="s">
        <v>99</v>
      </c>
      <c r="C38" s="43">
        <v>45813</v>
      </c>
      <c r="D38" s="43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81" t="s">
        <v>608</v>
      </c>
      <c r="J38" s="482"/>
      <c r="K38" s="481" t="s">
        <v>609</v>
      </c>
      <c r="L38" s="482"/>
      <c r="M38" s="57" t="s">
        <v>97</v>
      </c>
      <c r="N38" s="43">
        <v>45827</v>
      </c>
      <c r="O38" s="43">
        <v>45828</v>
      </c>
      <c r="P38" s="59">
        <f t="shared" si="36"/>
        <v>45829</v>
      </c>
      <c r="Q38" s="48" t="s">
        <v>610</v>
      </c>
    </row>
    <row r="39" spans="1:18" hidden="1" x14ac:dyDescent="0.25">
      <c r="A39" s="57" t="s">
        <v>383</v>
      </c>
      <c r="B39" s="57" t="s">
        <v>96</v>
      </c>
      <c r="C39" s="43">
        <v>45820</v>
      </c>
      <c r="D39" s="43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3">
        <v>45834</v>
      </c>
      <c r="O39" s="43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395</v>
      </c>
      <c r="B40" s="57" t="s">
        <v>104</v>
      </c>
      <c r="C40" s="43">
        <v>45827</v>
      </c>
      <c r="D40" s="43">
        <v>45828</v>
      </c>
      <c r="E40" s="59">
        <f t="shared" ref="E40:E53" si="41">D40+1</f>
        <v>45829</v>
      </c>
      <c r="F40" s="59">
        <f t="shared" si="40"/>
        <v>45830</v>
      </c>
      <c r="G40" s="48" t="s">
        <v>610</v>
      </c>
      <c r="H40" s="43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3">
        <v>45841</v>
      </c>
      <c r="O40" s="43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383</v>
      </c>
      <c r="B41" s="57" t="s">
        <v>99</v>
      </c>
      <c r="C41" s="43">
        <v>45834</v>
      </c>
      <c r="D41" s="43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3">
        <v>45848</v>
      </c>
      <c r="O41" s="43">
        <v>45849</v>
      </c>
      <c r="P41" s="59">
        <f t="shared" si="36"/>
        <v>45850</v>
      </c>
      <c r="Q41" s="48" t="s">
        <v>611</v>
      </c>
    </row>
    <row r="42" spans="1:18" hidden="1" x14ac:dyDescent="0.25">
      <c r="A42" s="57" t="s">
        <v>395</v>
      </c>
      <c r="B42" s="57" t="s">
        <v>107</v>
      </c>
      <c r="C42" s="43">
        <v>45841</v>
      </c>
      <c r="D42" s="43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502" t="s">
        <v>612</v>
      </c>
      <c r="O42" s="503"/>
      <c r="P42" s="502" t="s">
        <v>613</v>
      </c>
      <c r="Q42" s="503"/>
    </row>
    <row r="43" spans="1:18" hidden="1" x14ac:dyDescent="0.25">
      <c r="A43" s="64" t="s">
        <v>383</v>
      </c>
      <c r="B43" s="57" t="s">
        <v>104</v>
      </c>
      <c r="C43" s="43">
        <v>45848</v>
      </c>
      <c r="D43" s="43">
        <v>45849</v>
      </c>
      <c r="E43" s="59">
        <f t="shared" si="41"/>
        <v>45850</v>
      </c>
      <c r="F43" s="59">
        <f t="shared" ref="F43:K43" si="45">E43+1</f>
        <v>45851</v>
      </c>
      <c r="G43" s="48" t="s">
        <v>611</v>
      </c>
      <c r="H43" s="43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4" t="s">
        <v>100</v>
      </c>
      <c r="N43" s="43">
        <v>45862</v>
      </c>
      <c r="O43" s="43">
        <v>45863</v>
      </c>
      <c r="P43" s="59">
        <f t="shared" si="36"/>
        <v>45864</v>
      </c>
      <c r="Q43" s="94" t="s">
        <v>614</v>
      </c>
      <c r="R43" s="49" t="s">
        <v>615</v>
      </c>
    </row>
    <row r="44" spans="1:18" hidden="1" x14ac:dyDescent="0.25">
      <c r="A44" s="497" t="s">
        <v>394</v>
      </c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9"/>
    </row>
    <row r="45" spans="1:18" hidden="1" x14ac:dyDescent="0.25">
      <c r="A45" s="57" t="s">
        <v>395</v>
      </c>
      <c r="B45" s="57" t="s">
        <v>112</v>
      </c>
      <c r="C45" s="502" t="s">
        <v>612</v>
      </c>
      <c r="D45" s="503"/>
      <c r="E45" s="502" t="s">
        <v>613</v>
      </c>
      <c r="F45" s="503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3">
        <v>45876</v>
      </c>
      <c r="O45" s="48" t="s">
        <v>616</v>
      </c>
      <c r="P45" s="43">
        <v>45878</v>
      </c>
      <c r="Q45" s="59">
        <f t="shared" si="42"/>
        <v>45879</v>
      </c>
    </row>
    <row r="46" spans="1:18" hidden="1" x14ac:dyDescent="0.25">
      <c r="A46" s="204" t="s">
        <v>617</v>
      </c>
      <c r="B46" s="57" t="s">
        <v>107</v>
      </c>
      <c r="C46" s="43">
        <v>45869</v>
      </c>
      <c r="D46" s="43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3">
        <v>45883</v>
      </c>
      <c r="O46" s="43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395</v>
      </c>
      <c r="B47" s="57" t="s">
        <v>116</v>
      </c>
      <c r="C47" s="43">
        <v>45876</v>
      </c>
      <c r="D47" s="48" t="s">
        <v>616</v>
      </c>
      <c r="E47" s="43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408" t="s">
        <v>618</v>
      </c>
      <c r="J47" s="409"/>
      <c r="K47" s="408" t="s">
        <v>619</v>
      </c>
      <c r="L47" s="409"/>
      <c r="M47" s="57" t="s">
        <v>114</v>
      </c>
      <c r="N47" s="43">
        <v>45890</v>
      </c>
      <c r="O47" s="43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204" t="s">
        <v>617</v>
      </c>
      <c r="B48" s="57" t="s">
        <v>112</v>
      </c>
      <c r="C48" s="43">
        <v>45883</v>
      </c>
      <c r="D48" s="43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620</v>
      </c>
      <c r="N48" s="43">
        <v>45897</v>
      </c>
      <c r="O48" s="43">
        <v>45898</v>
      </c>
      <c r="P48" s="59">
        <f t="shared" si="52"/>
        <v>45899</v>
      </c>
      <c r="Q48" s="59">
        <f t="shared" si="42"/>
        <v>45900</v>
      </c>
    </row>
    <row r="49" spans="1:18" hidden="1" x14ac:dyDescent="0.25">
      <c r="A49" s="57" t="s">
        <v>395</v>
      </c>
      <c r="B49" s="57" t="s">
        <v>119</v>
      </c>
      <c r="C49" s="43">
        <v>45890</v>
      </c>
      <c r="D49" s="43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3">
        <v>45904</v>
      </c>
      <c r="O49" s="43">
        <v>45905</v>
      </c>
      <c r="P49" s="59">
        <f t="shared" si="52"/>
        <v>45906</v>
      </c>
      <c r="Q49" s="59">
        <f t="shared" si="42"/>
        <v>45907</v>
      </c>
    </row>
    <row r="50" spans="1:18" hidden="1" x14ac:dyDescent="0.25">
      <c r="A50" s="57" t="s">
        <v>617</v>
      </c>
      <c r="B50" s="57" t="s">
        <v>116</v>
      </c>
      <c r="C50" s="43">
        <v>45897</v>
      </c>
      <c r="D50" s="43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3">
        <v>45911</v>
      </c>
      <c r="O50" s="43">
        <v>45912</v>
      </c>
      <c r="P50" s="59">
        <f t="shared" si="52"/>
        <v>45913</v>
      </c>
      <c r="Q50" s="48" t="s">
        <v>621</v>
      </c>
    </row>
    <row r="51" spans="1:18" hidden="1" x14ac:dyDescent="0.25">
      <c r="A51" s="57" t="s">
        <v>395</v>
      </c>
      <c r="B51" s="57" t="s">
        <v>123</v>
      </c>
      <c r="C51" s="43">
        <v>45904</v>
      </c>
      <c r="D51" s="43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3">
        <v>45918</v>
      </c>
      <c r="O51" s="43">
        <v>45919</v>
      </c>
      <c r="P51" s="59">
        <f t="shared" si="52"/>
        <v>45920</v>
      </c>
      <c r="Q51" s="59">
        <f t="shared" si="42"/>
        <v>45921</v>
      </c>
    </row>
    <row r="52" spans="1:18" hidden="1" x14ac:dyDescent="0.25">
      <c r="A52" s="64" t="s">
        <v>617</v>
      </c>
      <c r="B52" s="64" t="s">
        <v>119</v>
      </c>
      <c r="C52" s="43">
        <v>45911</v>
      </c>
      <c r="D52" s="43">
        <v>45912</v>
      </c>
      <c r="E52" s="59">
        <f t="shared" si="41"/>
        <v>45913</v>
      </c>
      <c r="F52" s="59">
        <f t="shared" ref="F52:K52" si="57">E52+1</f>
        <v>45914</v>
      </c>
      <c r="G52" s="48" t="s">
        <v>621</v>
      </c>
      <c r="H52" s="43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77" t="s">
        <v>622</v>
      </c>
      <c r="O52" s="478"/>
      <c r="P52" s="477" t="s">
        <v>623</v>
      </c>
      <c r="Q52" s="478"/>
    </row>
    <row r="53" spans="1:18" hidden="1" x14ac:dyDescent="0.25">
      <c r="A53" s="64" t="s">
        <v>395</v>
      </c>
      <c r="B53" s="64" t="s">
        <v>126</v>
      </c>
      <c r="C53" s="43">
        <v>45918</v>
      </c>
      <c r="D53" s="43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28" t="s">
        <v>624</v>
      </c>
      <c r="M53" s="57" t="s">
        <v>124</v>
      </c>
      <c r="N53" s="43">
        <v>45939</v>
      </c>
      <c r="O53" s="43">
        <f>N53+1</f>
        <v>45940</v>
      </c>
      <c r="P53" s="59">
        <f t="shared" si="52"/>
        <v>45941</v>
      </c>
      <c r="Q53" s="59">
        <f t="shared" si="42"/>
        <v>45942</v>
      </c>
    </row>
    <row r="54" spans="1:18" hidden="1" x14ac:dyDescent="0.25">
      <c r="A54" s="57" t="s">
        <v>617</v>
      </c>
      <c r="B54" s="57" t="s">
        <v>123</v>
      </c>
      <c r="C54" s="477" t="s">
        <v>622</v>
      </c>
      <c r="D54" s="478"/>
      <c r="E54" s="477" t="s">
        <v>623</v>
      </c>
      <c r="F54" s="478"/>
      <c r="G54" s="43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6" t="s">
        <v>625</v>
      </c>
      <c r="M54" s="57" t="s">
        <v>121</v>
      </c>
      <c r="N54" s="43">
        <v>45946</v>
      </c>
      <c r="O54" s="43">
        <f>N54+1</f>
        <v>45947</v>
      </c>
      <c r="P54" s="59">
        <f t="shared" si="52"/>
        <v>45948</v>
      </c>
      <c r="Q54" s="59">
        <f t="shared" si="42"/>
        <v>45949</v>
      </c>
    </row>
    <row r="55" spans="1:18" hidden="1" x14ac:dyDescent="0.25">
      <c r="A55" s="497" t="s">
        <v>394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9"/>
    </row>
    <row r="56" spans="1:18" hidden="1" x14ac:dyDescent="0.25">
      <c r="A56" s="57" t="s">
        <v>395</v>
      </c>
      <c r="B56" s="57" t="s">
        <v>129</v>
      </c>
      <c r="C56" s="43">
        <v>45939</v>
      </c>
      <c r="D56" s="43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94" t="s">
        <v>626</v>
      </c>
      <c r="M56" s="57" t="s">
        <v>127</v>
      </c>
      <c r="N56" s="43">
        <v>45953</v>
      </c>
      <c r="O56" s="43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8" hidden="1" x14ac:dyDescent="0.25">
      <c r="A57" s="57" t="s">
        <v>617</v>
      </c>
      <c r="B57" s="57" t="s">
        <v>126</v>
      </c>
      <c r="C57" s="43">
        <v>45946</v>
      </c>
      <c r="D57" s="43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3">
        <v>45960</v>
      </c>
      <c r="O57" s="43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8" hidden="1" x14ac:dyDescent="0.25">
      <c r="A58" s="57" t="s">
        <v>395</v>
      </c>
      <c r="B58" s="57" t="s">
        <v>132</v>
      </c>
      <c r="C58" s="43">
        <v>45953</v>
      </c>
      <c r="D58" s="43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3">
        <v>45967</v>
      </c>
      <c r="O58" s="43">
        <f t="shared" ref="O58:Q58" si="69">N58+1</f>
        <v>45968</v>
      </c>
      <c r="P58" s="59">
        <f t="shared" si="69"/>
        <v>45969</v>
      </c>
      <c r="Q58" s="59">
        <f t="shared" si="69"/>
        <v>45970</v>
      </c>
      <c r="R58" s="153" t="s">
        <v>167</v>
      </c>
    </row>
    <row r="59" spans="1:18" x14ac:dyDescent="0.25">
      <c r="A59" s="57" t="s">
        <v>617</v>
      </c>
      <c r="B59" s="57" t="s">
        <v>129</v>
      </c>
      <c r="C59" s="43">
        <v>45960</v>
      </c>
      <c r="D59" s="43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3">
        <v>45981</v>
      </c>
      <c r="O59" s="43">
        <f t="shared" ref="O59:Q59" si="71">N59+1</f>
        <v>45982</v>
      </c>
      <c r="P59" s="59">
        <f t="shared" si="71"/>
        <v>45983</v>
      </c>
      <c r="Q59" s="59">
        <f t="shared" si="71"/>
        <v>45984</v>
      </c>
    </row>
    <row r="60" spans="1:18" x14ac:dyDescent="0.25">
      <c r="A60" s="497" t="s">
        <v>394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9"/>
    </row>
    <row r="61" spans="1:18" x14ac:dyDescent="0.25">
      <c r="A61" s="64" t="s">
        <v>2186</v>
      </c>
      <c r="B61" s="64" t="s">
        <v>220</v>
      </c>
      <c r="C61" s="43">
        <v>45974</v>
      </c>
      <c r="D61" s="43">
        <f t="shared" ref="D61:D67" si="72">C61+1</f>
        <v>45975</v>
      </c>
      <c r="E61" s="59">
        <f>D61+1</f>
        <v>45976</v>
      </c>
      <c r="F61" s="59">
        <f>E61+1</f>
        <v>45977</v>
      </c>
      <c r="G61" s="59">
        <f t="shared" ref="G61:G67" si="73">F61+3</f>
        <v>45980</v>
      </c>
      <c r="H61" s="59">
        <f t="shared" ref="H61:H67" si="74">G61</f>
        <v>45980</v>
      </c>
      <c r="I61" s="470" t="s">
        <v>628</v>
      </c>
      <c r="J61" s="471"/>
      <c r="K61" s="470" t="s">
        <v>629</v>
      </c>
      <c r="L61" s="471"/>
      <c r="M61" s="64" t="s">
        <v>218</v>
      </c>
      <c r="N61" s="500" t="s">
        <v>2188</v>
      </c>
      <c r="O61" s="501"/>
      <c r="P61" s="153" t="s">
        <v>167</v>
      </c>
      <c r="Q61" s="59"/>
    </row>
    <row r="62" spans="1:18" x14ac:dyDescent="0.25">
      <c r="A62" s="57" t="s">
        <v>617</v>
      </c>
      <c r="B62" s="57" t="s">
        <v>132</v>
      </c>
      <c r="C62" s="43">
        <v>45981</v>
      </c>
      <c r="D62" s="43">
        <f t="shared" si="72"/>
        <v>45982</v>
      </c>
      <c r="E62" s="59">
        <f t="shared" ref="E62:K62" si="75">D62+1</f>
        <v>45983</v>
      </c>
      <c r="F62" s="59">
        <f t="shared" si="75"/>
        <v>45984</v>
      </c>
      <c r="G62" s="59">
        <f t="shared" si="73"/>
        <v>45987</v>
      </c>
      <c r="H62" s="59">
        <f t="shared" si="74"/>
        <v>45987</v>
      </c>
      <c r="I62" s="59">
        <f t="shared" ref="I62:I67" si="76">H62+2</f>
        <v>45989</v>
      </c>
      <c r="J62" s="59">
        <f t="shared" si="75"/>
        <v>45990</v>
      </c>
      <c r="K62" s="59">
        <f t="shared" si="75"/>
        <v>45991</v>
      </c>
      <c r="L62" s="59">
        <f t="shared" ref="L62:L67" si="77">K62</f>
        <v>45991</v>
      </c>
      <c r="M62" s="57" t="s">
        <v>130</v>
      </c>
      <c r="N62" s="59">
        <v>45995</v>
      </c>
      <c r="O62" s="43">
        <f t="shared" ref="O62:Q62" si="78">N62+1</f>
        <v>45996</v>
      </c>
      <c r="P62" s="59">
        <f t="shared" si="78"/>
        <v>45997</v>
      </c>
      <c r="Q62" s="59">
        <f t="shared" si="78"/>
        <v>45998</v>
      </c>
    </row>
    <row r="63" spans="1:18" x14ac:dyDescent="0.25">
      <c r="A63" s="394" t="s">
        <v>2189</v>
      </c>
      <c r="B63" s="64" t="s">
        <v>224</v>
      </c>
      <c r="C63" s="43">
        <v>45988</v>
      </c>
      <c r="D63" s="43">
        <f t="shared" si="72"/>
        <v>45989</v>
      </c>
      <c r="E63" s="59">
        <f t="shared" ref="E63:K63" si="79">D63+1</f>
        <v>45990</v>
      </c>
      <c r="F63" s="59">
        <f t="shared" si="79"/>
        <v>45991</v>
      </c>
      <c r="G63" s="59">
        <f t="shared" si="73"/>
        <v>45994</v>
      </c>
      <c r="H63" s="59">
        <f t="shared" si="74"/>
        <v>45994</v>
      </c>
      <c r="I63" s="59">
        <f t="shared" si="76"/>
        <v>45996</v>
      </c>
      <c r="J63" s="59">
        <f t="shared" si="79"/>
        <v>45997</v>
      </c>
      <c r="K63" s="59">
        <f t="shared" si="79"/>
        <v>45998</v>
      </c>
      <c r="L63" s="59">
        <f t="shared" si="77"/>
        <v>45998</v>
      </c>
      <c r="M63" s="64" t="s">
        <v>223</v>
      </c>
      <c r="N63" s="59">
        <v>46002</v>
      </c>
      <c r="O63" s="43">
        <f t="shared" ref="O63:Q63" si="80">N63+1</f>
        <v>46003</v>
      </c>
      <c r="P63" s="59">
        <f t="shared" si="80"/>
        <v>46004</v>
      </c>
      <c r="Q63" s="59">
        <f t="shared" si="80"/>
        <v>46005</v>
      </c>
    </row>
    <row r="64" spans="1:18" x14ac:dyDescent="0.25">
      <c r="A64" s="57" t="s">
        <v>617</v>
      </c>
      <c r="B64" s="57" t="s">
        <v>135</v>
      </c>
      <c r="C64" s="43">
        <v>45995</v>
      </c>
      <c r="D64" s="43">
        <f t="shared" si="72"/>
        <v>45996</v>
      </c>
      <c r="E64" s="59">
        <f t="shared" ref="E64:K64" si="81">D64+1</f>
        <v>45997</v>
      </c>
      <c r="F64" s="59">
        <f t="shared" si="81"/>
        <v>45998</v>
      </c>
      <c r="G64" s="59">
        <f t="shared" si="73"/>
        <v>46001</v>
      </c>
      <c r="H64" s="59">
        <f t="shared" si="74"/>
        <v>46001</v>
      </c>
      <c r="I64" s="59">
        <f t="shared" si="76"/>
        <v>46003</v>
      </c>
      <c r="J64" s="59">
        <f t="shared" si="81"/>
        <v>46004</v>
      </c>
      <c r="K64" s="59">
        <f t="shared" si="81"/>
        <v>46005</v>
      </c>
      <c r="L64" s="59">
        <f t="shared" si="77"/>
        <v>46005</v>
      </c>
      <c r="M64" s="57" t="s">
        <v>133</v>
      </c>
      <c r="N64" s="59">
        <f t="shared" ref="N64:N67" si="82">L64+4</f>
        <v>46009</v>
      </c>
      <c r="O64" s="43">
        <f t="shared" ref="O64:Q64" si="83">N64+1</f>
        <v>46010</v>
      </c>
      <c r="P64" s="59">
        <f t="shared" si="83"/>
        <v>46011</v>
      </c>
      <c r="Q64" s="59">
        <f t="shared" si="83"/>
        <v>46012</v>
      </c>
    </row>
    <row r="65" spans="1:17" x14ac:dyDescent="0.25">
      <c r="A65" s="64" t="s">
        <v>2189</v>
      </c>
      <c r="B65" s="64" t="s">
        <v>227</v>
      </c>
      <c r="C65" s="43">
        <v>46002</v>
      </c>
      <c r="D65" s="43">
        <f t="shared" si="72"/>
        <v>46003</v>
      </c>
      <c r="E65" s="59">
        <f t="shared" ref="E65:K65" si="84">D65+1</f>
        <v>46004</v>
      </c>
      <c r="F65" s="59">
        <f t="shared" si="84"/>
        <v>46005</v>
      </c>
      <c r="G65" s="59">
        <f t="shared" si="73"/>
        <v>46008</v>
      </c>
      <c r="H65" s="59">
        <f t="shared" si="74"/>
        <v>46008</v>
      </c>
      <c r="I65" s="59">
        <f t="shared" si="76"/>
        <v>46010</v>
      </c>
      <c r="J65" s="59">
        <f t="shared" si="84"/>
        <v>46011</v>
      </c>
      <c r="K65" s="59">
        <f t="shared" si="84"/>
        <v>46012</v>
      </c>
      <c r="L65" s="59">
        <f t="shared" si="77"/>
        <v>46012</v>
      </c>
      <c r="M65" s="64" t="s">
        <v>225</v>
      </c>
      <c r="N65" s="59">
        <f t="shared" si="82"/>
        <v>46016</v>
      </c>
      <c r="O65" s="43">
        <f t="shared" ref="O65:Q65" si="85">N65+1</f>
        <v>46017</v>
      </c>
      <c r="P65" s="59">
        <f t="shared" si="85"/>
        <v>46018</v>
      </c>
      <c r="Q65" s="59">
        <f t="shared" si="85"/>
        <v>46019</v>
      </c>
    </row>
    <row r="66" spans="1:17" x14ac:dyDescent="0.25">
      <c r="A66" s="57" t="s">
        <v>617</v>
      </c>
      <c r="B66" s="57" t="s">
        <v>138</v>
      </c>
      <c r="C66" s="43">
        <v>46009</v>
      </c>
      <c r="D66" s="43">
        <f t="shared" si="72"/>
        <v>46010</v>
      </c>
      <c r="E66" s="59">
        <f t="shared" ref="E66:K66" si="86">D66+1</f>
        <v>46011</v>
      </c>
      <c r="F66" s="59">
        <f t="shared" si="86"/>
        <v>46012</v>
      </c>
      <c r="G66" s="59">
        <f t="shared" si="73"/>
        <v>46015</v>
      </c>
      <c r="H66" s="59">
        <f t="shared" si="74"/>
        <v>46015</v>
      </c>
      <c r="I66" s="59">
        <f t="shared" si="76"/>
        <v>46017</v>
      </c>
      <c r="J66" s="59">
        <f t="shared" si="86"/>
        <v>46018</v>
      </c>
      <c r="K66" s="59">
        <f t="shared" si="86"/>
        <v>46019</v>
      </c>
      <c r="L66" s="59">
        <f t="shared" si="77"/>
        <v>46019</v>
      </c>
      <c r="M66" s="57" t="s">
        <v>136</v>
      </c>
      <c r="N66" s="59">
        <f t="shared" si="82"/>
        <v>46023</v>
      </c>
      <c r="O66" s="43">
        <f t="shared" ref="O66:Q66" si="87">N66+1</f>
        <v>46024</v>
      </c>
      <c r="P66" s="59">
        <f t="shared" si="87"/>
        <v>46025</v>
      </c>
      <c r="Q66" s="59">
        <f t="shared" si="87"/>
        <v>46026</v>
      </c>
    </row>
    <row r="67" spans="1:17" x14ac:dyDescent="0.25">
      <c r="A67" s="64" t="s">
        <v>2189</v>
      </c>
      <c r="B67" s="64" t="s">
        <v>230</v>
      </c>
      <c r="C67" s="43">
        <v>46016</v>
      </c>
      <c r="D67" s="43">
        <f t="shared" si="72"/>
        <v>46017</v>
      </c>
      <c r="E67" s="59">
        <f t="shared" ref="E67:K67" si="88">D67+1</f>
        <v>46018</v>
      </c>
      <c r="F67" s="59">
        <f t="shared" si="88"/>
        <v>46019</v>
      </c>
      <c r="G67" s="59">
        <f t="shared" si="73"/>
        <v>46022</v>
      </c>
      <c r="H67" s="59">
        <f t="shared" si="74"/>
        <v>46022</v>
      </c>
      <c r="I67" s="59">
        <f t="shared" si="76"/>
        <v>46024</v>
      </c>
      <c r="J67" s="59">
        <f t="shared" si="88"/>
        <v>46025</v>
      </c>
      <c r="K67" s="59">
        <f t="shared" si="88"/>
        <v>46026</v>
      </c>
      <c r="L67" s="59">
        <f t="shared" si="77"/>
        <v>46026</v>
      </c>
      <c r="M67" s="64" t="s">
        <v>228</v>
      </c>
      <c r="N67" s="59">
        <f t="shared" si="82"/>
        <v>46030</v>
      </c>
      <c r="O67" s="43">
        <f t="shared" ref="O67:Q67" si="89">N67+1</f>
        <v>46031</v>
      </c>
      <c r="P67" s="59">
        <f t="shared" si="89"/>
        <v>46032</v>
      </c>
      <c r="Q67" s="59">
        <f t="shared" si="89"/>
        <v>46033</v>
      </c>
    </row>
    <row r="69" spans="1:17" ht="22.4" customHeight="1" x14ac:dyDescent="0.4">
      <c r="A69" s="463" t="s">
        <v>234</v>
      </c>
      <c r="B69" s="464"/>
      <c r="C69" s="465" t="s">
        <v>630</v>
      </c>
      <c r="D69" s="465"/>
      <c r="E69" s="465"/>
      <c r="F69" s="465"/>
      <c r="G69" s="465"/>
      <c r="H69" s="465"/>
      <c r="I69" s="465"/>
      <c r="J69" s="465"/>
      <c r="K69" s="465"/>
      <c r="L69" s="6"/>
      <c r="M69" s="6"/>
      <c r="N69" s="307"/>
      <c r="O69" s="6"/>
      <c r="P69" s="6"/>
      <c r="Q69" s="6"/>
    </row>
    <row r="70" spans="1:17" ht="16.399999999999999" customHeight="1" x14ac:dyDescent="0.4">
      <c r="A70" s="496" t="s">
        <v>238</v>
      </c>
      <c r="B70" s="496"/>
      <c r="C70" s="460" t="s">
        <v>631</v>
      </c>
      <c r="D70" s="460"/>
      <c r="E70" s="460"/>
      <c r="F70" s="460"/>
      <c r="G70" s="460"/>
      <c r="H70" s="460"/>
      <c r="I70" s="460"/>
      <c r="J70" s="460"/>
      <c r="K70" s="460"/>
      <c r="L70" s="6"/>
      <c r="M70" s="6"/>
      <c r="N70" s="6"/>
      <c r="O70" s="6"/>
      <c r="P70" s="6"/>
      <c r="Q70" s="6"/>
    </row>
    <row r="71" spans="1:17" ht="16.399999999999999" customHeight="1" x14ac:dyDescent="0.4">
      <c r="A71" s="466" t="s">
        <v>535</v>
      </c>
      <c r="B71" s="466"/>
      <c r="C71" s="460" t="s">
        <v>536</v>
      </c>
      <c r="D71" s="460"/>
      <c r="E71" s="460"/>
      <c r="F71" s="460"/>
      <c r="G71" s="460"/>
      <c r="H71" s="460"/>
      <c r="I71" s="460"/>
      <c r="J71" s="460"/>
      <c r="K71" s="460"/>
      <c r="L71" s="6"/>
      <c r="M71" s="6"/>
      <c r="N71" s="6"/>
      <c r="O71" s="6"/>
      <c r="P71" s="6"/>
      <c r="Q71" s="6"/>
    </row>
    <row r="72" spans="1:17" ht="16.399999999999999" customHeight="1" x14ac:dyDescent="0.4">
      <c r="A72" s="458" t="s">
        <v>540</v>
      </c>
      <c r="B72" s="459"/>
      <c r="C72" s="461" t="s">
        <v>541</v>
      </c>
      <c r="D72" s="461"/>
      <c r="E72" s="461"/>
      <c r="F72" s="461"/>
      <c r="G72" s="461"/>
      <c r="H72" s="461"/>
      <c r="I72" s="461"/>
      <c r="J72" s="461"/>
      <c r="K72" s="461"/>
      <c r="L72" s="6"/>
      <c r="M72" s="6"/>
      <c r="N72" s="6"/>
      <c r="O72" s="6"/>
      <c r="P72" s="6"/>
      <c r="Q72" s="6"/>
    </row>
    <row r="73" spans="1:17" ht="16.399999999999999" hidden="1" customHeight="1" x14ac:dyDescent="0.4">
      <c r="A73" s="458" t="s">
        <v>544</v>
      </c>
      <c r="B73" s="459"/>
      <c r="C73" s="460" t="s">
        <v>545</v>
      </c>
      <c r="D73" s="460"/>
      <c r="E73" s="460"/>
      <c r="F73" s="460"/>
      <c r="G73" s="460"/>
      <c r="H73" s="460"/>
      <c r="I73" s="460"/>
      <c r="J73" s="460"/>
      <c r="K73" s="460"/>
      <c r="L73" s="6"/>
      <c r="M73" s="6"/>
      <c r="N73" s="6"/>
      <c r="O73" s="6"/>
      <c r="P73" s="6"/>
      <c r="Q73" s="6"/>
    </row>
    <row r="74" spans="1:17" ht="16.399999999999999" customHeight="1" x14ac:dyDescent="0.4">
      <c r="A74" s="458" t="s">
        <v>544</v>
      </c>
      <c r="B74" s="459"/>
      <c r="C74" s="495" t="s">
        <v>632</v>
      </c>
      <c r="D74" s="495"/>
      <c r="E74" s="495"/>
      <c r="F74" s="495"/>
      <c r="G74" s="495"/>
      <c r="H74" s="495"/>
      <c r="I74" s="495"/>
      <c r="J74" s="495"/>
      <c r="K74" s="495"/>
      <c r="L74" s="6"/>
      <c r="M74" s="6"/>
      <c r="N74" s="6"/>
      <c r="O74" s="6"/>
      <c r="P74" s="6"/>
      <c r="Q74" s="6"/>
    </row>
    <row r="75" spans="1:17" ht="17.899999999999999" customHeight="1" x14ac:dyDescent="0.25">
      <c r="A75" s="451" t="s">
        <v>546</v>
      </c>
      <c r="B75" s="451"/>
      <c r="C75" s="452" t="s">
        <v>548</v>
      </c>
      <c r="D75" s="452"/>
      <c r="E75" s="452"/>
      <c r="F75" s="452"/>
      <c r="G75" s="452"/>
      <c r="H75" s="452"/>
      <c r="I75" s="452"/>
      <c r="J75" s="452"/>
      <c r="K75" s="452"/>
      <c r="L75" s="6"/>
      <c r="M75" s="6"/>
      <c r="N75" s="6"/>
      <c r="O75" s="6"/>
      <c r="P75" s="6"/>
      <c r="Q75" s="6"/>
    </row>
    <row r="76" spans="1:17" ht="17.899999999999999" customHeight="1" x14ac:dyDescent="0.25">
      <c r="A76" s="451" t="s">
        <v>542</v>
      </c>
      <c r="B76" s="451"/>
      <c r="C76" s="461" t="s">
        <v>543</v>
      </c>
      <c r="D76" s="461"/>
      <c r="E76" s="461"/>
      <c r="F76" s="461"/>
      <c r="G76" s="461"/>
      <c r="H76" s="461"/>
      <c r="I76" s="461"/>
      <c r="J76" s="461"/>
      <c r="K76" s="461"/>
      <c r="L76" s="6"/>
      <c r="M76" s="6"/>
      <c r="N76" s="6"/>
      <c r="O76" s="6"/>
      <c r="P76" s="6"/>
      <c r="Q76" s="6"/>
    </row>
  </sheetData>
  <mergeCells count="73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A69:B69"/>
    <mergeCell ref="C69:K69"/>
    <mergeCell ref="A70:B70"/>
    <mergeCell ref="C70:K70"/>
    <mergeCell ref="A71:B71"/>
    <mergeCell ref="C71:K71"/>
    <mergeCell ref="A75:B75"/>
    <mergeCell ref="C75:K75"/>
    <mergeCell ref="A76:B76"/>
    <mergeCell ref="C76:K76"/>
    <mergeCell ref="A72:B72"/>
    <mergeCell ref="C72:K72"/>
    <mergeCell ref="A73:B73"/>
    <mergeCell ref="C73:K73"/>
    <mergeCell ref="A74:B74"/>
    <mergeCell ref="C74:K74"/>
  </mergeCells>
  <phoneticPr fontId="89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8"/>
  <sheetViews>
    <sheetView topLeftCell="A34" workbookViewId="0">
      <selection activeCell="H73" sqref="H73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242" ht="17.149999999999999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hidden="1" x14ac:dyDescent="0.25">
      <c r="A4" s="513" t="s">
        <v>633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5"/>
      <c r="U4" s="515"/>
    </row>
    <row r="5" spans="1:242" ht="17.149999999999999" hidden="1" customHeight="1" x14ac:dyDescent="0.25">
      <c r="A5" s="54" t="s">
        <v>4</v>
      </c>
      <c r="B5" s="54" t="s">
        <v>5</v>
      </c>
      <c r="C5" s="441" t="s">
        <v>634</v>
      </c>
      <c r="D5" s="422"/>
      <c r="E5" s="418" t="s">
        <v>635</v>
      </c>
      <c r="F5" s="419"/>
      <c r="G5" s="420" t="s">
        <v>636</v>
      </c>
      <c r="H5" s="420"/>
      <c r="I5" s="441" t="s">
        <v>637</v>
      </c>
      <c r="J5" s="422"/>
      <c r="K5" s="528" t="s">
        <v>638</v>
      </c>
      <c r="L5" s="529"/>
      <c r="M5" s="54" t="s">
        <v>5</v>
      </c>
      <c r="N5" s="441" t="s">
        <v>634</v>
      </c>
      <c r="O5" s="422"/>
      <c r="P5" s="418" t="s">
        <v>635</v>
      </c>
      <c r="Q5" s="419"/>
      <c r="R5" s="420" t="s">
        <v>636</v>
      </c>
      <c r="S5" s="420"/>
      <c r="T5" s="441" t="s">
        <v>637</v>
      </c>
      <c r="U5" s="422"/>
    </row>
    <row r="6" spans="1:242" hidden="1" x14ac:dyDescent="0.25">
      <c r="A6" s="395" t="s">
        <v>13</v>
      </c>
      <c r="B6" s="395" t="s">
        <v>14</v>
      </c>
      <c r="C6" s="422" t="s">
        <v>639</v>
      </c>
      <c r="D6" s="422"/>
      <c r="E6" s="403" t="s">
        <v>640</v>
      </c>
      <c r="F6" s="437"/>
      <c r="G6" s="403" t="s">
        <v>641</v>
      </c>
      <c r="H6" s="437"/>
      <c r="I6" s="439" t="s">
        <v>332</v>
      </c>
      <c r="J6" s="527"/>
      <c r="K6" s="403" t="s">
        <v>320</v>
      </c>
      <c r="L6" s="437"/>
      <c r="M6" s="395" t="s">
        <v>14</v>
      </c>
      <c r="N6" s="422" t="s">
        <v>639</v>
      </c>
      <c r="O6" s="422"/>
      <c r="P6" s="403" t="s">
        <v>640</v>
      </c>
      <c r="Q6" s="437"/>
      <c r="R6" s="403" t="s">
        <v>641</v>
      </c>
      <c r="S6" s="437"/>
      <c r="T6" s="439" t="s">
        <v>332</v>
      </c>
      <c r="U6" s="527"/>
    </row>
    <row r="7" spans="1:242" hidden="1" x14ac:dyDescent="0.25">
      <c r="A7" s="396"/>
      <c r="B7" s="396"/>
      <c r="C7" s="403" t="s">
        <v>22</v>
      </c>
      <c r="D7" s="437"/>
      <c r="E7" s="403" t="s">
        <v>22</v>
      </c>
      <c r="F7" s="437"/>
      <c r="G7" s="403" t="s">
        <v>22</v>
      </c>
      <c r="H7" s="437"/>
      <c r="I7" s="403" t="s">
        <v>22</v>
      </c>
      <c r="J7" s="437"/>
      <c r="K7" s="403" t="s">
        <v>22</v>
      </c>
      <c r="L7" s="437"/>
      <c r="M7" s="396"/>
      <c r="N7" s="403" t="s">
        <v>22</v>
      </c>
      <c r="O7" s="437"/>
      <c r="P7" s="403" t="s">
        <v>22</v>
      </c>
      <c r="Q7" s="437"/>
      <c r="R7" s="403" t="s">
        <v>22</v>
      </c>
      <c r="S7" s="437"/>
      <c r="T7" s="403" t="s">
        <v>22</v>
      </c>
      <c r="U7" s="437"/>
    </row>
    <row r="8" spans="1:242" ht="26" hidden="1" x14ac:dyDescent="0.25">
      <c r="A8" s="247"/>
      <c r="B8" s="315"/>
      <c r="C8" s="316" t="s">
        <v>642</v>
      </c>
      <c r="D8" s="316" t="s">
        <v>643</v>
      </c>
      <c r="E8" s="18" t="s">
        <v>644</v>
      </c>
      <c r="F8" s="18" t="s">
        <v>645</v>
      </c>
      <c r="G8" s="18" t="s">
        <v>646</v>
      </c>
      <c r="H8" s="18" t="s">
        <v>647</v>
      </c>
      <c r="I8" s="18" t="s">
        <v>648</v>
      </c>
      <c r="J8" s="18" t="s">
        <v>649</v>
      </c>
      <c r="K8" s="18" t="s">
        <v>650</v>
      </c>
      <c r="L8" s="18" t="s">
        <v>651</v>
      </c>
      <c r="M8" s="316"/>
      <c r="N8" s="316" t="s">
        <v>642</v>
      </c>
      <c r="O8" s="316" t="s">
        <v>643</v>
      </c>
      <c r="P8" s="18" t="s">
        <v>644</v>
      </c>
      <c r="Q8" s="18" t="s">
        <v>645</v>
      </c>
      <c r="R8" s="18" t="s">
        <v>646</v>
      </c>
      <c r="S8" s="18" t="s">
        <v>647</v>
      </c>
      <c r="T8" s="18" t="s">
        <v>648</v>
      </c>
      <c r="U8" s="18" t="s">
        <v>649</v>
      </c>
    </row>
    <row r="9" spans="1:242" hidden="1" x14ac:dyDescent="0.25">
      <c r="A9" s="211" t="s">
        <v>486</v>
      </c>
      <c r="B9" s="317" t="s">
        <v>41</v>
      </c>
      <c r="C9" s="22">
        <v>45622</v>
      </c>
      <c r="D9" s="100">
        <f>C9</f>
        <v>45622</v>
      </c>
      <c r="E9" s="22">
        <v>45624</v>
      </c>
      <c r="F9" s="100">
        <f t="shared" ref="F9:F23" si="0">E9</f>
        <v>45624</v>
      </c>
      <c r="G9" s="100">
        <f t="shared" ref="G9:G27" si="1">F9+1</f>
        <v>45625</v>
      </c>
      <c r="H9" s="100">
        <f t="shared" ref="H9:H23" si="2">G9</f>
        <v>45625</v>
      </c>
      <c r="I9" s="24" t="s">
        <v>40</v>
      </c>
      <c r="J9" s="24" t="s">
        <v>40</v>
      </c>
      <c r="K9" s="22">
        <v>45627</v>
      </c>
      <c r="L9" s="44">
        <f t="shared" ref="L9:L22" si="3">K9+1</f>
        <v>45628</v>
      </c>
      <c r="M9" s="299" t="s">
        <v>38</v>
      </c>
      <c r="N9" s="24" t="s">
        <v>40</v>
      </c>
      <c r="O9" s="24" t="s">
        <v>40</v>
      </c>
      <c r="P9" s="22">
        <v>45631</v>
      </c>
      <c r="Q9" s="100">
        <f t="shared" ref="Q9:Q22" si="4">P9</f>
        <v>45631</v>
      </c>
      <c r="R9" s="100">
        <f t="shared" ref="R9:R22" si="5">Q9+1</f>
        <v>45632</v>
      </c>
      <c r="S9" s="100">
        <f t="shared" ref="S9:S22" si="6">R9</f>
        <v>45632</v>
      </c>
      <c r="T9" s="24" t="s">
        <v>40</v>
      </c>
      <c r="U9" s="24" t="s">
        <v>40</v>
      </c>
      <c r="V9" s="303"/>
      <c r="W9" s="303"/>
    </row>
    <row r="10" spans="1:242" hidden="1" x14ac:dyDescent="0.25">
      <c r="A10" s="211" t="s">
        <v>486</v>
      </c>
      <c r="B10" s="317" t="s">
        <v>46</v>
      </c>
      <c r="C10" s="24" t="s">
        <v>40</v>
      </c>
      <c r="D10" s="24" t="s">
        <v>40</v>
      </c>
      <c r="E10" s="22">
        <v>45631</v>
      </c>
      <c r="F10" s="100">
        <f t="shared" si="0"/>
        <v>45631</v>
      </c>
      <c r="G10" s="100">
        <f t="shared" si="1"/>
        <v>45632</v>
      </c>
      <c r="H10" s="100">
        <f t="shared" si="2"/>
        <v>45632</v>
      </c>
      <c r="I10" s="24" t="s">
        <v>40</v>
      </c>
      <c r="J10" s="24" t="s">
        <v>40</v>
      </c>
      <c r="K10" s="22">
        <v>45634</v>
      </c>
      <c r="L10" s="44">
        <f t="shared" si="3"/>
        <v>45635</v>
      </c>
      <c r="M10" s="299" t="s">
        <v>44</v>
      </c>
      <c r="N10" s="24" t="s">
        <v>40</v>
      </c>
      <c r="O10" s="24" t="s">
        <v>40</v>
      </c>
      <c r="P10" s="22">
        <v>45638</v>
      </c>
      <c r="Q10" s="100">
        <f t="shared" si="4"/>
        <v>45638</v>
      </c>
      <c r="R10" s="100">
        <f t="shared" si="5"/>
        <v>45639</v>
      </c>
      <c r="S10" s="100">
        <f t="shared" si="6"/>
        <v>45639</v>
      </c>
      <c r="T10" s="24" t="s">
        <v>40</v>
      </c>
      <c r="U10" s="24" t="s">
        <v>40</v>
      </c>
      <c r="V10" s="303"/>
      <c r="W10" s="303"/>
    </row>
    <row r="11" spans="1:242" hidden="1" x14ac:dyDescent="0.25">
      <c r="A11" s="211" t="s">
        <v>486</v>
      </c>
      <c r="B11" s="317" t="s">
        <v>49</v>
      </c>
      <c r="C11" s="24" t="s">
        <v>40</v>
      </c>
      <c r="D11" s="24" t="s">
        <v>40</v>
      </c>
      <c r="E11" s="22">
        <v>45638</v>
      </c>
      <c r="F11" s="100">
        <f t="shared" si="0"/>
        <v>45638</v>
      </c>
      <c r="G11" s="100">
        <f t="shared" si="1"/>
        <v>45639</v>
      </c>
      <c r="H11" s="100">
        <f t="shared" si="2"/>
        <v>45639</v>
      </c>
      <c r="I11" s="24" t="s">
        <v>40</v>
      </c>
      <c r="J11" s="24" t="s">
        <v>40</v>
      </c>
      <c r="K11" s="22">
        <v>45641</v>
      </c>
      <c r="L11" s="44">
        <f t="shared" si="3"/>
        <v>45642</v>
      </c>
      <c r="M11" s="299" t="s">
        <v>47</v>
      </c>
      <c r="N11" s="24" t="s">
        <v>40</v>
      </c>
      <c r="O11" s="290" t="s">
        <v>652</v>
      </c>
      <c r="P11" s="22">
        <v>45645</v>
      </c>
      <c r="Q11" s="100">
        <f t="shared" si="4"/>
        <v>45645</v>
      </c>
      <c r="R11" s="100">
        <f t="shared" si="5"/>
        <v>45646</v>
      </c>
      <c r="S11" s="100">
        <f t="shared" si="6"/>
        <v>45646</v>
      </c>
      <c r="T11" s="24" t="s">
        <v>40</v>
      </c>
      <c r="U11" s="24" t="s">
        <v>40</v>
      </c>
      <c r="V11" s="303"/>
      <c r="W11" s="303"/>
    </row>
    <row r="12" spans="1:242" hidden="1" x14ac:dyDescent="0.25">
      <c r="A12" s="211" t="s">
        <v>486</v>
      </c>
      <c r="B12" s="317" t="s">
        <v>52</v>
      </c>
      <c r="C12" s="24" t="s">
        <v>40</v>
      </c>
      <c r="D12" s="290" t="s">
        <v>652</v>
      </c>
      <c r="E12" s="22">
        <v>45645</v>
      </c>
      <c r="F12" s="100">
        <f t="shared" si="0"/>
        <v>45645</v>
      </c>
      <c r="G12" s="100">
        <f t="shared" si="1"/>
        <v>45646</v>
      </c>
      <c r="H12" s="100">
        <f t="shared" si="2"/>
        <v>45646</v>
      </c>
      <c r="I12" s="24" t="s">
        <v>40</v>
      </c>
      <c r="J12" s="24" t="s">
        <v>40</v>
      </c>
      <c r="K12" s="22">
        <v>45648</v>
      </c>
      <c r="L12" s="44">
        <f t="shared" si="3"/>
        <v>45649</v>
      </c>
      <c r="M12" s="299" t="s">
        <v>50</v>
      </c>
      <c r="N12" s="22">
        <v>45650</v>
      </c>
      <c r="O12" s="22">
        <v>45650</v>
      </c>
      <c r="P12" s="22">
        <v>45652</v>
      </c>
      <c r="Q12" s="100">
        <f t="shared" si="4"/>
        <v>45652</v>
      </c>
      <c r="R12" s="100">
        <f t="shared" si="5"/>
        <v>45653</v>
      </c>
      <c r="S12" s="100">
        <f t="shared" si="6"/>
        <v>45653</v>
      </c>
      <c r="T12" s="24" t="s">
        <v>40</v>
      </c>
      <c r="U12" s="24" t="s">
        <v>40</v>
      </c>
      <c r="V12" s="303"/>
      <c r="W12" s="303"/>
    </row>
    <row r="13" spans="1:242" hidden="1" x14ac:dyDescent="0.25">
      <c r="A13" s="211" t="s">
        <v>486</v>
      </c>
      <c r="B13" s="317" t="s">
        <v>59</v>
      </c>
      <c r="C13" s="22">
        <v>45650</v>
      </c>
      <c r="D13" s="22">
        <v>45650</v>
      </c>
      <c r="E13" s="22">
        <v>45652</v>
      </c>
      <c r="F13" s="100">
        <f t="shared" si="0"/>
        <v>45652</v>
      </c>
      <c r="G13" s="100">
        <f t="shared" si="1"/>
        <v>45653</v>
      </c>
      <c r="H13" s="100">
        <f t="shared" si="2"/>
        <v>45653</v>
      </c>
      <c r="I13" s="24" t="s">
        <v>40</v>
      </c>
      <c r="J13" s="24" t="s">
        <v>40</v>
      </c>
      <c r="K13" s="22">
        <v>45655</v>
      </c>
      <c r="L13" s="44">
        <f t="shared" si="3"/>
        <v>45656</v>
      </c>
      <c r="M13" s="299" t="s">
        <v>54</v>
      </c>
      <c r="N13" s="37">
        <v>45664</v>
      </c>
      <c r="O13" s="100">
        <f>N13</f>
        <v>45664</v>
      </c>
      <c r="P13" s="477" t="s">
        <v>653</v>
      </c>
      <c r="Q13" s="478"/>
      <c r="R13" s="477" t="s">
        <v>654</v>
      </c>
      <c r="S13" s="478"/>
      <c r="T13" s="24" t="s">
        <v>40</v>
      </c>
      <c r="U13" s="24" t="s">
        <v>40</v>
      </c>
      <c r="V13" s="303"/>
      <c r="W13" s="303"/>
    </row>
    <row r="14" spans="1:242" hidden="1" x14ac:dyDescent="0.25">
      <c r="A14" s="211" t="s">
        <v>486</v>
      </c>
      <c r="B14" s="317" t="s">
        <v>65</v>
      </c>
      <c r="C14" s="504" t="s">
        <v>282</v>
      </c>
      <c r="D14" s="505"/>
      <c r="E14" s="505"/>
      <c r="F14" s="505"/>
      <c r="G14" s="505"/>
      <c r="H14" s="505"/>
      <c r="I14" s="505"/>
      <c r="J14" s="505"/>
      <c r="K14" s="505"/>
      <c r="L14" s="506"/>
      <c r="M14" s="299" t="s">
        <v>63</v>
      </c>
      <c r="N14" s="504" t="s">
        <v>282</v>
      </c>
      <c r="O14" s="505"/>
      <c r="P14" s="505"/>
      <c r="Q14" s="505"/>
      <c r="R14" s="505"/>
      <c r="S14" s="505"/>
      <c r="T14" s="505"/>
      <c r="U14" s="506"/>
      <c r="V14" s="303"/>
      <c r="W14" s="303"/>
    </row>
    <row r="15" spans="1:242" hidden="1" x14ac:dyDescent="0.25">
      <c r="A15" s="211" t="s">
        <v>486</v>
      </c>
      <c r="B15" s="317" t="s">
        <v>67</v>
      </c>
      <c r="C15" s="37">
        <v>45664</v>
      </c>
      <c r="D15" s="100">
        <f>C15</f>
        <v>45664</v>
      </c>
      <c r="E15" s="477" t="s">
        <v>653</v>
      </c>
      <c r="F15" s="478"/>
      <c r="G15" s="477" t="s">
        <v>654</v>
      </c>
      <c r="H15" s="478"/>
      <c r="I15" s="24" t="s">
        <v>40</v>
      </c>
      <c r="J15" s="24" t="s">
        <v>40</v>
      </c>
      <c r="K15" s="37">
        <v>45669</v>
      </c>
      <c r="L15" s="44">
        <f t="shared" si="3"/>
        <v>45670</v>
      </c>
      <c r="M15" s="299" t="s">
        <v>66</v>
      </c>
      <c r="N15" s="24" t="s">
        <v>40</v>
      </c>
      <c r="O15" s="24" t="s">
        <v>40</v>
      </c>
      <c r="P15" s="37">
        <v>45673</v>
      </c>
      <c r="Q15" s="100">
        <f t="shared" si="4"/>
        <v>45673</v>
      </c>
      <c r="R15" s="100">
        <f t="shared" si="5"/>
        <v>45674</v>
      </c>
      <c r="S15" s="100">
        <f t="shared" si="6"/>
        <v>45674</v>
      </c>
      <c r="T15" s="24" t="s">
        <v>40</v>
      </c>
      <c r="U15" s="24" t="s">
        <v>40</v>
      </c>
      <c r="V15" s="303"/>
      <c r="W15" s="303"/>
    </row>
    <row r="16" spans="1:242" hidden="1" x14ac:dyDescent="0.25">
      <c r="A16" s="211" t="s">
        <v>486</v>
      </c>
      <c r="B16" s="317" t="s">
        <v>70</v>
      </c>
      <c r="C16" s="24" t="s">
        <v>40</v>
      </c>
      <c r="D16" s="24" t="s">
        <v>40</v>
      </c>
      <c r="E16" s="37">
        <v>45673</v>
      </c>
      <c r="F16" s="100">
        <f t="shared" si="0"/>
        <v>45673</v>
      </c>
      <c r="G16" s="100">
        <f t="shared" si="1"/>
        <v>45674</v>
      </c>
      <c r="H16" s="100">
        <f t="shared" si="2"/>
        <v>45674</v>
      </c>
      <c r="I16" s="24" t="s">
        <v>40</v>
      </c>
      <c r="J16" s="24" t="s">
        <v>40</v>
      </c>
      <c r="K16" s="37">
        <v>45676</v>
      </c>
      <c r="L16" s="44">
        <f t="shared" si="3"/>
        <v>45677</v>
      </c>
      <c r="M16" s="299" t="s">
        <v>68</v>
      </c>
      <c r="N16" s="37">
        <v>45678</v>
      </c>
      <c r="O16" s="100">
        <f>N16</f>
        <v>45678</v>
      </c>
      <c r="P16" s="37">
        <v>45680</v>
      </c>
      <c r="Q16" s="100">
        <f t="shared" si="4"/>
        <v>45680</v>
      </c>
      <c r="R16" s="100">
        <f t="shared" si="5"/>
        <v>45681</v>
      </c>
      <c r="S16" s="100">
        <f t="shared" si="6"/>
        <v>45681</v>
      </c>
      <c r="T16" s="24" t="s">
        <v>40</v>
      </c>
      <c r="U16" s="24" t="s">
        <v>40</v>
      </c>
      <c r="V16" s="303"/>
      <c r="W16" s="303"/>
    </row>
    <row r="17" spans="1:23" hidden="1" x14ac:dyDescent="0.25">
      <c r="A17" s="211" t="s">
        <v>486</v>
      </c>
      <c r="B17" s="317" t="s">
        <v>78</v>
      </c>
      <c r="C17" s="37">
        <v>45678</v>
      </c>
      <c r="D17" s="100">
        <f>C17</f>
        <v>45678</v>
      </c>
      <c r="E17" s="37">
        <v>45680</v>
      </c>
      <c r="F17" s="100">
        <f t="shared" si="0"/>
        <v>45680</v>
      </c>
      <c r="G17" s="100">
        <f t="shared" si="1"/>
        <v>45681</v>
      </c>
      <c r="H17" s="100">
        <f t="shared" si="2"/>
        <v>45681</v>
      </c>
      <c r="I17" s="24" t="s">
        <v>40</v>
      </c>
      <c r="J17" s="24" t="s">
        <v>40</v>
      </c>
      <c r="K17" s="37">
        <v>45683</v>
      </c>
      <c r="L17" s="44">
        <f t="shared" si="3"/>
        <v>45684</v>
      </c>
      <c r="M17" s="299" t="s">
        <v>73</v>
      </c>
      <c r="N17" s="24" t="s">
        <v>40</v>
      </c>
      <c r="O17" s="24" t="s">
        <v>40</v>
      </c>
      <c r="P17" s="37">
        <v>45687</v>
      </c>
      <c r="Q17" s="100">
        <f t="shared" si="4"/>
        <v>45687</v>
      </c>
      <c r="R17" s="100">
        <f t="shared" si="5"/>
        <v>45688</v>
      </c>
      <c r="S17" s="100">
        <f t="shared" si="6"/>
        <v>45688</v>
      </c>
      <c r="T17" s="24" t="s">
        <v>40</v>
      </c>
      <c r="U17" s="24" t="s">
        <v>40</v>
      </c>
      <c r="V17" s="303"/>
      <c r="W17" s="303"/>
    </row>
    <row r="18" spans="1:23" hidden="1" x14ac:dyDescent="0.25">
      <c r="A18" s="211" t="s">
        <v>486</v>
      </c>
      <c r="B18" s="317" t="s">
        <v>81</v>
      </c>
      <c r="C18" s="24" t="s">
        <v>40</v>
      </c>
      <c r="D18" s="24" t="s">
        <v>40</v>
      </c>
      <c r="E18" s="37">
        <v>45687</v>
      </c>
      <c r="F18" s="100">
        <f t="shared" si="0"/>
        <v>45687</v>
      </c>
      <c r="G18" s="100">
        <f t="shared" si="1"/>
        <v>45688</v>
      </c>
      <c r="H18" s="100">
        <f t="shared" si="2"/>
        <v>45688</v>
      </c>
      <c r="I18" s="24" t="s">
        <v>40</v>
      </c>
      <c r="J18" s="24" t="s">
        <v>40</v>
      </c>
      <c r="K18" s="37">
        <v>45690</v>
      </c>
      <c r="L18" s="44">
        <f t="shared" si="3"/>
        <v>45691</v>
      </c>
      <c r="M18" s="299" t="s">
        <v>79</v>
      </c>
      <c r="N18" s="24" t="s">
        <v>40</v>
      </c>
      <c r="O18" s="24" t="s">
        <v>40</v>
      </c>
      <c r="P18" s="37">
        <v>45694</v>
      </c>
      <c r="Q18" s="100">
        <f t="shared" si="4"/>
        <v>45694</v>
      </c>
      <c r="R18" s="100">
        <f t="shared" si="5"/>
        <v>45695</v>
      </c>
      <c r="S18" s="100">
        <f t="shared" si="6"/>
        <v>45695</v>
      </c>
      <c r="T18" s="24" t="s">
        <v>40</v>
      </c>
      <c r="U18" s="24" t="s">
        <v>40</v>
      </c>
      <c r="V18" s="303"/>
      <c r="W18" s="303"/>
    </row>
    <row r="19" spans="1:23" hidden="1" x14ac:dyDescent="0.25">
      <c r="A19" s="211" t="s">
        <v>486</v>
      </c>
      <c r="B19" s="317" t="s">
        <v>84</v>
      </c>
      <c r="C19" s="24" t="s">
        <v>40</v>
      </c>
      <c r="D19" s="24" t="s">
        <v>40</v>
      </c>
      <c r="E19" s="37">
        <v>45694</v>
      </c>
      <c r="F19" s="100">
        <f t="shared" si="0"/>
        <v>45694</v>
      </c>
      <c r="G19" s="100">
        <f t="shared" si="1"/>
        <v>45695</v>
      </c>
      <c r="H19" s="100">
        <f t="shared" si="2"/>
        <v>45695</v>
      </c>
      <c r="I19" s="24" t="s">
        <v>40</v>
      </c>
      <c r="J19" s="24" t="s">
        <v>40</v>
      </c>
      <c r="K19" s="37">
        <v>45697</v>
      </c>
      <c r="L19" s="44">
        <f t="shared" si="3"/>
        <v>45698</v>
      </c>
      <c r="M19" s="299" t="s">
        <v>82</v>
      </c>
      <c r="N19" s="24" t="s">
        <v>40</v>
      </c>
      <c r="O19" s="170" t="s">
        <v>655</v>
      </c>
      <c r="P19" s="37">
        <v>45701</v>
      </c>
      <c r="Q19" s="100">
        <f t="shared" si="4"/>
        <v>45701</v>
      </c>
      <c r="R19" s="100">
        <f t="shared" si="5"/>
        <v>45702</v>
      </c>
      <c r="S19" s="100">
        <f t="shared" si="6"/>
        <v>45702</v>
      </c>
      <c r="T19" s="24" t="s">
        <v>40</v>
      </c>
      <c r="U19" s="24" t="s">
        <v>40</v>
      </c>
      <c r="V19" s="303"/>
      <c r="W19" s="303"/>
    </row>
    <row r="20" spans="1:23" hidden="1" x14ac:dyDescent="0.25">
      <c r="A20" s="211" t="s">
        <v>486</v>
      </c>
      <c r="B20" s="317" t="s">
        <v>87</v>
      </c>
      <c r="C20" s="24" t="s">
        <v>40</v>
      </c>
      <c r="D20" s="170" t="s">
        <v>655</v>
      </c>
      <c r="E20" s="37">
        <v>45701</v>
      </c>
      <c r="F20" s="100">
        <f t="shared" si="0"/>
        <v>45701</v>
      </c>
      <c r="G20" s="100">
        <f t="shared" si="1"/>
        <v>45702</v>
      </c>
      <c r="H20" s="100">
        <f t="shared" si="2"/>
        <v>45702</v>
      </c>
      <c r="I20" s="24" t="s">
        <v>40</v>
      </c>
      <c r="J20" s="24" t="s">
        <v>40</v>
      </c>
      <c r="K20" s="37">
        <v>45704</v>
      </c>
      <c r="L20" s="44">
        <f t="shared" si="3"/>
        <v>45705</v>
      </c>
      <c r="M20" s="299" t="s">
        <v>85</v>
      </c>
      <c r="N20" s="24" t="s">
        <v>40</v>
      </c>
      <c r="O20" s="24" t="s">
        <v>40</v>
      </c>
      <c r="P20" s="37">
        <v>45708</v>
      </c>
      <c r="Q20" s="100">
        <f t="shared" si="4"/>
        <v>45708</v>
      </c>
      <c r="R20" s="100">
        <f t="shared" si="5"/>
        <v>45709</v>
      </c>
      <c r="S20" s="100">
        <f t="shared" si="6"/>
        <v>45709</v>
      </c>
      <c r="T20" s="24" t="s">
        <v>40</v>
      </c>
      <c r="U20" s="24" t="s">
        <v>40</v>
      </c>
      <c r="V20" s="303"/>
      <c r="W20" s="303"/>
    </row>
    <row r="21" spans="1:23" hidden="1" x14ac:dyDescent="0.25">
      <c r="A21" s="211" t="s">
        <v>486</v>
      </c>
      <c r="B21" s="317" t="s">
        <v>90</v>
      </c>
      <c r="C21" s="24" t="s">
        <v>40</v>
      </c>
      <c r="D21" s="24" t="s">
        <v>40</v>
      </c>
      <c r="E21" s="37">
        <v>45708</v>
      </c>
      <c r="F21" s="100">
        <f t="shared" si="0"/>
        <v>45708</v>
      </c>
      <c r="G21" s="100">
        <f t="shared" si="1"/>
        <v>45709</v>
      </c>
      <c r="H21" s="100">
        <f t="shared" si="2"/>
        <v>45709</v>
      </c>
      <c r="I21" s="24" t="s">
        <v>40</v>
      </c>
      <c r="J21" s="24" t="s">
        <v>40</v>
      </c>
      <c r="K21" s="37">
        <v>45711</v>
      </c>
      <c r="L21" s="44">
        <f t="shared" si="3"/>
        <v>45712</v>
      </c>
      <c r="M21" s="299" t="s">
        <v>88</v>
      </c>
      <c r="N21" s="24" t="s">
        <v>40</v>
      </c>
      <c r="O21" s="24" t="s">
        <v>40</v>
      </c>
      <c r="P21" s="37">
        <v>45715</v>
      </c>
      <c r="Q21" s="100">
        <f t="shared" si="4"/>
        <v>45715</v>
      </c>
      <c r="R21" s="100">
        <f t="shared" si="5"/>
        <v>45716</v>
      </c>
      <c r="S21" s="100">
        <f t="shared" si="6"/>
        <v>45716</v>
      </c>
      <c r="T21" s="24" t="s">
        <v>40</v>
      </c>
      <c r="U21" s="24" t="s">
        <v>40</v>
      </c>
      <c r="V21" s="303"/>
      <c r="W21" s="303"/>
    </row>
    <row r="22" spans="1:23" hidden="1" x14ac:dyDescent="0.25">
      <c r="A22" s="211" t="s">
        <v>486</v>
      </c>
      <c r="B22" s="317" t="s">
        <v>93</v>
      </c>
      <c r="C22" s="24" t="s">
        <v>40</v>
      </c>
      <c r="D22" s="24" t="s">
        <v>40</v>
      </c>
      <c r="E22" s="37">
        <v>45715</v>
      </c>
      <c r="F22" s="100">
        <f t="shared" si="0"/>
        <v>45715</v>
      </c>
      <c r="G22" s="100">
        <f t="shared" si="1"/>
        <v>45716</v>
      </c>
      <c r="H22" s="100">
        <f t="shared" si="2"/>
        <v>45716</v>
      </c>
      <c r="I22" s="24" t="s">
        <v>40</v>
      </c>
      <c r="J22" s="24" t="s">
        <v>40</v>
      </c>
      <c r="K22" s="37">
        <v>45718</v>
      </c>
      <c r="L22" s="44">
        <f t="shared" si="3"/>
        <v>45719</v>
      </c>
      <c r="M22" s="299" t="s">
        <v>91</v>
      </c>
      <c r="N22" s="24" t="s">
        <v>40</v>
      </c>
      <c r="O22" s="170" t="s">
        <v>656</v>
      </c>
      <c r="P22" s="37">
        <v>45722</v>
      </c>
      <c r="Q22" s="100">
        <f t="shared" si="4"/>
        <v>45722</v>
      </c>
      <c r="R22" s="100">
        <f t="shared" si="5"/>
        <v>45723</v>
      </c>
      <c r="S22" s="100">
        <f t="shared" si="6"/>
        <v>45723</v>
      </c>
      <c r="T22" s="24" t="s">
        <v>40</v>
      </c>
      <c r="U22" s="24" t="s">
        <v>40</v>
      </c>
      <c r="V22" s="303"/>
      <c r="W22" s="303"/>
    </row>
    <row r="23" spans="1:23" hidden="1" x14ac:dyDescent="0.25">
      <c r="A23" s="211" t="s">
        <v>486</v>
      </c>
      <c r="B23" s="317" t="s">
        <v>96</v>
      </c>
      <c r="C23" s="24" t="s">
        <v>40</v>
      </c>
      <c r="D23" s="170" t="s">
        <v>656</v>
      </c>
      <c r="E23" s="37">
        <v>45722</v>
      </c>
      <c r="F23" s="100">
        <f t="shared" si="0"/>
        <v>45722</v>
      </c>
      <c r="G23" s="100">
        <f t="shared" si="1"/>
        <v>45723</v>
      </c>
      <c r="H23" s="100">
        <f t="shared" si="2"/>
        <v>45723</v>
      </c>
      <c r="I23" s="24" t="s">
        <v>40</v>
      </c>
      <c r="J23" s="24" t="s">
        <v>40</v>
      </c>
      <c r="K23" s="37">
        <v>45725</v>
      </c>
      <c r="L23" s="37">
        <v>45726</v>
      </c>
      <c r="M23" s="299" t="s">
        <v>94</v>
      </c>
      <c r="N23" s="24" t="s">
        <v>40</v>
      </c>
      <c r="O23" s="24" t="s">
        <v>40</v>
      </c>
      <c r="P23" s="37">
        <v>45729</v>
      </c>
      <c r="Q23" s="37">
        <v>45729</v>
      </c>
      <c r="R23" s="100">
        <v>45730</v>
      </c>
      <c r="S23" s="37">
        <v>45730</v>
      </c>
      <c r="T23" s="24" t="s">
        <v>40</v>
      </c>
      <c r="U23" s="24" t="s">
        <v>40</v>
      </c>
      <c r="V23" s="303"/>
      <c r="W23" s="303"/>
    </row>
    <row r="24" spans="1:23" hidden="1" x14ac:dyDescent="0.25">
      <c r="A24" s="211" t="s">
        <v>486</v>
      </c>
      <c r="B24" s="317" t="s">
        <v>99</v>
      </c>
      <c r="C24" s="24" t="s">
        <v>40</v>
      </c>
      <c r="D24" s="24" t="s">
        <v>40</v>
      </c>
      <c r="E24" s="37">
        <v>45729</v>
      </c>
      <c r="F24" s="37">
        <v>45729</v>
      </c>
      <c r="G24" s="100">
        <f t="shared" si="1"/>
        <v>45730</v>
      </c>
      <c r="H24" s="37">
        <v>45730</v>
      </c>
      <c r="I24" s="24" t="s">
        <v>40</v>
      </c>
      <c r="J24" s="24" t="s">
        <v>40</v>
      </c>
      <c r="K24" s="37">
        <v>45732</v>
      </c>
      <c r="L24" s="37">
        <v>45733</v>
      </c>
      <c r="M24" s="299" t="s">
        <v>97</v>
      </c>
      <c r="N24" s="24" t="s">
        <v>40</v>
      </c>
      <c r="O24" s="24" t="s">
        <v>40</v>
      </c>
      <c r="P24" s="37">
        <v>45736</v>
      </c>
      <c r="Q24" s="37">
        <v>45736</v>
      </c>
      <c r="R24" s="37">
        <v>45737</v>
      </c>
      <c r="S24" s="37">
        <v>45737</v>
      </c>
      <c r="T24" s="24" t="s">
        <v>40</v>
      </c>
      <c r="U24" s="24" t="s">
        <v>40</v>
      </c>
      <c r="V24" s="303"/>
      <c r="W24" s="303"/>
    </row>
    <row r="25" spans="1:23" hidden="1" x14ac:dyDescent="0.25">
      <c r="A25" s="211" t="s">
        <v>486</v>
      </c>
      <c r="B25" s="317" t="s">
        <v>104</v>
      </c>
      <c r="C25" s="24" t="s">
        <v>40</v>
      </c>
      <c r="D25" s="24" t="s">
        <v>40</v>
      </c>
      <c r="E25" s="37">
        <v>45736</v>
      </c>
      <c r="F25" s="37">
        <v>45736</v>
      </c>
      <c r="G25" s="100">
        <f t="shared" si="1"/>
        <v>45737</v>
      </c>
      <c r="H25" s="37">
        <v>45737</v>
      </c>
      <c r="I25" s="24" t="s">
        <v>40</v>
      </c>
      <c r="J25" s="24" t="s">
        <v>40</v>
      </c>
      <c r="K25" s="37">
        <v>45739</v>
      </c>
      <c r="L25" s="37">
        <v>45740</v>
      </c>
      <c r="M25" s="299" t="s">
        <v>100</v>
      </c>
      <c r="N25" s="37">
        <v>45741</v>
      </c>
      <c r="O25" s="170" t="s">
        <v>657</v>
      </c>
      <c r="P25" s="37">
        <v>45743</v>
      </c>
      <c r="Q25" s="37">
        <v>45743</v>
      </c>
      <c r="R25" s="37">
        <v>45744</v>
      </c>
      <c r="S25" s="37">
        <v>45744</v>
      </c>
      <c r="T25" s="24" t="s">
        <v>40</v>
      </c>
      <c r="U25" s="24" t="s">
        <v>40</v>
      </c>
      <c r="V25" s="303"/>
      <c r="W25" s="303"/>
    </row>
    <row r="26" spans="1:23" hidden="1" x14ac:dyDescent="0.25">
      <c r="A26" s="211" t="s">
        <v>486</v>
      </c>
      <c r="B26" s="317" t="s">
        <v>107</v>
      </c>
      <c r="C26" s="37">
        <v>45741</v>
      </c>
      <c r="D26" s="170" t="s">
        <v>657</v>
      </c>
      <c r="E26" s="37">
        <v>45743</v>
      </c>
      <c r="F26" s="37">
        <v>45743</v>
      </c>
      <c r="G26" s="100">
        <f t="shared" si="1"/>
        <v>45744</v>
      </c>
      <c r="H26" s="37">
        <f>G26</f>
        <v>45744</v>
      </c>
      <c r="I26" s="24" t="s">
        <v>40</v>
      </c>
      <c r="J26" s="24" t="s">
        <v>40</v>
      </c>
      <c r="K26" s="37">
        <f>G26+2</f>
        <v>45746</v>
      </c>
      <c r="L26" s="37">
        <f>K26+1</f>
        <v>45747</v>
      </c>
      <c r="M26" s="299" t="s">
        <v>105</v>
      </c>
      <c r="N26" s="24" t="s">
        <v>40</v>
      </c>
      <c r="O26" s="170" t="s">
        <v>658</v>
      </c>
      <c r="P26" s="37">
        <v>45750</v>
      </c>
      <c r="Q26" s="37">
        <f>P26</f>
        <v>45750</v>
      </c>
      <c r="R26" s="37">
        <f>Q26+1</f>
        <v>45751</v>
      </c>
      <c r="S26" s="37">
        <f>R26</f>
        <v>45751</v>
      </c>
      <c r="T26" s="24" t="s">
        <v>40</v>
      </c>
      <c r="U26" s="24" t="s">
        <v>40</v>
      </c>
      <c r="V26" s="303"/>
      <c r="W26" s="303"/>
    </row>
    <row r="27" spans="1:23" hidden="1" x14ac:dyDescent="0.25">
      <c r="A27" s="57" t="s">
        <v>486</v>
      </c>
      <c r="B27" s="317" t="s">
        <v>112</v>
      </c>
      <c r="C27" s="24" t="s">
        <v>40</v>
      </c>
      <c r="D27" s="170" t="s">
        <v>658</v>
      </c>
      <c r="E27" s="43">
        <v>45750</v>
      </c>
      <c r="F27" s="43">
        <v>45750</v>
      </c>
      <c r="G27" s="100">
        <f t="shared" si="1"/>
        <v>45751</v>
      </c>
      <c r="H27" s="43">
        <f>G27</f>
        <v>45751</v>
      </c>
      <c r="I27" s="24" t="s">
        <v>40</v>
      </c>
      <c r="J27" s="24" t="s">
        <v>40</v>
      </c>
      <c r="K27" s="37">
        <f>G27+2</f>
        <v>45753</v>
      </c>
      <c r="L27" s="37">
        <f>K27+1</f>
        <v>45754</v>
      </c>
      <c r="M27" s="299" t="s">
        <v>110</v>
      </c>
      <c r="N27" s="24" t="s">
        <v>40</v>
      </c>
      <c r="O27" s="24" t="s">
        <v>40</v>
      </c>
      <c r="P27" s="477" t="s">
        <v>659</v>
      </c>
      <c r="Q27" s="478"/>
      <c r="R27" s="477" t="s">
        <v>660</v>
      </c>
      <c r="S27" s="478"/>
      <c r="T27" s="24" t="s">
        <v>40</v>
      </c>
      <c r="U27" s="24" t="s">
        <v>40</v>
      </c>
      <c r="V27" s="303"/>
      <c r="W27" s="303"/>
    </row>
    <row r="28" spans="1:23" s="5" customFormat="1" ht="15.5" hidden="1" x14ac:dyDescent="0.25">
      <c r="A28" s="513" t="s">
        <v>661</v>
      </c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</row>
    <row r="29" spans="1:23" ht="17.149999999999999" hidden="1" customHeight="1" x14ac:dyDescent="0.25">
      <c r="A29" s="54" t="s">
        <v>4</v>
      </c>
      <c r="B29" s="54" t="s">
        <v>5</v>
      </c>
      <c r="C29" s="420" t="s">
        <v>636</v>
      </c>
      <c r="D29" s="420"/>
      <c r="E29" s="418" t="s">
        <v>635</v>
      </c>
      <c r="F29" s="419"/>
      <c r="G29" s="528" t="s">
        <v>638</v>
      </c>
      <c r="H29" s="529"/>
      <c r="I29" s="54" t="s">
        <v>5</v>
      </c>
      <c r="J29" s="420" t="s">
        <v>636</v>
      </c>
      <c r="K29" s="420"/>
      <c r="L29" s="418" t="s">
        <v>635</v>
      </c>
      <c r="M29" s="419"/>
    </row>
    <row r="30" spans="1:23" hidden="1" x14ac:dyDescent="0.25">
      <c r="A30" s="395" t="s">
        <v>13</v>
      </c>
      <c r="B30" s="395" t="s">
        <v>14</v>
      </c>
      <c r="C30" s="403" t="s">
        <v>641</v>
      </c>
      <c r="D30" s="437"/>
      <c r="E30" s="403" t="s">
        <v>640</v>
      </c>
      <c r="F30" s="437"/>
      <c r="G30" s="403" t="s">
        <v>320</v>
      </c>
      <c r="H30" s="437"/>
      <c r="I30" s="395" t="s">
        <v>14</v>
      </c>
      <c r="J30" s="403" t="s">
        <v>641</v>
      </c>
      <c r="K30" s="437"/>
      <c r="L30" s="403" t="s">
        <v>640</v>
      </c>
      <c r="M30" s="437"/>
    </row>
    <row r="31" spans="1:23" hidden="1" x14ac:dyDescent="0.25">
      <c r="A31" s="396"/>
      <c r="B31" s="396"/>
      <c r="C31" s="403" t="s">
        <v>22</v>
      </c>
      <c r="D31" s="437"/>
      <c r="E31" s="403" t="s">
        <v>22</v>
      </c>
      <c r="F31" s="437"/>
      <c r="G31" s="403" t="s">
        <v>22</v>
      </c>
      <c r="H31" s="437"/>
      <c r="I31" s="396"/>
      <c r="J31" s="403" t="s">
        <v>22</v>
      </c>
      <c r="K31" s="437"/>
      <c r="L31" s="403" t="s">
        <v>22</v>
      </c>
      <c r="M31" s="437"/>
    </row>
    <row r="32" spans="1:23" ht="26" hidden="1" x14ac:dyDescent="0.25">
      <c r="A32" s="247"/>
      <c r="B32" s="315"/>
      <c r="C32" s="18" t="s">
        <v>644</v>
      </c>
      <c r="D32" s="18" t="s">
        <v>662</v>
      </c>
      <c r="E32" s="18" t="s">
        <v>663</v>
      </c>
      <c r="F32" s="18" t="s">
        <v>664</v>
      </c>
      <c r="G32" s="18" t="s">
        <v>650</v>
      </c>
      <c r="H32" s="18" t="s">
        <v>651</v>
      </c>
      <c r="I32" s="316"/>
      <c r="J32" s="18" t="s">
        <v>644</v>
      </c>
      <c r="K32" s="18" t="s">
        <v>662</v>
      </c>
      <c r="L32" s="18" t="s">
        <v>663</v>
      </c>
      <c r="M32" s="18" t="s">
        <v>664</v>
      </c>
    </row>
    <row r="33" spans="1:21" hidden="1" x14ac:dyDescent="0.25">
      <c r="A33" s="57" t="s">
        <v>486</v>
      </c>
      <c r="B33" s="317" t="s">
        <v>116</v>
      </c>
      <c r="C33" s="43">
        <v>45757</v>
      </c>
      <c r="D33" s="43">
        <v>45757</v>
      </c>
      <c r="E33" s="100">
        <f>D33+1</f>
        <v>45758</v>
      </c>
      <c r="F33" s="43">
        <f>E33</f>
        <v>45758</v>
      </c>
      <c r="G33" s="37">
        <f>E33+2</f>
        <v>45760</v>
      </c>
      <c r="H33" s="37">
        <f>G33+1</f>
        <v>45761</v>
      </c>
      <c r="I33" s="299" t="s">
        <v>114</v>
      </c>
      <c r="J33" s="37">
        <v>45764</v>
      </c>
      <c r="K33" s="37">
        <f>J33</f>
        <v>45764</v>
      </c>
      <c r="L33" s="37">
        <f>K33+1</f>
        <v>45765</v>
      </c>
      <c r="M33" s="37">
        <f>L33</f>
        <v>45765</v>
      </c>
    </row>
    <row r="34" spans="1:21" s="5" customFormat="1" ht="15.5" x14ac:dyDescent="0.25">
      <c r="A34" s="513" t="s">
        <v>665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5"/>
      <c r="U34" s="515"/>
    </row>
    <row r="35" spans="1:21" ht="17.149999999999999" customHeight="1" x14ac:dyDescent="0.25">
      <c r="A35" s="54" t="s">
        <v>4</v>
      </c>
      <c r="B35" s="54" t="s">
        <v>5</v>
      </c>
      <c r="C35" s="441" t="s">
        <v>634</v>
      </c>
      <c r="D35" s="422"/>
      <c r="E35" s="420" t="s">
        <v>636</v>
      </c>
      <c r="F35" s="420"/>
      <c r="G35" s="418" t="s">
        <v>635</v>
      </c>
      <c r="H35" s="419"/>
      <c r="I35" s="441" t="s">
        <v>637</v>
      </c>
      <c r="J35" s="422"/>
      <c r="K35" s="528" t="s">
        <v>638</v>
      </c>
      <c r="L35" s="529"/>
      <c r="M35" s="54" t="s">
        <v>5</v>
      </c>
      <c r="N35" s="441" t="s">
        <v>634</v>
      </c>
      <c r="O35" s="422"/>
      <c r="P35" s="420" t="s">
        <v>636</v>
      </c>
      <c r="Q35" s="420"/>
      <c r="R35" s="418" t="s">
        <v>635</v>
      </c>
      <c r="S35" s="419"/>
      <c r="T35" s="441" t="s">
        <v>637</v>
      </c>
      <c r="U35" s="422"/>
    </row>
    <row r="36" spans="1:21" x14ac:dyDescent="0.25">
      <c r="A36" s="395" t="s">
        <v>13</v>
      </c>
      <c r="B36" s="395" t="s">
        <v>14</v>
      </c>
      <c r="C36" s="422" t="s">
        <v>639</v>
      </c>
      <c r="D36" s="422"/>
      <c r="E36" s="403" t="s">
        <v>641</v>
      </c>
      <c r="F36" s="437"/>
      <c r="G36" s="403" t="s">
        <v>640</v>
      </c>
      <c r="H36" s="437"/>
      <c r="I36" s="439" t="s">
        <v>332</v>
      </c>
      <c r="J36" s="527"/>
      <c r="K36" s="403" t="s">
        <v>320</v>
      </c>
      <c r="L36" s="437"/>
      <c r="M36" s="395" t="s">
        <v>14</v>
      </c>
      <c r="N36" s="422" t="s">
        <v>639</v>
      </c>
      <c r="O36" s="422"/>
      <c r="P36" s="403" t="s">
        <v>641</v>
      </c>
      <c r="Q36" s="437"/>
      <c r="R36" s="403" t="s">
        <v>640</v>
      </c>
      <c r="S36" s="437"/>
      <c r="T36" s="439" t="s">
        <v>332</v>
      </c>
      <c r="U36" s="527"/>
    </row>
    <row r="37" spans="1:21" x14ac:dyDescent="0.25">
      <c r="A37" s="396"/>
      <c r="B37" s="396"/>
      <c r="C37" s="403" t="s">
        <v>22</v>
      </c>
      <c r="D37" s="437"/>
      <c r="E37" s="403" t="s">
        <v>22</v>
      </c>
      <c r="F37" s="437"/>
      <c r="G37" s="403" t="s">
        <v>22</v>
      </c>
      <c r="H37" s="437"/>
      <c r="I37" s="403" t="s">
        <v>22</v>
      </c>
      <c r="J37" s="437"/>
      <c r="K37" s="403" t="s">
        <v>22</v>
      </c>
      <c r="L37" s="437"/>
      <c r="M37" s="396"/>
      <c r="N37" s="403" t="s">
        <v>22</v>
      </c>
      <c r="O37" s="437"/>
      <c r="P37" s="403" t="s">
        <v>22</v>
      </c>
      <c r="Q37" s="437"/>
      <c r="R37" s="403" t="s">
        <v>22</v>
      </c>
      <c r="S37" s="437"/>
      <c r="T37" s="403" t="s">
        <v>22</v>
      </c>
      <c r="U37" s="437"/>
    </row>
    <row r="38" spans="1:21" ht="26" x14ac:dyDescent="0.25">
      <c r="A38" s="247"/>
      <c r="B38" s="315"/>
      <c r="C38" s="316" t="s">
        <v>642</v>
      </c>
      <c r="D38" s="316" t="s">
        <v>643</v>
      </c>
      <c r="E38" s="18" t="s">
        <v>644</v>
      </c>
      <c r="F38" s="18" t="s">
        <v>662</v>
      </c>
      <c r="G38" s="18" t="s">
        <v>663</v>
      </c>
      <c r="H38" s="18" t="s">
        <v>664</v>
      </c>
      <c r="I38" s="18" t="s">
        <v>648</v>
      </c>
      <c r="J38" s="18" t="s">
        <v>649</v>
      </c>
      <c r="K38" s="18" t="s">
        <v>650</v>
      </c>
      <c r="L38" s="18" t="s">
        <v>651</v>
      </c>
      <c r="M38" s="316"/>
      <c r="N38" s="316" t="s">
        <v>642</v>
      </c>
      <c r="O38" s="316" t="s">
        <v>643</v>
      </c>
      <c r="P38" s="18" t="s">
        <v>644</v>
      </c>
      <c r="Q38" s="18" t="s">
        <v>662</v>
      </c>
      <c r="R38" s="18" t="s">
        <v>663</v>
      </c>
      <c r="S38" s="18" t="s">
        <v>664</v>
      </c>
      <c r="T38" s="18" t="s">
        <v>648</v>
      </c>
      <c r="U38" s="18" t="s">
        <v>649</v>
      </c>
    </row>
    <row r="39" spans="1:21" hidden="1" x14ac:dyDescent="0.25">
      <c r="A39" s="57" t="s">
        <v>486</v>
      </c>
      <c r="B39" s="317" t="s">
        <v>119</v>
      </c>
      <c r="C39" s="24" t="s">
        <v>40</v>
      </c>
      <c r="D39" s="24" t="s">
        <v>40</v>
      </c>
      <c r="E39" s="43">
        <v>45764</v>
      </c>
      <c r="F39" s="43">
        <v>45764</v>
      </c>
      <c r="G39" s="100">
        <f t="shared" ref="G39:G59" si="7">F39+1</f>
        <v>45765</v>
      </c>
      <c r="H39" s="43">
        <f>G39</f>
        <v>45765</v>
      </c>
      <c r="I39" s="24" t="s">
        <v>40</v>
      </c>
      <c r="J39" s="24" t="s">
        <v>40</v>
      </c>
      <c r="K39" s="37">
        <f t="shared" ref="K39:K59" si="8">H39+2</f>
        <v>45767</v>
      </c>
      <c r="L39" s="37">
        <f t="shared" ref="L39:L59" si="9">K39+1</f>
        <v>45768</v>
      </c>
      <c r="M39" s="299" t="s">
        <v>117</v>
      </c>
      <c r="N39" s="43">
        <f t="shared" ref="N39:N57" si="10">L39+1</f>
        <v>45769</v>
      </c>
      <c r="O39" s="43">
        <f>N39</f>
        <v>45769</v>
      </c>
      <c r="P39" s="502" t="s">
        <v>666</v>
      </c>
      <c r="Q39" s="503"/>
      <c r="R39" s="502" t="s">
        <v>667</v>
      </c>
      <c r="S39" s="503"/>
      <c r="T39" s="24" t="s">
        <v>40</v>
      </c>
      <c r="U39" s="24" t="s">
        <v>40</v>
      </c>
    </row>
    <row r="40" spans="1:21" hidden="1" x14ac:dyDescent="0.25">
      <c r="A40" s="57" t="s">
        <v>486</v>
      </c>
      <c r="B40" s="317" t="s">
        <v>123</v>
      </c>
      <c r="C40" s="43">
        <v>45769</v>
      </c>
      <c r="D40" s="43">
        <f t="shared" ref="D40" si="11">C40</f>
        <v>45769</v>
      </c>
      <c r="E40" s="502" t="s">
        <v>666</v>
      </c>
      <c r="F40" s="503"/>
      <c r="G40" s="502" t="s">
        <v>667</v>
      </c>
      <c r="H40" s="503"/>
      <c r="I40" s="24" t="s">
        <v>40</v>
      </c>
      <c r="J40" s="24" t="s">
        <v>40</v>
      </c>
      <c r="K40" s="37">
        <v>45774</v>
      </c>
      <c r="L40" s="37">
        <v>45775</v>
      </c>
      <c r="M40" s="299" t="s">
        <v>121</v>
      </c>
      <c r="N40" s="24" t="s">
        <v>40</v>
      </c>
      <c r="O40" s="24" t="s">
        <v>40</v>
      </c>
      <c r="P40" s="43">
        <v>45778</v>
      </c>
      <c r="Q40" s="43">
        <v>45778</v>
      </c>
      <c r="R40" s="43">
        <f t="shared" ref="R40:R57" si="12">Q40+1</f>
        <v>45779</v>
      </c>
      <c r="S40" s="43">
        <f t="shared" ref="S40:S57" si="13">R40</f>
        <v>45779</v>
      </c>
      <c r="T40" s="24" t="s">
        <v>40</v>
      </c>
      <c r="U40" s="24" t="s">
        <v>40</v>
      </c>
    </row>
    <row r="41" spans="1:21" hidden="1" x14ac:dyDescent="0.25">
      <c r="A41" s="57" t="s">
        <v>486</v>
      </c>
      <c r="B41" s="317" t="s">
        <v>126</v>
      </c>
      <c r="C41" s="24" t="s">
        <v>40</v>
      </c>
      <c r="D41" s="24" t="s">
        <v>40</v>
      </c>
      <c r="E41" s="43">
        <v>45778</v>
      </c>
      <c r="F41" s="43">
        <v>45778</v>
      </c>
      <c r="G41" s="43">
        <f t="shared" si="7"/>
        <v>45779</v>
      </c>
      <c r="H41" s="43">
        <f t="shared" ref="H41:H42" si="14">G41</f>
        <v>45779</v>
      </c>
      <c r="I41" s="24" t="s">
        <v>40</v>
      </c>
      <c r="J41" s="24" t="s">
        <v>40</v>
      </c>
      <c r="K41" s="43">
        <f t="shared" si="8"/>
        <v>45781</v>
      </c>
      <c r="L41" s="43">
        <f t="shared" si="9"/>
        <v>45782</v>
      </c>
      <c r="M41" s="28" t="s">
        <v>124</v>
      </c>
      <c r="N41" s="24" t="s">
        <v>40</v>
      </c>
      <c r="O41" s="24" t="s">
        <v>40</v>
      </c>
      <c r="P41" s="43">
        <v>45783</v>
      </c>
      <c r="Q41" s="43">
        <f t="shared" ref="Q41:Q57" si="15">P41</f>
        <v>45783</v>
      </c>
      <c r="R41" s="24" t="s">
        <v>668</v>
      </c>
      <c r="S41" s="24" t="s">
        <v>40</v>
      </c>
      <c r="T41" s="24" t="s">
        <v>40</v>
      </c>
      <c r="U41" s="24" t="s">
        <v>40</v>
      </c>
    </row>
    <row r="42" spans="1:21" hidden="1" x14ac:dyDescent="0.25">
      <c r="A42" s="57" t="s">
        <v>486</v>
      </c>
      <c r="B42" s="317" t="s">
        <v>129</v>
      </c>
      <c r="C42" s="24" t="s">
        <v>40</v>
      </c>
      <c r="D42" s="153" t="s">
        <v>669</v>
      </c>
      <c r="E42" s="43">
        <v>45785</v>
      </c>
      <c r="F42" s="43">
        <f>E42</f>
        <v>45785</v>
      </c>
      <c r="G42" s="43">
        <f t="shared" si="7"/>
        <v>45786</v>
      </c>
      <c r="H42" s="43">
        <f t="shared" si="14"/>
        <v>45786</v>
      </c>
      <c r="I42" s="24" t="s">
        <v>40</v>
      </c>
      <c r="J42" s="24" t="s">
        <v>40</v>
      </c>
      <c r="K42" s="43">
        <v>45788</v>
      </c>
      <c r="L42" s="43">
        <f t="shared" si="9"/>
        <v>45789</v>
      </c>
      <c r="M42" s="28" t="s">
        <v>127</v>
      </c>
      <c r="N42" s="43">
        <v>45790</v>
      </c>
      <c r="O42" s="48" t="s">
        <v>670</v>
      </c>
      <c r="P42" s="481" t="s">
        <v>671</v>
      </c>
      <c r="Q42" s="482"/>
      <c r="R42" s="481" t="s">
        <v>672</v>
      </c>
      <c r="S42" s="482"/>
      <c r="T42" s="24" t="s">
        <v>40</v>
      </c>
      <c r="U42" s="24" t="s">
        <v>40</v>
      </c>
    </row>
    <row r="43" spans="1:21" hidden="1" x14ac:dyDescent="0.25">
      <c r="A43" s="57" t="s">
        <v>486</v>
      </c>
      <c r="B43" s="317" t="s">
        <v>132</v>
      </c>
      <c r="C43" s="43">
        <v>45790</v>
      </c>
      <c r="D43" s="48" t="s">
        <v>670</v>
      </c>
      <c r="E43" s="481" t="s">
        <v>671</v>
      </c>
      <c r="F43" s="482"/>
      <c r="G43" s="481" t="s">
        <v>672</v>
      </c>
      <c r="H43" s="482"/>
      <c r="I43" s="24" t="s">
        <v>40</v>
      </c>
      <c r="J43" s="24" t="s">
        <v>40</v>
      </c>
      <c r="K43" s="43">
        <v>45795</v>
      </c>
      <c r="L43" s="43">
        <f t="shared" si="9"/>
        <v>45796</v>
      </c>
      <c r="M43" s="28" t="s">
        <v>130</v>
      </c>
      <c r="N43" s="43">
        <f t="shared" si="10"/>
        <v>45797</v>
      </c>
      <c r="O43" s="43">
        <f>N43</f>
        <v>45797</v>
      </c>
      <c r="P43" s="481" t="s">
        <v>673</v>
      </c>
      <c r="Q43" s="482"/>
      <c r="R43" s="481" t="s">
        <v>674</v>
      </c>
      <c r="S43" s="482"/>
      <c r="T43" s="24" t="s">
        <v>40</v>
      </c>
      <c r="U43" s="24" t="s">
        <v>40</v>
      </c>
    </row>
    <row r="44" spans="1:21" hidden="1" x14ac:dyDescent="0.25">
      <c r="A44" s="57" t="s">
        <v>486</v>
      </c>
      <c r="B44" s="317" t="s">
        <v>135</v>
      </c>
      <c r="C44" s="43">
        <v>45797</v>
      </c>
      <c r="D44" s="43">
        <v>45797</v>
      </c>
      <c r="E44" s="481" t="s">
        <v>673</v>
      </c>
      <c r="F44" s="482"/>
      <c r="G44" s="481" t="s">
        <v>674</v>
      </c>
      <c r="H44" s="482"/>
      <c r="I44" s="24" t="s">
        <v>40</v>
      </c>
      <c r="J44" s="24" t="s">
        <v>40</v>
      </c>
      <c r="K44" s="43">
        <v>45802</v>
      </c>
      <c r="L44" s="43">
        <f t="shared" si="9"/>
        <v>45803</v>
      </c>
      <c r="M44" s="28" t="s">
        <v>133</v>
      </c>
      <c r="N44" s="43">
        <f t="shared" si="10"/>
        <v>45804</v>
      </c>
      <c r="O44" s="43">
        <f>N44</f>
        <v>45804</v>
      </c>
      <c r="P44" s="43">
        <f>O44+2</f>
        <v>45806</v>
      </c>
      <c r="Q44" s="43">
        <f t="shared" si="15"/>
        <v>45806</v>
      </c>
      <c r="R44" s="43">
        <f t="shared" si="12"/>
        <v>45807</v>
      </c>
      <c r="S44" s="43">
        <f t="shared" si="13"/>
        <v>45807</v>
      </c>
      <c r="T44" s="24" t="s">
        <v>40</v>
      </c>
      <c r="U44" s="24" t="s">
        <v>40</v>
      </c>
    </row>
    <row r="45" spans="1:21" hidden="1" x14ac:dyDescent="0.25">
      <c r="A45" s="57" t="s">
        <v>486</v>
      </c>
      <c r="B45" s="317" t="s">
        <v>138</v>
      </c>
      <c r="C45" s="43">
        <f t="shared" ref="C45:C48" si="16">C44+7</f>
        <v>45804</v>
      </c>
      <c r="D45" s="43">
        <f t="shared" ref="D45:H45" si="17">C45</f>
        <v>45804</v>
      </c>
      <c r="E45" s="43">
        <f>D45+2</f>
        <v>45806</v>
      </c>
      <c r="F45" s="43">
        <f t="shared" si="17"/>
        <v>45806</v>
      </c>
      <c r="G45" s="43">
        <f t="shared" si="7"/>
        <v>45807</v>
      </c>
      <c r="H45" s="43">
        <f t="shared" si="17"/>
        <v>45807</v>
      </c>
      <c r="I45" s="24" t="s">
        <v>40</v>
      </c>
      <c r="J45" s="24" t="s">
        <v>40</v>
      </c>
      <c r="K45" s="43">
        <f t="shared" si="8"/>
        <v>45809</v>
      </c>
      <c r="L45" s="43">
        <f t="shared" si="9"/>
        <v>45810</v>
      </c>
      <c r="M45" s="28" t="s">
        <v>136</v>
      </c>
      <c r="N45" s="24" t="s">
        <v>40</v>
      </c>
      <c r="O45" s="24" t="s">
        <v>40</v>
      </c>
      <c r="P45" s="43">
        <v>45813</v>
      </c>
      <c r="Q45" s="43">
        <f t="shared" si="15"/>
        <v>45813</v>
      </c>
      <c r="R45" s="43">
        <f t="shared" si="12"/>
        <v>45814</v>
      </c>
      <c r="S45" s="43">
        <f t="shared" si="13"/>
        <v>45814</v>
      </c>
      <c r="T45" s="24" t="s">
        <v>40</v>
      </c>
      <c r="U45" s="24" t="s">
        <v>40</v>
      </c>
    </row>
    <row r="46" spans="1:21" hidden="1" x14ac:dyDescent="0.25">
      <c r="A46" s="57" t="s">
        <v>486</v>
      </c>
      <c r="B46" s="317" t="s">
        <v>142</v>
      </c>
      <c r="C46" s="24" t="s">
        <v>40</v>
      </c>
      <c r="D46" s="24" t="s">
        <v>40</v>
      </c>
      <c r="E46" s="43">
        <v>45813</v>
      </c>
      <c r="F46" s="43">
        <f t="shared" ref="F46:H46" si="18">E46</f>
        <v>45813</v>
      </c>
      <c r="G46" s="43">
        <f t="shared" si="7"/>
        <v>45814</v>
      </c>
      <c r="H46" s="43">
        <f t="shared" si="18"/>
        <v>45814</v>
      </c>
      <c r="I46" s="24" t="s">
        <v>40</v>
      </c>
      <c r="J46" s="24" t="s">
        <v>40</v>
      </c>
      <c r="K46" s="43">
        <f t="shared" si="8"/>
        <v>45816</v>
      </c>
      <c r="L46" s="43">
        <f t="shared" si="9"/>
        <v>45817</v>
      </c>
      <c r="M46" s="28" t="s">
        <v>140</v>
      </c>
      <c r="N46" s="43">
        <f t="shared" si="10"/>
        <v>45818</v>
      </c>
      <c r="O46" s="43">
        <f>N46</f>
        <v>45818</v>
      </c>
      <c r="P46" s="43">
        <f>O46+2</f>
        <v>45820</v>
      </c>
      <c r="Q46" s="43">
        <f t="shared" si="15"/>
        <v>45820</v>
      </c>
      <c r="R46" s="43">
        <f t="shared" si="12"/>
        <v>45821</v>
      </c>
      <c r="S46" s="43">
        <f t="shared" si="13"/>
        <v>45821</v>
      </c>
      <c r="T46" s="24" t="s">
        <v>40</v>
      </c>
      <c r="U46" s="24" t="s">
        <v>40</v>
      </c>
    </row>
    <row r="47" spans="1:21" hidden="1" x14ac:dyDescent="0.25">
      <c r="A47" s="57" t="s">
        <v>486</v>
      </c>
      <c r="B47" s="317" t="s">
        <v>146</v>
      </c>
      <c r="C47" s="43">
        <v>45818</v>
      </c>
      <c r="D47" s="43">
        <f t="shared" ref="D47:H47" si="19">C47</f>
        <v>45818</v>
      </c>
      <c r="E47" s="43">
        <f>D47+2</f>
        <v>45820</v>
      </c>
      <c r="F47" s="43">
        <f t="shared" si="19"/>
        <v>45820</v>
      </c>
      <c r="G47" s="43">
        <f t="shared" si="7"/>
        <v>45821</v>
      </c>
      <c r="H47" s="43">
        <f t="shared" si="19"/>
        <v>45821</v>
      </c>
      <c r="I47" s="24" t="s">
        <v>40</v>
      </c>
      <c r="J47" s="24" t="s">
        <v>40</v>
      </c>
      <c r="K47" s="43">
        <f t="shared" si="8"/>
        <v>45823</v>
      </c>
      <c r="L47" s="43">
        <f t="shared" si="9"/>
        <v>45824</v>
      </c>
      <c r="M47" s="28" t="s">
        <v>144</v>
      </c>
      <c r="N47" s="43">
        <f t="shared" si="10"/>
        <v>45825</v>
      </c>
      <c r="O47" s="43">
        <f>N47</f>
        <v>45825</v>
      </c>
      <c r="P47" s="481" t="s">
        <v>675</v>
      </c>
      <c r="Q47" s="482"/>
      <c r="R47" s="481" t="s">
        <v>444</v>
      </c>
      <c r="S47" s="482"/>
      <c r="T47" s="24" t="s">
        <v>40</v>
      </c>
      <c r="U47" s="24" t="s">
        <v>40</v>
      </c>
    </row>
    <row r="48" spans="1:21" hidden="1" x14ac:dyDescent="0.25">
      <c r="A48" s="57" t="s">
        <v>486</v>
      </c>
      <c r="B48" s="317" t="s">
        <v>149</v>
      </c>
      <c r="C48" s="43">
        <f t="shared" si="16"/>
        <v>45825</v>
      </c>
      <c r="D48" s="43">
        <f>C48</f>
        <v>45825</v>
      </c>
      <c r="E48" s="481" t="s">
        <v>675</v>
      </c>
      <c r="F48" s="482"/>
      <c r="G48" s="481" t="s">
        <v>444</v>
      </c>
      <c r="H48" s="482"/>
      <c r="I48" s="24" t="s">
        <v>40</v>
      </c>
      <c r="J48" s="24" t="s">
        <v>40</v>
      </c>
      <c r="K48" s="43">
        <v>45830</v>
      </c>
      <c r="L48" s="43">
        <f t="shared" si="9"/>
        <v>45831</v>
      </c>
      <c r="M48" s="28" t="s">
        <v>147</v>
      </c>
      <c r="N48" s="43">
        <f t="shared" si="10"/>
        <v>45832</v>
      </c>
      <c r="O48" s="43">
        <f>N48</f>
        <v>45832</v>
      </c>
      <c r="P48" s="43">
        <f>O48+2</f>
        <v>45834</v>
      </c>
      <c r="Q48" s="43">
        <f t="shared" si="15"/>
        <v>45834</v>
      </c>
      <c r="R48" s="43">
        <f t="shared" si="12"/>
        <v>45835</v>
      </c>
      <c r="S48" s="43">
        <f t="shared" si="13"/>
        <v>45835</v>
      </c>
      <c r="T48" s="24" t="s">
        <v>40</v>
      </c>
      <c r="U48" s="24" t="s">
        <v>40</v>
      </c>
    </row>
    <row r="49" spans="1:22" hidden="1" x14ac:dyDescent="0.25">
      <c r="A49" s="57" t="s">
        <v>486</v>
      </c>
      <c r="B49" s="317" t="s">
        <v>152</v>
      </c>
      <c r="C49" s="43">
        <v>45832</v>
      </c>
      <c r="D49" s="43">
        <f t="shared" ref="D49:H49" si="20">C49</f>
        <v>45832</v>
      </c>
      <c r="E49" s="43">
        <f>D49+2</f>
        <v>45834</v>
      </c>
      <c r="F49" s="43">
        <f t="shared" si="20"/>
        <v>45834</v>
      </c>
      <c r="G49" s="43">
        <f t="shared" si="7"/>
        <v>45835</v>
      </c>
      <c r="H49" s="43">
        <f t="shared" si="20"/>
        <v>45835</v>
      </c>
      <c r="I49" s="24" t="s">
        <v>40</v>
      </c>
      <c r="J49" s="24" t="s">
        <v>40</v>
      </c>
      <c r="K49" s="43">
        <f t="shared" si="8"/>
        <v>45837</v>
      </c>
      <c r="L49" s="43">
        <f t="shared" si="9"/>
        <v>45838</v>
      </c>
      <c r="M49" s="28" t="s">
        <v>150</v>
      </c>
      <c r="N49" s="24" t="s">
        <v>40</v>
      </c>
      <c r="O49" s="24" t="s">
        <v>40</v>
      </c>
      <c r="P49" s="43">
        <v>45841</v>
      </c>
      <c r="Q49" s="43">
        <f t="shared" si="15"/>
        <v>45841</v>
      </c>
      <c r="R49" s="43">
        <f t="shared" si="12"/>
        <v>45842</v>
      </c>
      <c r="S49" s="43">
        <f t="shared" si="13"/>
        <v>45842</v>
      </c>
      <c r="T49" s="24" t="s">
        <v>40</v>
      </c>
      <c r="U49" s="24" t="s">
        <v>40</v>
      </c>
    </row>
    <row r="50" spans="1:22" hidden="1" x14ac:dyDescent="0.25">
      <c r="A50" s="57" t="s">
        <v>486</v>
      </c>
      <c r="B50" s="317" t="s">
        <v>155</v>
      </c>
      <c r="C50" s="24" t="s">
        <v>40</v>
      </c>
      <c r="D50" s="24" t="s">
        <v>40</v>
      </c>
      <c r="E50" s="43">
        <v>45841</v>
      </c>
      <c r="F50" s="43">
        <f t="shared" ref="F50:H50" si="21">E50</f>
        <v>45841</v>
      </c>
      <c r="G50" s="43">
        <f t="shared" si="7"/>
        <v>45842</v>
      </c>
      <c r="H50" s="43">
        <f t="shared" si="21"/>
        <v>45842</v>
      </c>
      <c r="I50" s="24" t="s">
        <v>40</v>
      </c>
      <c r="J50" s="24" t="s">
        <v>40</v>
      </c>
      <c r="K50" s="43">
        <f t="shared" si="8"/>
        <v>45844</v>
      </c>
      <c r="L50" s="43">
        <f t="shared" si="9"/>
        <v>45845</v>
      </c>
      <c r="M50" s="28" t="s">
        <v>153</v>
      </c>
      <c r="N50" s="43">
        <f t="shared" si="10"/>
        <v>45846</v>
      </c>
      <c r="O50" s="43">
        <f>N50</f>
        <v>45846</v>
      </c>
      <c r="P50" s="43">
        <f>O50+2</f>
        <v>45848</v>
      </c>
      <c r="Q50" s="43">
        <f t="shared" si="15"/>
        <v>45848</v>
      </c>
      <c r="R50" s="43">
        <f t="shared" si="12"/>
        <v>45849</v>
      </c>
      <c r="S50" s="43">
        <f t="shared" si="13"/>
        <v>45849</v>
      </c>
      <c r="T50" s="24" t="s">
        <v>40</v>
      </c>
      <c r="U50" s="24" t="s">
        <v>40</v>
      </c>
    </row>
    <row r="51" spans="1:22" hidden="1" x14ac:dyDescent="0.25">
      <c r="A51" s="57" t="s">
        <v>486</v>
      </c>
      <c r="B51" s="317" t="s">
        <v>158</v>
      </c>
      <c r="C51" s="43">
        <v>45846</v>
      </c>
      <c r="D51" s="43">
        <f t="shared" ref="D51:H51" si="22">C51</f>
        <v>45846</v>
      </c>
      <c r="E51" s="43">
        <f>D51+2</f>
        <v>45848</v>
      </c>
      <c r="F51" s="43">
        <f t="shared" si="22"/>
        <v>45848</v>
      </c>
      <c r="G51" s="43">
        <f t="shared" si="7"/>
        <v>45849</v>
      </c>
      <c r="H51" s="43">
        <f t="shared" si="22"/>
        <v>45849</v>
      </c>
      <c r="I51" s="24" t="s">
        <v>40</v>
      </c>
      <c r="J51" s="24" t="s">
        <v>40</v>
      </c>
      <c r="K51" s="43">
        <f t="shared" si="8"/>
        <v>45851</v>
      </c>
      <c r="L51" s="43">
        <f t="shared" si="9"/>
        <v>45852</v>
      </c>
      <c r="M51" s="28" t="s">
        <v>156</v>
      </c>
      <c r="N51" s="24" t="s">
        <v>40</v>
      </c>
      <c r="O51" s="24" t="s">
        <v>40</v>
      </c>
      <c r="P51" s="43">
        <v>45855</v>
      </c>
      <c r="Q51" s="43">
        <v>45855</v>
      </c>
      <c r="R51" s="43">
        <f t="shared" si="12"/>
        <v>45856</v>
      </c>
      <c r="S51" s="43">
        <f t="shared" si="13"/>
        <v>45856</v>
      </c>
      <c r="T51" s="24" t="s">
        <v>40</v>
      </c>
      <c r="U51" s="24" t="s">
        <v>40</v>
      </c>
    </row>
    <row r="52" spans="1:22" hidden="1" x14ac:dyDescent="0.25">
      <c r="A52" s="57" t="s">
        <v>486</v>
      </c>
      <c r="B52" s="317" t="s">
        <v>161</v>
      </c>
      <c r="C52" s="24" t="s">
        <v>40</v>
      </c>
      <c r="D52" s="24" t="s">
        <v>40</v>
      </c>
      <c r="E52" s="43">
        <v>45855</v>
      </c>
      <c r="F52" s="43">
        <v>45855</v>
      </c>
      <c r="G52" s="43">
        <f t="shared" si="7"/>
        <v>45856</v>
      </c>
      <c r="H52" s="43">
        <f t="shared" ref="H52" si="23">G52</f>
        <v>45856</v>
      </c>
      <c r="I52" s="24" t="s">
        <v>40</v>
      </c>
      <c r="J52" s="24" t="s">
        <v>40</v>
      </c>
      <c r="K52" s="43">
        <f t="shared" si="8"/>
        <v>45858</v>
      </c>
      <c r="L52" s="43">
        <f t="shared" si="9"/>
        <v>45859</v>
      </c>
      <c r="M52" s="28" t="s">
        <v>159</v>
      </c>
      <c r="N52" s="43">
        <f t="shared" si="10"/>
        <v>45860</v>
      </c>
      <c r="O52" s="43">
        <f>N52</f>
        <v>45860</v>
      </c>
      <c r="P52" s="502" t="s">
        <v>676</v>
      </c>
      <c r="Q52" s="503"/>
      <c r="R52" s="502" t="s">
        <v>677</v>
      </c>
      <c r="S52" s="503"/>
      <c r="T52" s="24" t="s">
        <v>40</v>
      </c>
      <c r="U52" s="24" t="s">
        <v>40</v>
      </c>
    </row>
    <row r="53" spans="1:22" hidden="1" x14ac:dyDescent="0.25">
      <c r="A53" s="57" t="s">
        <v>486</v>
      </c>
      <c r="B53" s="317" t="s">
        <v>164</v>
      </c>
      <c r="C53" s="43">
        <v>45860</v>
      </c>
      <c r="D53" s="43">
        <f>C53</f>
        <v>45860</v>
      </c>
      <c r="E53" s="502" t="s">
        <v>676</v>
      </c>
      <c r="F53" s="503"/>
      <c r="G53" s="502" t="s">
        <v>677</v>
      </c>
      <c r="H53" s="503"/>
      <c r="I53" s="24" t="s">
        <v>40</v>
      </c>
      <c r="J53" s="24" t="s">
        <v>40</v>
      </c>
      <c r="K53" s="43">
        <v>45865</v>
      </c>
      <c r="L53" s="43">
        <f t="shared" si="9"/>
        <v>45866</v>
      </c>
      <c r="M53" s="28" t="s">
        <v>162</v>
      </c>
      <c r="N53" s="470" t="s">
        <v>678</v>
      </c>
      <c r="O53" s="471"/>
      <c r="P53" s="502" t="s">
        <v>679</v>
      </c>
      <c r="Q53" s="503"/>
      <c r="R53" s="502" t="s">
        <v>680</v>
      </c>
      <c r="S53" s="503"/>
      <c r="T53" s="24" t="s">
        <v>40</v>
      </c>
      <c r="U53" s="24" t="s">
        <v>40</v>
      </c>
    </row>
    <row r="54" spans="1:22" hidden="1" x14ac:dyDescent="0.25">
      <c r="A54" s="57" t="s">
        <v>486</v>
      </c>
      <c r="B54" s="317" t="s">
        <v>166</v>
      </c>
      <c r="C54" s="470" t="s">
        <v>678</v>
      </c>
      <c r="D54" s="471"/>
      <c r="E54" s="502" t="s">
        <v>679</v>
      </c>
      <c r="F54" s="503"/>
      <c r="G54" s="502" t="s">
        <v>680</v>
      </c>
      <c r="H54" s="503"/>
      <c r="I54" s="24" t="s">
        <v>40</v>
      </c>
      <c r="J54" s="24" t="s">
        <v>40</v>
      </c>
      <c r="K54" s="43">
        <v>45872</v>
      </c>
      <c r="L54" s="43">
        <f t="shared" si="9"/>
        <v>45873</v>
      </c>
      <c r="M54" s="28" t="s">
        <v>165</v>
      </c>
      <c r="N54" s="43">
        <f t="shared" si="10"/>
        <v>45874</v>
      </c>
      <c r="O54" s="43">
        <f>N54</f>
        <v>45874</v>
      </c>
      <c r="P54" s="43">
        <f>O54+2</f>
        <v>45876</v>
      </c>
      <c r="Q54" s="43">
        <f t="shared" si="15"/>
        <v>45876</v>
      </c>
      <c r="R54" s="43">
        <f t="shared" si="12"/>
        <v>45877</v>
      </c>
      <c r="S54" s="43">
        <f t="shared" si="13"/>
        <v>45877</v>
      </c>
      <c r="T54" s="24" t="s">
        <v>40</v>
      </c>
      <c r="U54" s="24" t="s">
        <v>40</v>
      </c>
    </row>
    <row r="55" spans="1:22" hidden="1" x14ac:dyDescent="0.25">
      <c r="A55" s="57" t="s">
        <v>486</v>
      </c>
      <c r="B55" s="317" t="s">
        <v>170</v>
      </c>
      <c r="C55" s="43">
        <v>45874</v>
      </c>
      <c r="D55" s="43">
        <v>45874</v>
      </c>
      <c r="E55" s="43">
        <f>D55+2</f>
        <v>45876</v>
      </c>
      <c r="F55" s="43">
        <f>E55</f>
        <v>45876</v>
      </c>
      <c r="G55" s="43">
        <f t="shared" si="7"/>
        <v>45877</v>
      </c>
      <c r="H55" s="43">
        <f t="shared" ref="H55:H59" si="24">G55</f>
        <v>45877</v>
      </c>
      <c r="I55" s="24" t="s">
        <v>40</v>
      </c>
      <c r="J55" s="24" t="s">
        <v>40</v>
      </c>
      <c r="K55" s="43">
        <f t="shared" si="8"/>
        <v>45879</v>
      </c>
      <c r="L55" s="43">
        <f t="shared" si="9"/>
        <v>45880</v>
      </c>
      <c r="M55" s="28" t="s">
        <v>168</v>
      </c>
      <c r="N55" s="43">
        <f t="shared" si="10"/>
        <v>45881</v>
      </c>
      <c r="O55" s="43">
        <f t="shared" ref="O55:O60" si="25">N55</f>
        <v>45881</v>
      </c>
      <c r="P55" s="502" t="s">
        <v>681</v>
      </c>
      <c r="Q55" s="503"/>
      <c r="R55" s="502" t="s">
        <v>682</v>
      </c>
      <c r="S55" s="503"/>
      <c r="T55" s="24" t="s">
        <v>40</v>
      </c>
      <c r="U55" s="24" t="s">
        <v>40</v>
      </c>
    </row>
    <row r="56" spans="1:22" hidden="1" x14ac:dyDescent="0.25">
      <c r="A56" s="57" t="s">
        <v>486</v>
      </c>
      <c r="B56" s="317" t="s">
        <v>174</v>
      </c>
      <c r="C56" s="43">
        <v>45881</v>
      </c>
      <c r="D56" s="43">
        <v>45881</v>
      </c>
      <c r="E56" s="502" t="s">
        <v>681</v>
      </c>
      <c r="F56" s="503"/>
      <c r="G56" s="502" t="s">
        <v>682</v>
      </c>
      <c r="H56" s="503"/>
      <c r="I56" s="24" t="s">
        <v>40</v>
      </c>
      <c r="J56" s="24" t="s">
        <v>40</v>
      </c>
      <c r="K56" s="43">
        <v>45886</v>
      </c>
      <c r="L56" s="43">
        <f t="shared" si="9"/>
        <v>45887</v>
      </c>
      <c r="M56" s="28" t="s">
        <v>172</v>
      </c>
      <c r="N56" s="43">
        <f t="shared" si="10"/>
        <v>45888</v>
      </c>
      <c r="O56" s="43">
        <f t="shared" si="25"/>
        <v>45888</v>
      </c>
      <c r="P56" s="43">
        <f>O56+2</f>
        <v>45890</v>
      </c>
      <c r="Q56" s="43">
        <f>P56</f>
        <v>45890</v>
      </c>
      <c r="R56" s="43">
        <f>Q56+1</f>
        <v>45891</v>
      </c>
      <c r="S56" s="43">
        <f>R56</f>
        <v>45891</v>
      </c>
      <c r="T56" s="24" t="s">
        <v>40</v>
      </c>
      <c r="U56" s="24" t="s">
        <v>40</v>
      </c>
    </row>
    <row r="57" spans="1:22" hidden="1" x14ac:dyDescent="0.25">
      <c r="A57" s="57" t="s">
        <v>486</v>
      </c>
      <c r="B57" s="317" t="s">
        <v>177</v>
      </c>
      <c r="C57" s="43">
        <v>45888</v>
      </c>
      <c r="D57" s="43">
        <v>45888</v>
      </c>
      <c r="E57" s="43">
        <f>D57+2</f>
        <v>45890</v>
      </c>
      <c r="F57" s="43">
        <f>E57</f>
        <v>45890</v>
      </c>
      <c r="G57" s="43">
        <f t="shared" si="7"/>
        <v>45891</v>
      </c>
      <c r="H57" s="43">
        <f t="shared" si="24"/>
        <v>45891</v>
      </c>
      <c r="I57" s="24" t="s">
        <v>40</v>
      </c>
      <c r="J57" s="24" t="s">
        <v>40</v>
      </c>
      <c r="K57" s="43">
        <f t="shared" si="8"/>
        <v>45893</v>
      </c>
      <c r="L57" s="43">
        <f t="shared" si="9"/>
        <v>45894</v>
      </c>
      <c r="M57" s="28" t="s">
        <v>175</v>
      </c>
      <c r="N57" s="43">
        <f t="shared" si="10"/>
        <v>45895</v>
      </c>
      <c r="O57" s="43">
        <f t="shared" si="25"/>
        <v>45895</v>
      </c>
      <c r="P57" s="43">
        <f>O57+2</f>
        <v>45897</v>
      </c>
      <c r="Q57" s="43">
        <f t="shared" si="15"/>
        <v>45897</v>
      </c>
      <c r="R57" s="43">
        <f t="shared" si="12"/>
        <v>45898</v>
      </c>
      <c r="S57" s="43">
        <f t="shared" si="13"/>
        <v>45898</v>
      </c>
      <c r="T57" s="24" t="s">
        <v>40</v>
      </c>
      <c r="U57" s="24" t="s">
        <v>40</v>
      </c>
    </row>
    <row r="58" spans="1:22" hidden="1" x14ac:dyDescent="0.25">
      <c r="A58" s="64" t="s">
        <v>486</v>
      </c>
      <c r="B58" s="317" t="s">
        <v>181</v>
      </c>
      <c r="C58" s="43">
        <v>45895</v>
      </c>
      <c r="D58" s="43">
        <v>45895</v>
      </c>
      <c r="E58" s="43">
        <f>D58+2</f>
        <v>45897</v>
      </c>
      <c r="F58" s="43">
        <f>E58</f>
        <v>45897</v>
      </c>
      <c r="G58" s="43">
        <f t="shared" si="7"/>
        <v>45898</v>
      </c>
      <c r="H58" s="43">
        <f t="shared" si="24"/>
        <v>45898</v>
      </c>
      <c r="I58" s="24" t="s">
        <v>40</v>
      </c>
      <c r="J58" s="24" t="s">
        <v>40</v>
      </c>
      <c r="K58" s="43">
        <f t="shared" si="8"/>
        <v>45900</v>
      </c>
      <c r="L58" s="43">
        <f t="shared" si="9"/>
        <v>45901</v>
      </c>
      <c r="M58" s="28" t="s">
        <v>179</v>
      </c>
      <c r="N58" s="24" t="s">
        <v>40</v>
      </c>
      <c r="O58" s="24" t="s">
        <v>40</v>
      </c>
      <c r="P58" s="408" t="s">
        <v>487</v>
      </c>
      <c r="Q58" s="409"/>
      <c r="R58" s="408" t="s">
        <v>488</v>
      </c>
      <c r="S58" s="409"/>
      <c r="T58" s="408" t="s">
        <v>683</v>
      </c>
      <c r="U58" s="409"/>
      <c r="V58" s="49" t="s">
        <v>684</v>
      </c>
    </row>
    <row r="59" spans="1:22" hidden="1" x14ac:dyDescent="0.25">
      <c r="A59" s="57" t="s">
        <v>406</v>
      </c>
      <c r="B59" s="317" t="s">
        <v>149</v>
      </c>
      <c r="C59" s="24" t="s">
        <v>40</v>
      </c>
      <c r="D59" s="24" t="s">
        <v>40</v>
      </c>
      <c r="E59" s="43">
        <v>45904</v>
      </c>
      <c r="F59" s="43">
        <v>45904</v>
      </c>
      <c r="G59" s="43">
        <f t="shared" si="7"/>
        <v>45905</v>
      </c>
      <c r="H59" s="43">
        <f t="shared" si="24"/>
        <v>45905</v>
      </c>
      <c r="I59" s="24" t="s">
        <v>40</v>
      </c>
      <c r="J59" s="24" t="s">
        <v>40</v>
      </c>
      <c r="K59" s="43">
        <f t="shared" si="8"/>
        <v>45907</v>
      </c>
      <c r="L59" s="43">
        <f t="shared" si="9"/>
        <v>45908</v>
      </c>
      <c r="M59" s="28" t="s">
        <v>147</v>
      </c>
      <c r="N59" s="207">
        <v>45909</v>
      </c>
      <c r="O59" s="68">
        <f t="shared" si="25"/>
        <v>45909</v>
      </c>
      <c r="P59" s="43">
        <v>45911</v>
      </c>
      <c r="Q59" s="43">
        <v>45911</v>
      </c>
      <c r="R59" s="43">
        <v>45912</v>
      </c>
      <c r="S59" s="43">
        <v>45912</v>
      </c>
      <c r="T59" s="24" t="s">
        <v>40</v>
      </c>
      <c r="U59" s="24" t="s">
        <v>40</v>
      </c>
    </row>
    <row r="60" spans="1:22" ht="19" hidden="1" customHeight="1" x14ac:dyDescent="0.25">
      <c r="A60" s="57" t="s">
        <v>406</v>
      </c>
      <c r="B60" s="317" t="s">
        <v>152</v>
      </c>
      <c r="C60" s="262">
        <v>45909</v>
      </c>
      <c r="D60" s="318">
        <f>C60</f>
        <v>45909</v>
      </c>
      <c r="E60" s="43">
        <v>45911</v>
      </c>
      <c r="F60" s="43">
        <v>45911</v>
      </c>
      <c r="G60" s="43">
        <v>45912</v>
      </c>
      <c r="H60" s="43">
        <v>45912</v>
      </c>
      <c r="I60" s="24" t="s">
        <v>40</v>
      </c>
      <c r="J60" s="24" t="s">
        <v>40</v>
      </c>
      <c r="K60" s="43">
        <v>45914</v>
      </c>
      <c r="L60" s="43">
        <v>45915</v>
      </c>
      <c r="M60" s="28" t="s">
        <v>150</v>
      </c>
      <c r="N60" s="207">
        <v>45916</v>
      </c>
      <c r="O60" s="68">
        <f t="shared" si="25"/>
        <v>45916</v>
      </c>
      <c r="P60" s="470" t="s">
        <v>685</v>
      </c>
      <c r="Q60" s="471"/>
      <c r="R60" s="470" t="s">
        <v>686</v>
      </c>
      <c r="S60" s="471"/>
      <c r="T60" s="24" t="s">
        <v>40</v>
      </c>
      <c r="U60" s="24" t="s">
        <v>40</v>
      </c>
    </row>
    <row r="61" spans="1:22" ht="19" hidden="1" customHeight="1" x14ac:dyDescent="0.25">
      <c r="A61" s="57" t="s">
        <v>406</v>
      </c>
      <c r="B61" s="317" t="s">
        <v>155</v>
      </c>
      <c r="C61" s="207">
        <v>45916</v>
      </c>
      <c r="D61" s="68">
        <f>C61</f>
        <v>45916</v>
      </c>
      <c r="E61" s="470" t="s">
        <v>685</v>
      </c>
      <c r="F61" s="471"/>
      <c r="G61" s="470" t="s">
        <v>686</v>
      </c>
      <c r="H61" s="471"/>
      <c r="I61" s="24" t="s">
        <v>40</v>
      </c>
      <c r="J61" s="24" t="s">
        <v>40</v>
      </c>
      <c r="K61" s="43">
        <v>45921</v>
      </c>
      <c r="L61" s="43">
        <v>45922</v>
      </c>
      <c r="M61" s="28" t="s">
        <v>153</v>
      </c>
      <c r="N61" s="24" t="s">
        <v>40</v>
      </c>
      <c r="O61" s="24" t="s">
        <v>687</v>
      </c>
      <c r="P61" s="43">
        <v>45925</v>
      </c>
      <c r="Q61" s="43">
        <v>45925</v>
      </c>
      <c r="R61" s="43">
        <f t="shared" ref="R61" si="26">Q61+1</f>
        <v>45926</v>
      </c>
      <c r="S61" s="43">
        <f t="shared" ref="S61" si="27">R61</f>
        <v>45926</v>
      </c>
      <c r="T61" s="24" t="s">
        <v>40</v>
      </c>
      <c r="U61" s="24" t="s">
        <v>40</v>
      </c>
    </row>
    <row r="62" spans="1:22" ht="14.5" hidden="1" customHeight="1" x14ac:dyDescent="0.25">
      <c r="A62" s="57" t="s">
        <v>406</v>
      </c>
      <c r="B62" s="317" t="s">
        <v>158</v>
      </c>
      <c r="C62" s="24" t="s">
        <v>40</v>
      </c>
      <c r="D62" s="24" t="s">
        <v>687</v>
      </c>
      <c r="E62" s="43">
        <v>45925</v>
      </c>
      <c r="F62" s="43">
        <v>45925</v>
      </c>
      <c r="G62" s="43">
        <f>F62+1</f>
        <v>45926</v>
      </c>
      <c r="H62" s="43">
        <f t="shared" ref="H62" si="28">G62</f>
        <v>45926</v>
      </c>
      <c r="I62" s="24" t="s">
        <v>40</v>
      </c>
      <c r="J62" s="24" t="s">
        <v>40</v>
      </c>
      <c r="K62" s="43">
        <f t="shared" ref="K62" si="29">H62+2</f>
        <v>45928</v>
      </c>
      <c r="L62" s="43">
        <f t="shared" ref="L62" si="30">K62+1</f>
        <v>45929</v>
      </c>
      <c r="M62" s="28" t="s">
        <v>156</v>
      </c>
      <c r="N62" s="43">
        <v>45944</v>
      </c>
      <c r="O62" s="43">
        <f t="shared" ref="O62" si="31">N62</f>
        <v>45944</v>
      </c>
      <c r="P62" s="470" t="s">
        <v>688</v>
      </c>
      <c r="Q62" s="471"/>
      <c r="R62" s="470" t="s">
        <v>689</v>
      </c>
      <c r="S62" s="471"/>
      <c r="T62" s="24" t="s">
        <v>40</v>
      </c>
      <c r="U62" s="24" t="s">
        <v>40</v>
      </c>
    </row>
    <row r="63" spans="1:22" ht="19" hidden="1" customHeight="1" x14ac:dyDescent="0.25">
      <c r="A63" s="57" t="s">
        <v>406</v>
      </c>
      <c r="B63" s="317" t="s">
        <v>161</v>
      </c>
      <c r="C63" s="524" t="s">
        <v>282</v>
      </c>
      <c r="D63" s="525"/>
      <c r="E63" s="525"/>
      <c r="F63" s="525"/>
      <c r="G63" s="525"/>
      <c r="H63" s="525"/>
      <c r="I63" s="525"/>
      <c r="J63" s="525"/>
      <c r="K63" s="525"/>
      <c r="L63" s="525"/>
      <c r="M63" s="28" t="s">
        <v>159</v>
      </c>
      <c r="N63" s="526" t="s">
        <v>282</v>
      </c>
      <c r="O63" s="526"/>
      <c r="P63" s="526"/>
      <c r="Q63" s="526"/>
      <c r="R63" s="526"/>
      <c r="S63" s="526"/>
      <c r="T63" s="526"/>
      <c r="U63" s="526"/>
    </row>
    <row r="64" spans="1:22" hidden="1" x14ac:dyDescent="0.25">
      <c r="A64" s="57" t="s">
        <v>406</v>
      </c>
      <c r="B64" s="317" t="s">
        <v>164</v>
      </c>
      <c r="C64" s="524" t="s">
        <v>282</v>
      </c>
      <c r="D64" s="525"/>
      <c r="E64" s="525"/>
      <c r="F64" s="525"/>
      <c r="G64" s="525"/>
      <c r="H64" s="525"/>
      <c r="I64" s="525"/>
      <c r="J64" s="525"/>
      <c r="K64" s="525"/>
      <c r="L64" s="525"/>
      <c r="M64" s="28" t="s">
        <v>162</v>
      </c>
      <c r="N64" s="526" t="s">
        <v>282</v>
      </c>
      <c r="O64" s="526"/>
      <c r="P64" s="526"/>
      <c r="Q64" s="526"/>
      <c r="R64" s="526"/>
      <c r="S64" s="526"/>
      <c r="T64" s="526"/>
      <c r="U64" s="526"/>
    </row>
    <row r="65" spans="1:23" hidden="1" x14ac:dyDescent="0.25">
      <c r="A65" s="57" t="s">
        <v>406</v>
      </c>
      <c r="B65" s="317" t="s">
        <v>166</v>
      </c>
      <c r="C65" s="43">
        <v>45944</v>
      </c>
      <c r="D65" s="43">
        <f t="shared" ref="D65:D75" si="32">C65</f>
        <v>45944</v>
      </c>
      <c r="E65" s="470" t="s">
        <v>688</v>
      </c>
      <c r="F65" s="471"/>
      <c r="G65" s="470" t="s">
        <v>689</v>
      </c>
      <c r="H65" s="471"/>
      <c r="I65" s="24" t="s">
        <v>40</v>
      </c>
      <c r="J65" s="24" t="s">
        <v>40</v>
      </c>
      <c r="K65" s="43">
        <v>45949</v>
      </c>
      <c r="L65" s="43">
        <f t="shared" ref="L65:L66" si="33">K65+1</f>
        <v>45950</v>
      </c>
      <c r="M65" s="28" t="s">
        <v>165</v>
      </c>
      <c r="N65" s="43">
        <f t="shared" ref="N65:N75" si="34">L65+1</f>
        <v>45951</v>
      </c>
      <c r="O65" s="43">
        <f t="shared" ref="O65:O68" si="35">N65</f>
        <v>45951</v>
      </c>
      <c r="P65" s="470" t="s">
        <v>690</v>
      </c>
      <c r="Q65" s="471"/>
      <c r="R65" s="470" t="s">
        <v>508</v>
      </c>
      <c r="S65" s="471"/>
      <c r="T65" s="24" t="s">
        <v>40</v>
      </c>
      <c r="U65" s="24" t="s">
        <v>40</v>
      </c>
    </row>
    <row r="66" spans="1:23" hidden="1" x14ac:dyDescent="0.25">
      <c r="A66" s="57" t="s">
        <v>406</v>
      </c>
      <c r="B66" s="317" t="s">
        <v>170</v>
      </c>
      <c r="C66" s="43">
        <v>45951</v>
      </c>
      <c r="D66" s="43">
        <f t="shared" si="32"/>
        <v>45951</v>
      </c>
      <c r="E66" s="470" t="s">
        <v>690</v>
      </c>
      <c r="F66" s="471"/>
      <c r="G66" s="470" t="s">
        <v>508</v>
      </c>
      <c r="H66" s="471"/>
      <c r="I66" s="24" t="s">
        <v>40</v>
      </c>
      <c r="J66" s="24" t="s">
        <v>40</v>
      </c>
      <c r="K66" s="43">
        <v>45956</v>
      </c>
      <c r="L66" s="43">
        <f t="shared" si="33"/>
        <v>45957</v>
      </c>
      <c r="M66" s="28" t="s">
        <v>168</v>
      </c>
      <c r="N66" s="43">
        <f t="shared" si="34"/>
        <v>45958</v>
      </c>
      <c r="O66" s="43">
        <f t="shared" si="35"/>
        <v>45958</v>
      </c>
      <c r="P66" s="470" t="s">
        <v>691</v>
      </c>
      <c r="Q66" s="471"/>
      <c r="R66" s="470" t="s">
        <v>692</v>
      </c>
      <c r="S66" s="471"/>
      <c r="T66" s="24" t="s">
        <v>40</v>
      </c>
      <c r="U66" s="24" t="s">
        <v>40</v>
      </c>
    </row>
    <row r="67" spans="1:23" x14ac:dyDescent="0.25">
      <c r="A67" s="57" t="s">
        <v>406</v>
      </c>
      <c r="B67" s="317" t="s">
        <v>174</v>
      </c>
      <c r="C67" s="43">
        <v>45958</v>
      </c>
      <c r="D67" s="43">
        <f t="shared" si="32"/>
        <v>45958</v>
      </c>
      <c r="E67" s="470" t="s">
        <v>691</v>
      </c>
      <c r="F67" s="471"/>
      <c r="G67" s="470" t="s">
        <v>692</v>
      </c>
      <c r="H67" s="471"/>
      <c r="I67" s="24" t="s">
        <v>40</v>
      </c>
      <c r="J67" s="24" t="s">
        <v>40</v>
      </c>
      <c r="K67" s="43">
        <v>45963</v>
      </c>
      <c r="L67" s="43">
        <v>45964</v>
      </c>
      <c r="M67" s="28" t="s">
        <v>172</v>
      </c>
      <c r="N67" s="43">
        <f t="shared" si="34"/>
        <v>45965</v>
      </c>
      <c r="O67" s="43">
        <f t="shared" si="35"/>
        <v>45965</v>
      </c>
      <c r="P67" s="470" t="s">
        <v>693</v>
      </c>
      <c r="Q67" s="471"/>
      <c r="R67" s="470" t="s">
        <v>694</v>
      </c>
      <c r="S67" s="471"/>
      <c r="T67" s="24" t="s">
        <v>40</v>
      </c>
      <c r="U67" s="24" t="s">
        <v>40</v>
      </c>
    </row>
    <row r="68" spans="1:23" x14ac:dyDescent="0.25">
      <c r="A68" s="57" t="s">
        <v>406</v>
      </c>
      <c r="B68" s="317" t="s">
        <v>177</v>
      </c>
      <c r="C68" s="43">
        <v>45965</v>
      </c>
      <c r="D68" s="43">
        <f t="shared" ref="D68" si="36">C68</f>
        <v>45965</v>
      </c>
      <c r="E68" s="470" t="s">
        <v>693</v>
      </c>
      <c r="F68" s="471"/>
      <c r="G68" s="470" t="s">
        <v>694</v>
      </c>
      <c r="H68" s="471"/>
      <c r="I68" s="24" t="s">
        <v>40</v>
      </c>
      <c r="J68" s="24" t="s">
        <v>40</v>
      </c>
      <c r="K68" s="43">
        <v>45970</v>
      </c>
      <c r="L68" s="43">
        <f t="shared" ref="L68" si="37">K68+1</f>
        <v>45971</v>
      </c>
      <c r="M68" s="28" t="s">
        <v>175</v>
      </c>
      <c r="N68" s="43">
        <v>45986</v>
      </c>
      <c r="O68" s="43">
        <f t="shared" si="35"/>
        <v>45986</v>
      </c>
      <c r="P68" s="470" t="s">
        <v>2177</v>
      </c>
      <c r="Q68" s="471"/>
      <c r="R68" s="470" t="s">
        <v>2178</v>
      </c>
      <c r="S68" s="471"/>
      <c r="T68" s="24" t="s">
        <v>40</v>
      </c>
      <c r="U68" s="24" t="s">
        <v>40</v>
      </c>
    </row>
    <row r="69" spans="1:23" x14ac:dyDescent="0.25">
      <c r="A69" s="497" t="s">
        <v>695</v>
      </c>
      <c r="B69" s="498"/>
      <c r="C69" s="498"/>
      <c r="D69" s="498"/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8"/>
      <c r="T69" s="498"/>
      <c r="U69" s="499"/>
    </row>
    <row r="70" spans="1:23" x14ac:dyDescent="0.25">
      <c r="A70" s="57" t="s">
        <v>406</v>
      </c>
      <c r="B70" s="317" t="s">
        <v>181</v>
      </c>
      <c r="C70" s="43">
        <v>45986</v>
      </c>
      <c r="D70" s="43">
        <f t="shared" si="32"/>
        <v>45986</v>
      </c>
      <c r="E70" s="470" t="s">
        <v>2177</v>
      </c>
      <c r="F70" s="471"/>
      <c r="G70" s="470" t="s">
        <v>2178</v>
      </c>
      <c r="H70" s="471"/>
      <c r="I70" s="24" t="s">
        <v>40</v>
      </c>
      <c r="J70" s="24" t="s">
        <v>40</v>
      </c>
      <c r="K70" s="43">
        <v>45991</v>
      </c>
      <c r="L70" s="43">
        <f t="shared" ref="L70:L75" si="38">K70+1</f>
        <v>45992</v>
      </c>
      <c r="M70" s="28" t="s">
        <v>179</v>
      </c>
      <c r="N70" s="43">
        <f t="shared" si="34"/>
        <v>45993</v>
      </c>
      <c r="O70" s="43">
        <f t="shared" ref="O70" si="39">N70</f>
        <v>45993</v>
      </c>
      <c r="P70" s="470" t="s">
        <v>2179</v>
      </c>
      <c r="Q70" s="471"/>
      <c r="R70" s="470" t="s">
        <v>2180</v>
      </c>
      <c r="S70" s="471"/>
      <c r="T70" s="24" t="s">
        <v>40</v>
      </c>
      <c r="U70" s="24" t="s">
        <v>40</v>
      </c>
    </row>
    <row r="71" spans="1:23" x14ac:dyDescent="0.25">
      <c r="A71" s="57" t="s">
        <v>406</v>
      </c>
      <c r="B71" s="317" t="s">
        <v>184</v>
      </c>
      <c r="C71" s="43">
        <v>45993</v>
      </c>
      <c r="D71" s="43">
        <f t="shared" si="32"/>
        <v>45993</v>
      </c>
      <c r="E71" s="470" t="s">
        <v>2179</v>
      </c>
      <c r="F71" s="471"/>
      <c r="G71" s="470" t="s">
        <v>2180</v>
      </c>
      <c r="H71" s="471"/>
      <c r="I71" s="24" t="s">
        <v>40</v>
      </c>
      <c r="J71" s="24" t="s">
        <v>40</v>
      </c>
      <c r="K71" s="43">
        <v>45998</v>
      </c>
      <c r="L71" s="43">
        <f t="shared" si="38"/>
        <v>45999</v>
      </c>
      <c r="M71" s="28" t="s">
        <v>182</v>
      </c>
      <c r="N71" s="43">
        <f t="shared" si="34"/>
        <v>46000</v>
      </c>
      <c r="O71" s="43">
        <f t="shared" ref="O71:S71" si="40">N71</f>
        <v>46000</v>
      </c>
      <c r="P71" s="43">
        <f t="shared" ref="P71:P75" si="41">O71+2</f>
        <v>46002</v>
      </c>
      <c r="Q71" s="43">
        <f t="shared" si="40"/>
        <v>46002</v>
      </c>
      <c r="R71" s="43">
        <f t="shared" ref="R71:R75" si="42">Q71+1</f>
        <v>46003</v>
      </c>
      <c r="S71" s="43">
        <f t="shared" si="40"/>
        <v>46003</v>
      </c>
      <c r="T71" s="24" t="s">
        <v>40</v>
      </c>
      <c r="U71" s="24" t="s">
        <v>40</v>
      </c>
    </row>
    <row r="72" spans="1:23" x14ac:dyDescent="0.25">
      <c r="A72" s="57" t="s">
        <v>406</v>
      </c>
      <c r="B72" s="317" t="s">
        <v>187</v>
      </c>
      <c r="C72" s="43">
        <v>46000</v>
      </c>
      <c r="D72" s="43">
        <f t="shared" si="32"/>
        <v>46000</v>
      </c>
      <c r="E72" s="43">
        <f t="shared" ref="E72:E75" si="43">D72+2</f>
        <v>46002</v>
      </c>
      <c r="F72" s="43">
        <f t="shared" ref="F72:F75" si="44">E72</f>
        <v>46002</v>
      </c>
      <c r="G72" s="43">
        <f t="shared" ref="G72:G75" si="45">F72+1</f>
        <v>46003</v>
      </c>
      <c r="H72" s="43">
        <f t="shared" ref="H72:H75" si="46">G72</f>
        <v>46003</v>
      </c>
      <c r="I72" s="24" t="s">
        <v>40</v>
      </c>
      <c r="J72" s="24" t="s">
        <v>40</v>
      </c>
      <c r="K72" s="43">
        <f t="shared" ref="K72:K75" si="47">H72+2</f>
        <v>46005</v>
      </c>
      <c r="L72" s="43">
        <f t="shared" si="38"/>
        <v>46006</v>
      </c>
      <c r="M72" s="28" t="s">
        <v>185</v>
      </c>
      <c r="N72" s="43">
        <f t="shared" si="34"/>
        <v>46007</v>
      </c>
      <c r="O72" s="43">
        <f t="shared" ref="O72:S72" si="48">N72</f>
        <v>46007</v>
      </c>
      <c r="P72" s="43">
        <f t="shared" si="41"/>
        <v>46009</v>
      </c>
      <c r="Q72" s="43">
        <f t="shared" si="48"/>
        <v>46009</v>
      </c>
      <c r="R72" s="43">
        <f t="shared" si="42"/>
        <v>46010</v>
      </c>
      <c r="S72" s="43">
        <f t="shared" si="48"/>
        <v>46010</v>
      </c>
      <c r="T72" s="24" t="s">
        <v>40</v>
      </c>
      <c r="U72" s="24" t="s">
        <v>40</v>
      </c>
    </row>
    <row r="73" spans="1:23" x14ac:dyDescent="0.25">
      <c r="A73" s="57" t="s">
        <v>406</v>
      </c>
      <c r="B73" s="317" t="s">
        <v>190</v>
      </c>
      <c r="C73" s="43">
        <v>46007</v>
      </c>
      <c r="D73" s="43">
        <f t="shared" si="32"/>
        <v>46007</v>
      </c>
      <c r="E73" s="43">
        <f t="shared" si="43"/>
        <v>46009</v>
      </c>
      <c r="F73" s="43">
        <f t="shared" si="44"/>
        <v>46009</v>
      </c>
      <c r="G73" s="43">
        <f t="shared" si="45"/>
        <v>46010</v>
      </c>
      <c r="H73" s="43">
        <f t="shared" si="46"/>
        <v>46010</v>
      </c>
      <c r="I73" s="24" t="s">
        <v>40</v>
      </c>
      <c r="J73" s="24" t="s">
        <v>40</v>
      </c>
      <c r="K73" s="43">
        <f t="shared" si="47"/>
        <v>46012</v>
      </c>
      <c r="L73" s="43">
        <f t="shared" si="38"/>
        <v>46013</v>
      </c>
      <c r="M73" s="28" t="s">
        <v>188</v>
      </c>
      <c r="N73" s="43">
        <f t="shared" si="34"/>
        <v>46014</v>
      </c>
      <c r="O73" s="43">
        <f t="shared" ref="O73:S73" si="49">N73</f>
        <v>46014</v>
      </c>
      <c r="P73" s="43">
        <f t="shared" si="41"/>
        <v>46016</v>
      </c>
      <c r="Q73" s="43">
        <f t="shared" si="49"/>
        <v>46016</v>
      </c>
      <c r="R73" s="43">
        <f t="shared" si="42"/>
        <v>46017</v>
      </c>
      <c r="S73" s="43">
        <f t="shared" si="49"/>
        <v>46017</v>
      </c>
      <c r="T73" s="24" t="s">
        <v>40</v>
      </c>
      <c r="U73" s="24" t="s">
        <v>40</v>
      </c>
    </row>
    <row r="74" spans="1:23" x14ac:dyDescent="0.25">
      <c r="A74" s="57" t="s">
        <v>406</v>
      </c>
      <c r="B74" s="317" t="s">
        <v>193</v>
      </c>
      <c r="C74" s="43">
        <v>46014</v>
      </c>
      <c r="D74" s="43">
        <f t="shared" si="32"/>
        <v>46014</v>
      </c>
      <c r="E74" s="43">
        <f t="shared" si="43"/>
        <v>46016</v>
      </c>
      <c r="F74" s="43">
        <f t="shared" si="44"/>
        <v>46016</v>
      </c>
      <c r="G74" s="43">
        <f t="shared" si="45"/>
        <v>46017</v>
      </c>
      <c r="H74" s="43">
        <f t="shared" si="46"/>
        <v>46017</v>
      </c>
      <c r="I74" s="24" t="s">
        <v>40</v>
      </c>
      <c r="J74" s="24" t="s">
        <v>40</v>
      </c>
      <c r="K74" s="43">
        <f t="shared" si="47"/>
        <v>46019</v>
      </c>
      <c r="L74" s="43">
        <f t="shared" si="38"/>
        <v>46020</v>
      </c>
      <c r="M74" s="28" t="s">
        <v>191</v>
      </c>
      <c r="N74" s="43">
        <f t="shared" si="34"/>
        <v>46021</v>
      </c>
      <c r="O74" s="43">
        <f>N74</f>
        <v>46021</v>
      </c>
      <c r="P74" s="43">
        <f t="shared" si="41"/>
        <v>46023</v>
      </c>
      <c r="Q74" s="43">
        <f>P74</f>
        <v>46023</v>
      </c>
      <c r="R74" s="43">
        <f t="shared" si="42"/>
        <v>46024</v>
      </c>
      <c r="S74" s="43">
        <f>R74</f>
        <v>46024</v>
      </c>
      <c r="T74" s="24" t="s">
        <v>40</v>
      </c>
      <c r="U74" s="24" t="s">
        <v>40</v>
      </c>
    </row>
    <row r="75" spans="1:23" x14ac:dyDescent="0.25">
      <c r="A75" s="57" t="s">
        <v>406</v>
      </c>
      <c r="B75" s="317" t="s">
        <v>197</v>
      </c>
      <c r="C75" s="43">
        <v>46021</v>
      </c>
      <c r="D75" s="43">
        <f t="shared" si="32"/>
        <v>46021</v>
      </c>
      <c r="E75" s="43">
        <f t="shared" si="43"/>
        <v>46023</v>
      </c>
      <c r="F75" s="43">
        <f t="shared" si="44"/>
        <v>46023</v>
      </c>
      <c r="G75" s="43">
        <f t="shared" si="45"/>
        <v>46024</v>
      </c>
      <c r="H75" s="43">
        <f t="shared" si="46"/>
        <v>46024</v>
      </c>
      <c r="I75" s="24" t="s">
        <v>40</v>
      </c>
      <c r="J75" s="24" t="s">
        <v>40</v>
      </c>
      <c r="K75" s="43">
        <f t="shared" si="47"/>
        <v>46026</v>
      </c>
      <c r="L75" s="43">
        <f t="shared" si="38"/>
        <v>46027</v>
      </c>
      <c r="M75" s="28" t="s">
        <v>194</v>
      </c>
      <c r="N75" s="43">
        <f t="shared" si="34"/>
        <v>46028</v>
      </c>
      <c r="O75" s="43">
        <f>N75</f>
        <v>46028</v>
      </c>
      <c r="P75" s="43">
        <f t="shared" si="41"/>
        <v>46030</v>
      </c>
      <c r="Q75" s="43">
        <f>P75</f>
        <v>46030</v>
      </c>
      <c r="R75" s="43">
        <f t="shared" si="42"/>
        <v>46031</v>
      </c>
      <c r="S75" s="43">
        <f>R75</f>
        <v>46031</v>
      </c>
      <c r="T75" s="24" t="s">
        <v>40</v>
      </c>
      <c r="U75" s="24" t="s">
        <v>40</v>
      </c>
    </row>
    <row r="76" spans="1:23" ht="15.65" customHeight="1" x14ac:dyDescent="0.25">
      <c r="A76" s="319"/>
      <c r="B76" s="320"/>
      <c r="C76" s="303"/>
      <c r="D76" s="303"/>
      <c r="E76" s="246"/>
      <c r="F76" s="246"/>
      <c r="G76" s="303"/>
      <c r="H76" s="303"/>
      <c r="I76" s="303"/>
      <c r="J76" s="303"/>
      <c r="K76" s="303"/>
      <c r="L76" s="303"/>
      <c r="M76" s="303"/>
      <c r="N76" s="303"/>
      <c r="O76" s="321"/>
      <c r="P76" s="303"/>
      <c r="Q76" s="303"/>
      <c r="R76" s="246"/>
      <c r="S76" s="246"/>
      <c r="T76" s="303"/>
      <c r="U76" s="303"/>
      <c r="V76" s="303"/>
      <c r="W76" s="303"/>
    </row>
    <row r="77" spans="1:23" ht="16.5" x14ac:dyDescent="0.25">
      <c r="A77" s="72" t="s">
        <v>234</v>
      </c>
      <c r="B77" s="410" t="s">
        <v>696</v>
      </c>
      <c r="C77" s="410"/>
      <c r="D77" s="410"/>
      <c r="E77" s="410"/>
      <c r="F77" s="410"/>
      <c r="G77" s="410"/>
      <c r="H77" s="410"/>
      <c r="I77" s="410"/>
      <c r="J77" s="410"/>
      <c r="K77" s="410"/>
      <c r="L77" s="410"/>
      <c r="M77" s="410"/>
      <c r="N77" s="410"/>
    </row>
    <row r="78" spans="1:23" ht="16.5" hidden="1" x14ac:dyDescent="0.25">
      <c r="A78" s="33" t="s">
        <v>697</v>
      </c>
      <c r="B78" s="397" t="s">
        <v>698</v>
      </c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5"/>
      <c r="P78" s="5"/>
    </row>
    <row r="79" spans="1:23" ht="16.5" hidden="1" x14ac:dyDescent="0.25">
      <c r="A79" s="33" t="s">
        <v>544</v>
      </c>
      <c r="B79" s="397" t="s">
        <v>699</v>
      </c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</row>
    <row r="80" spans="1:23" ht="16.5" x14ac:dyDescent="0.25">
      <c r="A80" s="33" t="s">
        <v>544</v>
      </c>
      <c r="B80" s="397" t="s">
        <v>700</v>
      </c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Q80" s="6"/>
    </row>
    <row r="81" spans="1:19" ht="16.5" hidden="1" x14ac:dyDescent="0.45">
      <c r="A81" s="148" t="s">
        <v>701</v>
      </c>
      <c r="B81" s="460" t="s">
        <v>702</v>
      </c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60"/>
      <c r="O81" s="6"/>
      <c r="P81" s="6"/>
      <c r="R81" t="s">
        <v>252</v>
      </c>
    </row>
    <row r="82" spans="1:19" ht="16.5" x14ac:dyDescent="0.45">
      <c r="A82" s="148" t="s">
        <v>701</v>
      </c>
      <c r="B82" s="516" t="s">
        <v>703</v>
      </c>
      <c r="C82" s="517"/>
      <c r="D82" s="517"/>
      <c r="E82" s="517"/>
      <c r="F82" s="517"/>
      <c r="G82" s="517"/>
      <c r="H82" s="517"/>
      <c r="I82" s="517"/>
      <c r="J82" s="517"/>
      <c r="K82" s="517"/>
      <c r="L82" s="517"/>
      <c r="M82" s="517"/>
      <c r="N82" s="518"/>
      <c r="O82" s="6"/>
      <c r="P82" s="6"/>
    </row>
    <row r="83" spans="1:19" ht="16.5" x14ac:dyDescent="0.25">
      <c r="A83" s="33" t="s">
        <v>704</v>
      </c>
      <c r="B83" s="397" t="s">
        <v>705</v>
      </c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</row>
    <row r="84" spans="1:19" ht="16.5" hidden="1" x14ac:dyDescent="0.25">
      <c r="A84" s="73" t="s">
        <v>546</v>
      </c>
      <c r="B84" s="397" t="s">
        <v>706</v>
      </c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</row>
    <row r="85" spans="1:19" ht="16.5" x14ac:dyDescent="0.25">
      <c r="A85" s="73" t="s">
        <v>546</v>
      </c>
      <c r="B85" s="519" t="s">
        <v>548</v>
      </c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20"/>
      <c r="O85" s="4"/>
      <c r="P85" s="4"/>
      <c r="S85" t="s">
        <v>252</v>
      </c>
    </row>
    <row r="86" spans="1:19" ht="16.5" x14ac:dyDescent="0.25">
      <c r="A86" s="33" t="s">
        <v>707</v>
      </c>
      <c r="B86" s="397" t="s">
        <v>708</v>
      </c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521"/>
      <c r="O86" s="5"/>
      <c r="P86" s="150"/>
      <c r="Q86" s="5"/>
      <c r="R86" s="5"/>
    </row>
    <row r="87" spans="1:19" ht="16.5" x14ac:dyDescent="0.25">
      <c r="A87" s="322" t="s">
        <v>709</v>
      </c>
      <c r="B87" s="522" t="s">
        <v>710</v>
      </c>
      <c r="C87" s="522"/>
      <c r="D87" s="522"/>
      <c r="E87" s="522"/>
      <c r="F87" s="522"/>
      <c r="G87" s="522"/>
      <c r="H87" s="522"/>
      <c r="I87" s="522"/>
      <c r="J87" s="522"/>
      <c r="K87" s="522"/>
      <c r="L87" s="522"/>
      <c r="M87" s="522"/>
      <c r="N87" s="523"/>
    </row>
    <row r="88" spans="1:19" x14ac:dyDescent="0.25">
      <c r="P88" t="s">
        <v>252</v>
      </c>
    </row>
  </sheetData>
  <mergeCells count="168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E67:F67"/>
    <mergeCell ref="G67:H67"/>
    <mergeCell ref="P67:Q67"/>
    <mergeCell ref="R67:S67"/>
    <mergeCell ref="E68:F68"/>
    <mergeCell ref="G68:H68"/>
    <mergeCell ref="A69:U69"/>
    <mergeCell ref="B77:N77"/>
    <mergeCell ref="B78:N78"/>
    <mergeCell ref="E70:F70"/>
    <mergeCell ref="G70:H70"/>
    <mergeCell ref="E71:F71"/>
    <mergeCell ref="G71:H71"/>
    <mergeCell ref="P68:Q68"/>
    <mergeCell ref="R68:S68"/>
    <mergeCell ref="P70:Q70"/>
    <mergeCell ref="R70:S70"/>
    <mergeCell ref="B79:N79"/>
    <mergeCell ref="B80:N80"/>
    <mergeCell ref="B81:N81"/>
    <mergeCell ref="B82:N82"/>
    <mergeCell ref="B83:N83"/>
    <mergeCell ref="B84:N84"/>
    <mergeCell ref="B85:N85"/>
    <mergeCell ref="B86:N86"/>
    <mergeCell ref="B87:N87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37:D37"/>
    <mergeCell ref="E37:F37"/>
    <mergeCell ref="G37:H37"/>
    <mergeCell ref="I37:J37"/>
    <mergeCell ref="K37:L37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</mergeCells>
  <phoneticPr fontId="89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1"/>
      <c r="S1" s="1"/>
      <c r="T1" s="1"/>
      <c r="U1" s="1"/>
    </row>
    <row r="2" spans="1:255" ht="18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538" t="s">
        <v>711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7"/>
    </row>
    <row r="5" spans="1:255" x14ac:dyDescent="0.25">
      <c r="A5" s="9" t="s">
        <v>4</v>
      </c>
      <c r="B5" s="9" t="s">
        <v>5</v>
      </c>
      <c r="C5" s="441" t="s">
        <v>712</v>
      </c>
      <c r="D5" s="422"/>
      <c r="E5" s="441" t="s">
        <v>713</v>
      </c>
      <c r="F5" s="422"/>
      <c r="G5" s="441" t="s">
        <v>714</v>
      </c>
      <c r="H5" s="422"/>
      <c r="I5" s="441" t="s">
        <v>715</v>
      </c>
      <c r="J5" s="422"/>
      <c r="K5" s="441" t="s">
        <v>716</v>
      </c>
      <c r="L5" s="422"/>
      <c r="M5" s="9" t="s">
        <v>5</v>
      </c>
      <c r="N5" s="540" t="s">
        <v>717</v>
      </c>
      <c r="O5" s="541"/>
      <c r="P5" s="441" t="s">
        <v>712</v>
      </c>
      <c r="Q5" s="422"/>
    </row>
    <row r="6" spans="1:255" x14ac:dyDescent="0.25">
      <c r="A6" s="10" t="s">
        <v>13</v>
      </c>
      <c r="B6" s="10" t="s">
        <v>14</v>
      </c>
      <c r="C6" s="422" t="s">
        <v>318</v>
      </c>
      <c r="D6" s="422"/>
      <c r="E6" s="422" t="s">
        <v>317</v>
      </c>
      <c r="F6" s="422"/>
      <c r="G6" s="439" t="s">
        <v>718</v>
      </c>
      <c r="H6" s="527"/>
      <c r="I6" s="422" t="s">
        <v>719</v>
      </c>
      <c r="J6" s="422"/>
      <c r="K6" s="422" t="s">
        <v>720</v>
      </c>
      <c r="L6" s="422"/>
      <c r="M6" s="10" t="s">
        <v>14</v>
      </c>
      <c r="N6" s="422" t="s">
        <v>639</v>
      </c>
      <c r="O6" s="422"/>
      <c r="P6" s="422" t="s">
        <v>318</v>
      </c>
      <c r="Q6" s="422"/>
    </row>
    <row r="7" spans="1:255" x14ac:dyDescent="0.25">
      <c r="A7" s="14"/>
      <c r="B7" s="55"/>
      <c r="C7" s="432" t="s">
        <v>22</v>
      </c>
      <c r="D7" s="432"/>
      <c r="E7" s="432" t="s">
        <v>22</v>
      </c>
      <c r="F7" s="432"/>
      <c r="G7" s="403" t="s">
        <v>22</v>
      </c>
      <c r="H7" s="437"/>
      <c r="I7" s="432" t="s">
        <v>22</v>
      </c>
      <c r="J7" s="432"/>
      <c r="K7" s="432" t="s">
        <v>22</v>
      </c>
      <c r="L7" s="432"/>
      <c r="M7" s="55"/>
      <c r="N7" s="403" t="s">
        <v>22</v>
      </c>
      <c r="O7" s="437"/>
      <c r="P7" s="432" t="s">
        <v>22</v>
      </c>
      <c r="Q7" s="432"/>
    </row>
    <row r="8" spans="1:255" ht="26" x14ac:dyDescent="0.25">
      <c r="A8" s="14"/>
      <c r="B8" s="96"/>
      <c r="C8" s="17" t="s">
        <v>721</v>
      </c>
      <c r="D8" s="17" t="s">
        <v>722</v>
      </c>
      <c r="E8" s="17" t="s">
        <v>723</v>
      </c>
      <c r="F8" s="17" t="s">
        <v>724</v>
      </c>
      <c r="G8" s="18" t="s">
        <v>725</v>
      </c>
      <c r="H8" s="18" t="s">
        <v>726</v>
      </c>
      <c r="I8" s="17" t="s">
        <v>727</v>
      </c>
      <c r="J8" s="17" t="s">
        <v>728</v>
      </c>
      <c r="K8" s="17" t="s">
        <v>729</v>
      </c>
      <c r="L8" s="17" t="s">
        <v>730</v>
      </c>
      <c r="M8" s="96"/>
      <c r="N8" s="17" t="s">
        <v>731</v>
      </c>
      <c r="O8" s="17" t="s">
        <v>732</v>
      </c>
      <c r="P8" s="17" t="s">
        <v>721</v>
      </c>
      <c r="Q8" s="17" t="s">
        <v>722</v>
      </c>
    </row>
    <row r="9" spans="1:255" hidden="1" x14ac:dyDescent="0.25">
      <c r="A9" s="35" t="s">
        <v>733</v>
      </c>
      <c r="B9" s="36" t="s">
        <v>734</v>
      </c>
      <c r="C9" s="22">
        <v>45608</v>
      </c>
      <c r="D9" s="37">
        <f t="shared" ref="D9:D20" si="0">C9</f>
        <v>45608</v>
      </c>
      <c r="E9" s="37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39" t="s">
        <v>735</v>
      </c>
      <c r="N9" s="24" t="s">
        <v>40</v>
      </c>
      <c r="O9" s="24" t="s">
        <v>40</v>
      </c>
      <c r="P9" s="70" t="s">
        <v>736</v>
      </c>
      <c r="Q9" s="22">
        <v>45631</v>
      </c>
    </row>
    <row r="10" spans="1:255" hidden="1" x14ac:dyDescent="0.25">
      <c r="A10" s="312" t="s">
        <v>737</v>
      </c>
      <c r="B10" s="42" t="s">
        <v>738</v>
      </c>
      <c r="C10" s="22">
        <v>45615</v>
      </c>
      <c r="D10" s="37">
        <f t="shared" si="0"/>
        <v>45615</v>
      </c>
      <c r="E10" s="37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42" t="s">
        <v>739</v>
      </c>
      <c r="N10" s="24" t="s">
        <v>40</v>
      </c>
      <c r="O10" s="24" t="s">
        <v>40</v>
      </c>
      <c r="P10" s="22">
        <v>45636</v>
      </c>
      <c r="Q10" s="37">
        <f t="shared" ref="Q10:Q19" si="9">P10</f>
        <v>45636</v>
      </c>
    </row>
    <row r="11" spans="1:255" hidden="1" x14ac:dyDescent="0.25">
      <c r="A11" s="239" t="s">
        <v>740</v>
      </c>
      <c r="B11" s="36" t="s">
        <v>741</v>
      </c>
      <c r="C11" s="22">
        <v>45622</v>
      </c>
      <c r="D11" s="37">
        <f t="shared" si="0"/>
        <v>45622</v>
      </c>
      <c r="E11" s="37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36" t="s">
        <v>742</v>
      </c>
      <c r="N11" s="24" t="s">
        <v>40</v>
      </c>
      <c r="O11" s="24" t="s">
        <v>40</v>
      </c>
      <c r="P11" s="22">
        <v>45643</v>
      </c>
      <c r="Q11" s="37">
        <f t="shared" si="9"/>
        <v>45643</v>
      </c>
    </row>
    <row r="12" spans="1:255" hidden="1" x14ac:dyDescent="0.25">
      <c r="A12" s="89" t="s">
        <v>743</v>
      </c>
      <c r="B12" s="39" t="s">
        <v>744</v>
      </c>
      <c r="C12" s="22">
        <v>45629</v>
      </c>
      <c r="D12" s="37">
        <f t="shared" si="0"/>
        <v>45629</v>
      </c>
      <c r="E12" s="37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39" t="s">
        <v>745</v>
      </c>
      <c r="N12" s="68">
        <f>L12+3</f>
        <v>45645</v>
      </c>
      <c r="O12" s="100">
        <f>N12+1</f>
        <v>45646</v>
      </c>
      <c r="P12" s="22">
        <f>O12+4</f>
        <v>45650</v>
      </c>
      <c r="Q12" s="37">
        <f t="shared" si="9"/>
        <v>45650</v>
      </c>
    </row>
    <row r="13" spans="1:255" hidden="1" x14ac:dyDescent="0.25">
      <c r="A13" s="312" t="s">
        <v>737</v>
      </c>
      <c r="B13" s="42" t="s">
        <v>746</v>
      </c>
      <c r="C13" s="22">
        <v>45636</v>
      </c>
      <c r="D13" s="37">
        <f t="shared" si="0"/>
        <v>45636</v>
      </c>
      <c r="E13" s="37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42" t="s">
        <v>747</v>
      </c>
      <c r="N13" s="24" t="s">
        <v>40</v>
      </c>
      <c r="O13" s="24" t="s">
        <v>40</v>
      </c>
      <c r="P13" s="22">
        <v>45657</v>
      </c>
      <c r="Q13" s="37">
        <f t="shared" si="9"/>
        <v>45657</v>
      </c>
    </row>
    <row r="14" spans="1:255" hidden="1" x14ac:dyDescent="0.25">
      <c r="A14" s="313" t="s">
        <v>740</v>
      </c>
      <c r="B14" s="36" t="s">
        <v>748</v>
      </c>
      <c r="C14" s="22">
        <v>45643</v>
      </c>
      <c r="D14" s="37">
        <f t="shared" si="0"/>
        <v>45643</v>
      </c>
      <c r="E14" s="37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36" t="s">
        <v>749</v>
      </c>
      <c r="N14" s="24" t="s">
        <v>40</v>
      </c>
      <c r="O14" s="24" t="s">
        <v>40</v>
      </c>
      <c r="P14" s="22">
        <v>45664</v>
      </c>
      <c r="Q14" s="37">
        <f t="shared" si="9"/>
        <v>45664</v>
      </c>
    </row>
    <row r="15" spans="1:255" hidden="1" x14ac:dyDescent="0.25">
      <c r="A15" s="89" t="s">
        <v>743</v>
      </c>
      <c r="B15" s="39" t="s">
        <v>750</v>
      </c>
      <c r="C15" s="22">
        <v>45650</v>
      </c>
      <c r="D15" s="37">
        <f t="shared" si="0"/>
        <v>45650</v>
      </c>
      <c r="E15" s="37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39" t="s">
        <v>751</v>
      </c>
      <c r="N15" s="68">
        <f>L15+3</f>
        <v>45666</v>
      </c>
      <c r="O15" s="100">
        <f>N15+1</f>
        <v>45667</v>
      </c>
      <c r="P15" s="22">
        <f>O15+4</f>
        <v>45671</v>
      </c>
      <c r="Q15" s="37">
        <f t="shared" si="9"/>
        <v>45671</v>
      </c>
    </row>
    <row r="16" spans="1:255" hidden="1" x14ac:dyDescent="0.25">
      <c r="A16" s="312" t="s">
        <v>737</v>
      </c>
      <c r="B16" s="90" t="s">
        <v>752</v>
      </c>
      <c r="C16" s="22">
        <v>45657</v>
      </c>
      <c r="D16" s="37">
        <f t="shared" si="0"/>
        <v>45657</v>
      </c>
      <c r="E16" s="37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90" t="s">
        <v>753</v>
      </c>
      <c r="N16" s="68">
        <f>L16+3</f>
        <v>45673</v>
      </c>
      <c r="O16" s="100">
        <f>N16+1</f>
        <v>45674</v>
      </c>
      <c r="P16" s="22">
        <f>O16+4</f>
        <v>45678</v>
      </c>
      <c r="Q16" s="37">
        <f t="shared" si="9"/>
        <v>45678</v>
      </c>
    </row>
    <row r="17" spans="1:19" hidden="1" x14ac:dyDescent="0.25">
      <c r="A17" s="239" t="s">
        <v>740</v>
      </c>
      <c r="B17" s="36" t="s">
        <v>754</v>
      </c>
      <c r="C17" s="22">
        <v>45664</v>
      </c>
      <c r="D17" s="37">
        <f t="shared" si="0"/>
        <v>45664</v>
      </c>
      <c r="E17" s="37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36" t="s">
        <v>755</v>
      </c>
      <c r="N17" s="532" t="s">
        <v>756</v>
      </c>
      <c r="O17" s="533"/>
      <c r="P17" s="533"/>
      <c r="Q17" s="534"/>
    </row>
    <row r="18" spans="1:19" hidden="1" x14ac:dyDescent="0.25">
      <c r="A18" s="35" t="s">
        <v>743</v>
      </c>
      <c r="B18" s="36" t="s">
        <v>757</v>
      </c>
      <c r="C18" s="22">
        <v>45671</v>
      </c>
      <c r="D18" s="37">
        <f t="shared" si="0"/>
        <v>45671</v>
      </c>
      <c r="E18" s="37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36" t="s">
        <v>758</v>
      </c>
      <c r="N18" s="68">
        <f>L18+3</f>
        <v>45687</v>
      </c>
      <c r="O18" s="100">
        <f>N18+1</f>
        <v>45688</v>
      </c>
      <c r="P18" s="22">
        <f>O18+4</f>
        <v>45692</v>
      </c>
      <c r="Q18" s="37">
        <f t="shared" si="9"/>
        <v>45692</v>
      </c>
    </row>
    <row r="19" spans="1:19" x14ac:dyDescent="0.25">
      <c r="A19" s="312" t="s">
        <v>737</v>
      </c>
      <c r="B19" s="42" t="s">
        <v>759</v>
      </c>
      <c r="C19" s="22">
        <v>45678</v>
      </c>
      <c r="D19" s="37">
        <f t="shared" si="0"/>
        <v>45678</v>
      </c>
      <c r="E19" s="37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42" t="s">
        <v>760</v>
      </c>
      <c r="N19" s="68">
        <f>L19+3</f>
        <v>45694</v>
      </c>
      <c r="O19" s="100">
        <f>N19+1</f>
        <v>45695</v>
      </c>
      <c r="P19" s="22">
        <f>O19+4</f>
        <v>45699</v>
      </c>
      <c r="Q19" s="37">
        <f t="shared" si="9"/>
        <v>45699</v>
      </c>
    </row>
    <row r="20" spans="1:19" x14ac:dyDescent="0.25">
      <c r="A20" s="239" t="s">
        <v>740</v>
      </c>
      <c r="B20" s="36" t="s">
        <v>761</v>
      </c>
      <c r="C20" s="22">
        <v>45685</v>
      </c>
      <c r="D20" s="37">
        <f t="shared" si="0"/>
        <v>45685</v>
      </c>
      <c r="E20" s="37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36" t="s">
        <v>762</v>
      </c>
      <c r="N20" s="532" t="s">
        <v>756</v>
      </c>
      <c r="O20" s="533"/>
      <c r="P20" s="533"/>
      <c r="Q20" s="534"/>
    </row>
    <row r="21" spans="1:19" x14ac:dyDescent="0.25">
      <c r="A21" s="535" t="s">
        <v>394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7"/>
    </row>
    <row r="22" spans="1:19" x14ac:dyDescent="0.25">
      <c r="A22" s="35" t="s">
        <v>743</v>
      </c>
      <c r="B22" s="36" t="s">
        <v>763</v>
      </c>
      <c r="C22" s="22">
        <v>45699</v>
      </c>
      <c r="D22" s="37">
        <f t="shared" ref="D22:D28" si="10">C22</f>
        <v>45699</v>
      </c>
      <c r="E22" s="37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36" t="s">
        <v>764</v>
      </c>
      <c r="N22" s="68">
        <f t="shared" ref="N22:N28" si="19">L22+3</f>
        <v>45715</v>
      </c>
      <c r="O22" s="100">
        <f t="shared" ref="O22:O28" si="20">N22+1</f>
        <v>45716</v>
      </c>
      <c r="P22" s="22">
        <f t="shared" ref="P22:P28" si="21">O22+4</f>
        <v>45720</v>
      </c>
      <c r="Q22" s="37">
        <f t="shared" ref="Q22:Q28" si="22">P22</f>
        <v>45720</v>
      </c>
    </row>
    <row r="23" spans="1:19" x14ac:dyDescent="0.25">
      <c r="A23" s="312" t="s">
        <v>737</v>
      </c>
      <c r="B23" s="47" t="s">
        <v>765</v>
      </c>
      <c r="C23" s="22">
        <v>45706</v>
      </c>
      <c r="D23" s="37">
        <f t="shared" si="10"/>
        <v>45706</v>
      </c>
      <c r="E23" s="37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47" t="s">
        <v>766</v>
      </c>
      <c r="N23" s="68">
        <f t="shared" si="19"/>
        <v>45722</v>
      </c>
      <c r="O23" s="100">
        <f t="shared" si="20"/>
        <v>45723</v>
      </c>
      <c r="P23" s="22">
        <f t="shared" si="21"/>
        <v>45727</v>
      </c>
      <c r="Q23" s="37">
        <f t="shared" si="22"/>
        <v>45727</v>
      </c>
    </row>
    <row r="24" spans="1:19" hidden="1" x14ac:dyDescent="0.25">
      <c r="A24" s="313" t="s">
        <v>740</v>
      </c>
      <c r="B24" s="39" t="s">
        <v>767</v>
      </c>
      <c r="C24" s="22">
        <v>45713</v>
      </c>
      <c r="D24" s="37">
        <f t="shared" si="10"/>
        <v>45713</v>
      </c>
      <c r="E24" s="37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36" t="s">
        <v>768</v>
      </c>
      <c r="N24" s="68">
        <f t="shared" si="19"/>
        <v>45729</v>
      </c>
      <c r="O24" s="100">
        <f t="shared" si="20"/>
        <v>45730</v>
      </c>
      <c r="P24" s="22">
        <f t="shared" si="21"/>
        <v>45734</v>
      </c>
      <c r="Q24" s="37">
        <f t="shared" si="22"/>
        <v>45734</v>
      </c>
    </row>
    <row r="25" spans="1:19" hidden="1" x14ac:dyDescent="0.25">
      <c r="A25" s="35" t="s">
        <v>743</v>
      </c>
      <c r="B25" s="36" t="s">
        <v>769</v>
      </c>
      <c r="C25" s="37">
        <v>45720</v>
      </c>
      <c r="D25" s="37">
        <f t="shared" si="10"/>
        <v>45720</v>
      </c>
      <c r="E25" s="37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36" t="s">
        <v>770</v>
      </c>
      <c r="N25" s="68">
        <f t="shared" si="19"/>
        <v>45736</v>
      </c>
      <c r="O25" s="100">
        <f t="shared" si="20"/>
        <v>45737</v>
      </c>
      <c r="P25" s="22">
        <f t="shared" si="21"/>
        <v>45741</v>
      </c>
      <c r="Q25" s="37">
        <f t="shared" si="22"/>
        <v>45741</v>
      </c>
    </row>
    <row r="26" spans="1:19" hidden="1" x14ac:dyDescent="0.25">
      <c r="A26" s="312" t="s">
        <v>737</v>
      </c>
      <c r="B26" s="42" t="s">
        <v>771</v>
      </c>
      <c r="C26" s="37">
        <v>45727</v>
      </c>
      <c r="D26" s="37">
        <f t="shared" si="10"/>
        <v>45727</v>
      </c>
      <c r="E26" s="37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42" t="s">
        <v>772</v>
      </c>
      <c r="N26" s="68">
        <f t="shared" si="19"/>
        <v>45743</v>
      </c>
      <c r="O26" s="100">
        <f t="shared" si="20"/>
        <v>45744</v>
      </c>
      <c r="P26" s="22">
        <f t="shared" si="21"/>
        <v>45748</v>
      </c>
      <c r="Q26" s="37">
        <f t="shared" si="22"/>
        <v>45748</v>
      </c>
    </row>
    <row r="27" spans="1:19" hidden="1" x14ac:dyDescent="0.25">
      <c r="A27" s="239" t="s">
        <v>740</v>
      </c>
      <c r="B27" s="36" t="s">
        <v>773</v>
      </c>
      <c r="C27" s="37">
        <v>45734</v>
      </c>
      <c r="D27" s="37">
        <f t="shared" si="10"/>
        <v>45734</v>
      </c>
      <c r="E27" s="37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36" t="s">
        <v>774</v>
      </c>
      <c r="N27" s="68">
        <f t="shared" si="19"/>
        <v>45750</v>
      </c>
      <c r="O27" s="100">
        <f t="shared" si="20"/>
        <v>45751</v>
      </c>
      <c r="P27" s="22">
        <f t="shared" si="21"/>
        <v>45755</v>
      </c>
      <c r="Q27" s="37">
        <f t="shared" si="22"/>
        <v>45755</v>
      </c>
    </row>
    <row r="28" spans="1:19" hidden="1" x14ac:dyDescent="0.25">
      <c r="A28" s="35" t="s">
        <v>743</v>
      </c>
      <c r="B28" s="36" t="s">
        <v>775</v>
      </c>
      <c r="C28" s="37">
        <v>45741</v>
      </c>
      <c r="D28" s="37">
        <f t="shared" si="10"/>
        <v>45741</v>
      </c>
      <c r="E28" s="37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36" t="s">
        <v>776</v>
      </c>
      <c r="N28" s="68">
        <f t="shared" si="19"/>
        <v>45757</v>
      </c>
      <c r="O28" s="100">
        <f t="shared" si="20"/>
        <v>45758</v>
      </c>
      <c r="P28" s="22">
        <f t="shared" si="21"/>
        <v>45762</v>
      </c>
      <c r="Q28" s="37">
        <f t="shared" si="22"/>
        <v>45762</v>
      </c>
    </row>
    <row r="29" spans="1:19" hidden="1" x14ac:dyDescent="0.25"/>
    <row r="30" spans="1:19" ht="16" x14ac:dyDescent="0.4">
      <c r="A30" s="30" t="s">
        <v>234</v>
      </c>
      <c r="B30" s="465" t="s">
        <v>777</v>
      </c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6"/>
      <c r="P30" s="6"/>
      <c r="Q30" s="6"/>
      <c r="R30" s="6"/>
      <c r="S30" s="6"/>
    </row>
    <row r="31" spans="1:19" ht="16" x14ac:dyDescent="0.4">
      <c r="A31" s="32" t="s">
        <v>537</v>
      </c>
      <c r="B31" s="531" t="s">
        <v>778</v>
      </c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6"/>
      <c r="P31" s="6"/>
      <c r="Q31" s="6"/>
      <c r="R31" s="6"/>
      <c r="S31" s="6"/>
    </row>
    <row r="32" spans="1:19" ht="16" x14ac:dyDescent="0.4">
      <c r="A32" s="32" t="s">
        <v>535</v>
      </c>
      <c r="B32" s="531" t="s">
        <v>779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6"/>
      <c r="P32" s="6"/>
      <c r="Q32" s="6"/>
      <c r="R32" s="6" t="s">
        <v>42</v>
      </c>
      <c r="S32" s="6"/>
    </row>
    <row r="33" spans="1:19" ht="16" x14ac:dyDescent="0.4">
      <c r="A33" s="32" t="s">
        <v>780</v>
      </c>
      <c r="B33" s="531" t="s">
        <v>781</v>
      </c>
      <c r="C33" s="531"/>
      <c r="D33" s="531"/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6"/>
      <c r="P33" s="6"/>
      <c r="Q33" s="6"/>
      <c r="R33" s="6"/>
      <c r="S33" s="6"/>
    </row>
    <row r="34" spans="1:19" ht="16" x14ac:dyDescent="0.4">
      <c r="A34" s="32" t="s">
        <v>782</v>
      </c>
      <c r="B34" s="467" t="s">
        <v>783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9"/>
      <c r="O34" s="6"/>
      <c r="P34" s="6"/>
      <c r="Q34" s="6"/>
      <c r="R34" s="6"/>
      <c r="S34" s="6"/>
    </row>
    <row r="35" spans="1:19" ht="16" x14ac:dyDescent="0.4">
      <c r="A35" s="32" t="s">
        <v>784</v>
      </c>
      <c r="B35" s="531" t="s">
        <v>785</v>
      </c>
      <c r="C35" s="531"/>
      <c r="D35" s="531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6"/>
      <c r="P35" s="6" t="s">
        <v>42</v>
      </c>
      <c r="Q35" s="6"/>
      <c r="R35" s="6"/>
      <c r="S35" s="6"/>
    </row>
    <row r="36" spans="1:19" ht="16" x14ac:dyDescent="0.4">
      <c r="A36" s="32" t="s">
        <v>707</v>
      </c>
      <c r="B36" s="531" t="s">
        <v>786</v>
      </c>
      <c r="C36" s="531"/>
      <c r="D36" s="531"/>
      <c r="E36" s="531"/>
      <c r="F36" s="531"/>
      <c r="G36" s="531"/>
      <c r="H36" s="531"/>
      <c r="I36" s="531"/>
      <c r="J36" s="531"/>
      <c r="K36" s="531"/>
      <c r="L36" s="531"/>
      <c r="M36" s="531"/>
      <c r="N36" s="531"/>
      <c r="O36" s="6"/>
      <c r="P36" s="6"/>
      <c r="Q36" s="6"/>
      <c r="R36" s="6"/>
      <c r="S36" s="6"/>
    </row>
    <row r="37" spans="1:19" ht="16" x14ac:dyDescent="0.4">
      <c r="A37" s="32" t="s">
        <v>707</v>
      </c>
      <c r="B37" s="530" t="s">
        <v>787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6"/>
      <c r="P37" s="6"/>
      <c r="Q37" s="6"/>
      <c r="R37" s="6"/>
      <c r="S37" s="6"/>
    </row>
    <row r="38" spans="1:19" ht="16.5" x14ac:dyDescent="0.25">
      <c r="A38" s="33" t="s">
        <v>704</v>
      </c>
      <c r="B38" s="531" t="s">
        <v>788</v>
      </c>
      <c r="C38" s="53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Q38" t="s">
        <v>252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251" ht="18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09" t="s">
        <v>789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209"/>
      <c r="O4" s="209"/>
    </row>
    <row r="5" spans="1:251" ht="15.5" x14ac:dyDescent="0.25">
      <c r="A5" s="8" t="s">
        <v>790</v>
      </c>
      <c r="B5" s="8" t="s">
        <v>791</v>
      </c>
      <c r="C5" s="545" t="s">
        <v>792</v>
      </c>
      <c r="D5" s="546"/>
      <c r="E5" s="547" t="s">
        <v>793</v>
      </c>
      <c r="F5" s="548"/>
      <c r="G5" s="547" t="s">
        <v>794</v>
      </c>
      <c r="H5" s="548"/>
      <c r="I5" s="547" t="s">
        <v>715</v>
      </c>
      <c r="J5" s="548"/>
      <c r="K5" s="8" t="s">
        <v>791</v>
      </c>
      <c r="L5" s="547" t="s">
        <v>794</v>
      </c>
      <c r="M5" s="548"/>
      <c r="N5" s="549" t="s">
        <v>795</v>
      </c>
      <c r="O5" s="550"/>
      <c r="P5" s="545" t="s">
        <v>792</v>
      </c>
      <c r="Q5" s="546"/>
    </row>
    <row r="6" spans="1:251" x14ac:dyDescent="0.25">
      <c r="A6" s="10" t="s">
        <v>13</v>
      </c>
      <c r="B6" s="10" t="s">
        <v>14</v>
      </c>
      <c r="C6" s="439" t="s">
        <v>796</v>
      </c>
      <c r="D6" s="527"/>
      <c r="E6" s="439" t="s">
        <v>797</v>
      </c>
      <c r="F6" s="527"/>
      <c r="G6" s="422" t="s">
        <v>720</v>
      </c>
      <c r="H6" s="422"/>
      <c r="I6" s="422" t="s">
        <v>719</v>
      </c>
      <c r="J6" s="422"/>
      <c r="K6" s="10" t="s">
        <v>14</v>
      </c>
      <c r="L6" s="422" t="s">
        <v>720</v>
      </c>
      <c r="M6" s="422"/>
      <c r="N6" s="439" t="s">
        <v>797</v>
      </c>
      <c r="O6" s="527"/>
      <c r="P6" s="439" t="s">
        <v>796</v>
      </c>
      <c r="Q6" s="527"/>
    </row>
    <row r="7" spans="1:251" x14ac:dyDescent="0.25">
      <c r="A7" s="10"/>
      <c r="B7" s="10"/>
      <c r="C7" s="439" t="s">
        <v>798</v>
      </c>
      <c r="D7" s="527"/>
      <c r="E7" s="542" t="s">
        <v>799</v>
      </c>
      <c r="F7" s="543"/>
      <c r="G7" s="544" t="s">
        <v>800</v>
      </c>
      <c r="H7" s="544"/>
      <c r="I7" s="542" t="s">
        <v>801</v>
      </c>
      <c r="J7" s="543"/>
      <c r="K7" s="10"/>
      <c r="L7" s="542" t="s">
        <v>802</v>
      </c>
      <c r="M7" s="543"/>
      <c r="N7" s="542" t="s">
        <v>799</v>
      </c>
      <c r="O7" s="543"/>
      <c r="P7" s="439" t="s">
        <v>798</v>
      </c>
      <c r="Q7" s="527"/>
    </row>
    <row r="8" spans="1:251" hidden="1" x14ac:dyDescent="0.25">
      <c r="A8" s="35" t="s">
        <v>803</v>
      </c>
      <c r="B8" s="36" t="s">
        <v>804</v>
      </c>
      <c r="C8" s="43">
        <v>45612</v>
      </c>
      <c r="D8" s="207">
        <f t="shared" ref="D8:D29" si="0">C8+1</f>
        <v>45613</v>
      </c>
      <c r="E8" s="43">
        <f t="shared" ref="E8:E29" si="1">D8+5</f>
        <v>45618</v>
      </c>
      <c r="F8" s="43">
        <f t="shared" ref="F8:F29" si="2">E8</f>
        <v>45618</v>
      </c>
      <c r="G8" s="43">
        <f t="shared" ref="G8:G29" si="3">F8+2</f>
        <v>45620</v>
      </c>
      <c r="H8" s="43">
        <f t="shared" ref="H8:H29" si="4">G8</f>
        <v>45620</v>
      </c>
      <c r="I8" s="24" t="s">
        <v>40</v>
      </c>
      <c r="J8" s="24" t="s">
        <v>40</v>
      </c>
      <c r="K8" s="38" t="s">
        <v>805</v>
      </c>
      <c r="L8" s="43">
        <v>45622</v>
      </c>
      <c r="M8" s="43">
        <f t="shared" ref="M8:M29" si="5">L8</f>
        <v>45622</v>
      </c>
      <c r="N8" s="24" t="s">
        <v>40</v>
      </c>
      <c r="O8" s="24" t="s">
        <v>40</v>
      </c>
      <c r="P8" s="43">
        <v>45633</v>
      </c>
      <c r="Q8" s="207">
        <f t="shared" ref="Q8:Q29" si="6">P8+1</f>
        <v>45634</v>
      </c>
    </row>
    <row r="9" spans="1:251" hidden="1" x14ac:dyDescent="0.25">
      <c r="A9" s="239" t="s">
        <v>806</v>
      </c>
      <c r="B9" s="36" t="s">
        <v>807</v>
      </c>
      <c r="C9" s="43">
        <v>45619</v>
      </c>
      <c r="D9" s="207">
        <f t="shared" si="0"/>
        <v>45620</v>
      </c>
      <c r="E9" s="43">
        <f t="shared" si="1"/>
        <v>45625</v>
      </c>
      <c r="F9" s="43">
        <f t="shared" si="2"/>
        <v>45625</v>
      </c>
      <c r="G9" s="43">
        <f t="shared" si="3"/>
        <v>45627</v>
      </c>
      <c r="H9" s="43">
        <f t="shared" si="4"/>
        <v>45627</v>
      </c>
      <c r="I9" s="43">
        <f t="shared" ref="I9:I29" si="7">H9+1</f>
        <v>45628</v>
      </c>
      <c r="J9" s="43">
        <f t="shared" ref="J9:J29" si="8">I9+1</f>
        <v>45629</v>
      </c>
      <c r="K9" s="38" t="s">
        <v>808</v>
      </c>
      <c r="L9" s="43">
        <f t="shared" ref="L9:L29" si="9">J9</f>
        <v>45629</v>
      </c>
      <c r="M9" s="43">
        <f t="shared" si="5"/>
        <v>45629</v>
      </c>
      <c r="N9" s="43">
        <f t="shared" ref="N9:N29" si="10">M9+2</f>
        <v>45631</v>
      </c>
      <c r="O9" s="207">
        <f t="shared" ref="O9:O29" si="11">N9+1</f>
        <v>45632</v>
      </c>
      <c r="P9" s="43">
        <f t="shared" ref="P9:P29" si="12">O9+8</f>
        <v>45640</v>
      </c>
      <c r="Q9" s="207">
        <f t="shared" si="6"/>
        <v>45641</v>
      </c>
    </row>
    <row r="10" spans="1:251" hidden="1" x14ac:dyDescent="0.25">
      <c r="A10" s="231" t="s">
        <v>809</v>
      </c>
      <c r="B10" s="308" t="s">
        <v>810</v>
      </c>
      <c r="C10" s="43">
        <v>45626</v>
      </c>
      <c r="D10" s="207">
        <f t="shared" si="0"/>
        <v>45627</v>
      </c>
      <c r="E10" s="43">
        <f t="shared" si="1"/>
        <v>45632</v>
      </c>
      <c r="F10" s="43">
        <f t="shared" si="2"/>
        <v>45632</v>
      </c>
      <c r="G10" s="43">
        <f t="shared" si="3"/>
        <v>45634</v>
      </c>
      <c r="H10" s="43">
        <f t="shared" si="4"/>
        <v>45634</v>
      </c>
      <c r="I10" s="43">
        <f t="shared" si="7"/>
        <v>45635</v>
      </c>
      <c r="J10" s="43">
        <f t="shared" si="8"/>
        <v>45636</v>
      </c>
      <c r="K10" s="308" t="s">
        <v>811</v>
      </c>
      <c r="L10" s="43">
        <f t="shared" si="9"/>
        <v>45636</v>
      </c>
      <c r="M10" s="43">
        <f t="shared" si="5"/>
        <v>45636</v>
      </c>
      <c r="N10" s="43">
        <f t="shared" si="10"/>
        <v>45638</v>
      </c>
      <c r="O10" s="207">
        <f t="shared" si="11"/>
        <v>45639</v>
      </c>
      <c r="P10" s="43">
        <f t="shared" si="12"/>
        <v>45647</v>
      </c>
      <c r="Q10" s="207">
        <f t="shared" si="6"/>
        <v>45648</v>
      </c>
    </row>
    <row r="11" spans="1:251" hidden="1" x14ac:dyDescent="0.25">
      <c r="A11" s="35" t="s">
        <v>803</v>
      </c>
      <c r="B11" s="36" t="s">
        <v>812</v>
      </c>
      <c r="C11" s="43">
        <v>45633</v>
      </c>
      <c r="D11" s="207">
        <f t="shared" si="0"/>
        <v>45634</v>
      </c>
      <c r="E11" s="43">
        <f t="shared" si="1"/>
        <v>45639</v>
      </c>
      <c r="F11" s="43">
        <f t="shared" si="2"/>
        <v>45639</v>
      </c>
      <c r="G11" s="43">
        <f t="shared" si="3"/>
        <v>45641</v>
      </c>
      <c r="H11" s="43">
        <f t="shared" si="4"/>
        <v>45641</v>
      </c>
      <c r="I11" s="43">
        <f t="shared" si="7"/>
        <v>45642</v>
      </c>
      <c r="J11" s="43">
        <f t="shared" si="8"/>
        <v>45643</v>
      </c>
      <c r="K11" s="38" t="s">
        <v>813</v>
      </c>
      <c r="L11" s="43">
        <f t="shared" si="9"/>
        <v>45643</v>
      </c>
      <c r="M11" s="43">
        <f t="shared" si="5"/>
        <v>45643</v>
      </c>
      <c r="N11" s="43">
        <f t="shared" si="10"/>
        <v>45645</v>
      </c>
      <c r="O11" s="207">
        <f t="shared" si="11"/>
        <v>45646</v>
      </c>
      <c r="P11" s="43">
        <f t="shared" si="12"/>
        <v>45654</v>
      </c>
      <c r="Q11" s="207">
        <f t="shared" si="6"/>
        <v>45655</v>
      </c>
    </row>
    <row r="12" spans="1:251" hidden="1" x14ac:dyDescent="0.25">
      <c r="A12" s="239" t="s">
        <v>806</v>
      </c>
      <c r="B12" s="36" t="s">
        <v>814</v>
      </c>
      <c r="C12" s="43">
        <v>45640</v>
      </c>
      <c r="D12" s="207">
        <f t="shared" si="0"/>
        <v>45641</v>
      </c>
      <c r="E12" s="43">
        <f t="shared" si="1"/>
        <v>45646</v>
      </c>
      <c r="F12" s="43">
        <f t="shared" si="2"/>
        <v>45646</v>
      </c>
      <c r="G12" s="43">
        <f t="shared" si="3"/>
        <v>45648</v>
      </c>
      <c r="H12" s="43">
        <f t="shared" si="4"/>
        <v>45648</v>
      </c>
      <c r="I12" s="43">
        <f t="shared" si="7"/>
        <v>45649</v>
      </c>
      <c r="J12" s="43">
        <f t="shared" si="8"/>
        <v>45650</v>
      </c>
      <c r="K12" s="38" t="s">
        <v>815</v>
      </c>
      <c r="L12" s="43">
        <f t="shared" si="9"/>
        <v>45650</v>
      </c>
      <c r="M12" s="43">
        <f t="shared" si="5"/>
        <v>45650</v>
      </c>
      <c r="N12" s="43">
        <f t="shared" si="10"/>
        <v>45652</v>
      </c>
      <c r="O12" s="207">
        <f t="shared" si="11"/>
        <v>45653</v>
      </c>
      <c r="P12" s="43">
        <f t="shared" si="12"/>
        <v>45661</v>
      </c>
      <c r="Q12" s="207">
        <f t="shared" si="6"/>
        <v>45662</v>
      </c>
    </row>
    <row r="13" spans="1:251" hidden="1" x14ac:dyDescent="0.25">
      <c r="A13" s="35" t="s">
        <v>816</v>
      </c>
      <c r="B13" s="36" t="s">
        <v>814</v>
      </c>
      <c r="C13" s="43">
        <v>45647</v>
      </c>
      <c r="D13" s="207">
        <f t="shared" si="0"/>
        <v>45648</v>
      </c>
      <c r="E13" s="43">
        <f t="shared" si="1"/>
        <v>45653</v>
      </c>
      <c r="F13" s="43">
        <f t="shared" si="2"/>
        <v>45653</v>
      </c>
      <c r="G13" s="43">
        <f t="shared" si="3"/>
        <v>45655</v>
      </c>
      <c r="H13" s="43">
        <f t="shared" si="4"/>
        <v>45655</v>
      </c>
      <c r="I13" s="43">
        <f t="shared" si="7"/>
        <v>45656</v>
      </c>
      <c r="J13" s="43">
        <f t="shared" si="8"/>
        <v>45657</v>
      </c>
      <c r="K13" s="38" t="s">
        <v>815</v>
      </c>
      <c r="L13" s="43">
        <f t="shared" si="9"/>
        <v>45657</v>
      </c>
      <c r="M13" s="43">
        <f t="shared" si="5"/>
        <v>45657</v>
      </c>
      <c r="N13" s="43">
        <f t="shared" si="10"/>
        <v>45659</v>
      </c>
      <c r="O13" s="207">
        <f t="shared" si="11"/>
        <v>45660</v>
      </c>
      <c r="P13" s="43">
        <f t="shared" si="12"/>
        <v>45668</v>
      </c>
      <c r="Q13" s="207">
        <f t="shared" si="6"/>
        <v>45669</v>
      </c>
    </row>
    <row r="14" spans="1:251" hidden="1" x14ac:dyDescent="0.25">
      <c r="A14" s="35" t="s">
        <v>803</v>
      </c>
      <c r="B14" s="36" t="s">
        <v>817</v>
      </c>
      <c r="C14" s="43">
        <v>45654</v>
      </c>
      <c r="D14" s="207">
        <f t="shared" si="0"/>
        <v>45655</v>
      </c>
      <c r="E14" s="43">
        <f t="shared" si="1"/>
        <v>45660</v>
      </c>
      <c r="F14" s="43">
        <f t="shared" si="2"/>
        <v>45660</v>
      </c>
      <c r="G14" s="43">
        <f t="shared" si="3"/>
        <v>45662</v>
      </c>
      <c r="H14" s="43">
        <f t="shared" si="4"/>
        <v>45662</v>
      </c>
      <c r="I14" s="43">
        <f t="shared" si="7"/>
        <v>45663</v>
      </c>
      <c r="J14" s="43">
        <f t="shared" si="8"/>
        <v>45664</v>
      </c>
      <c r="K14" s="38" t="s">
        <v>818</v>
      </c>
      <c r="L14" s="43">
        <f t="shared" si="9"/>
        <v>45664</v>
      </c>
      <c r="M14" s="43">
        <f t="shared" si="5"/>
        <v>45664</v>
      </c>
      <c r="N14" s="43">
        <f t="shared" si="10"/>
        <v>45666</v>
      </c>
      <c r="O14" s="207">
        <f t="shared" si="11"/>
        <v>45667</v>
      </c>
      <c r="P14" s="43">
        <f t="shared" si="12"/>
        <v>45675</v>
      </c>
      <c r="Q14" s="207">
        <f t="shared" si="6"/>
        <v>45676</v>
      </c>
    </row>
    <row r="15" spans="1:251" hidden="1" x14ac:dyDescent="0.25">
      <c r="A15" s="239" t="s">
        <v>806</v>
      </c>
      <c r="B15" s="39" t="s">
        <v>819</v>
      </c>
      <c r="C15" s="43">
        <v>45661</v>
      </c>
      <c r="D15" s="207">
        <f t="shared" si="0"/>
        <v>45662</v>
      </c>
      <c r="E15" s="43">
        <f t="shared" si="1"/>
        <v>45667</v>
      </c>
      <c r="F15" s="43">
        <f t="shared" si="2"/>
        <v>45667</v>
      </c>
      <c r="G15" s="43">
        <f t="shared" si="3"/>
        <v>45669</v>
      </c>
      <c r="H15" s="43">
        <f t="shared" si="4"/>
        <v>45669</v>
      </c>
      <c r="I15" s="43">
        <f t="shared" si="7"/>
        <v>45670</v>
      </c>
      <c r="J15" s="43">
        <f t="shared" si="8"/>
        <v>45671</v>
      </c>
      <c r="K15" s="39" t="s">
        <v>820</v>
      </c>
      <c r="L15" s="43">
        <f t="shared" si="9"/>
        <v>45671</v>
      </c>
      <c r="M15" s="43">
        <f t="shared" si="5"/>
        <v>45671</v>
      </c>
      <c r="N15" s="43">
        <f t="shared" si="10"/>
        <v>45673</v>
      </c>
      <c r="O15" s="207">
        <f t="shared" si="11"/>
        <v>45674</v>
      </c>
      <c r="P15" s="43">
        <f t="shared" si="12"/>
        <v>45682</v>
      </c>
      <c r="Q15" s="207">
        <f t="shared" si="6"/>
        <v>45683</v>
      </c>
    </row>
    <row r="16" spans="1:251" hidden="1" x14ac:dyDescent="0.25">
      <c r="A16" s="35" t="s">
        <v>816</v>
      </c>
      <c r="B16" s="39" t="s">
        <v>819</v>
      </c>
      <c r="C16" s="43">
        <v>45668</v>
      </c>
      <c r="D16" s="207">
        <f t="shared" si="0"/>
        <v>45669</v>
      </c>
      <c r="E16" s="43">
        <f t="shared" si="1"/>
        <v>45674</v>
      </c>
      <c r="F16" s="43">
        <f t="shared" si="2"/>
        <v>45674</v>
      </c>
      <c r="G16" s="43">
        <f t="shared" si="3"/>
        <v>45676</v>
      </c>
      <c r="H16" s="43">
        <f t="shared" si="4"/>
        <v>45676</v>
      </c>
      <c r="I16" s="43">
        <f t="shared" si="7"/>
        <v>45677</v>
      </c>
      <c r="J16" s="43">
        <f t="shared" si="8"/>
        <v>45678</v>
      </c>
      <c r="K16" s="39" t="s">
        <v>820</v>
      </c>
      <c r="L16" s="43">
        <f t="shared" si="9"/>
        <v>45678</v>
      </c>
      <c r="M16" s="43">
        <f t="shared" si="5"/>
        <v>45678</v>
      </c>
      <c r="N16" s="43">
        <f t="shared" si="10"/>
        <v>45680</v>
      </c>
      <c r="O16" s="207">
        <f t="shared" si="11"/>
        <v>45681</v>
      </c>
      <c r="P16" s="43">
        <f t="shared" si="12"/>
        <v>45689</v>
      </c>
      <c r="Q16" s="207">
        <f t="shared" si="6"/>
        <v>45690</v>
      </c>
    </row>
    <row r="17" spans="1:21" hidden="1" x14ac:dyDescent="0.25">
      <c r="A17" s="35" t="s">
        <v>803</v>
      </c>
      <c r="B17" s="39" t="s">
        <v>819</v>
      </c>
      <c r="C17" s="43">
        <v>45675</v>
      </c>
      <c r="D17" s="207">
        <f t="shared" si="0"/>
        <v>45676</v>
      </c>
      <c r="E17" s="43">
        <f t="shared" si="1"/>
        <v>45681</v>
      </c>
      <c r="F17" s="43">
        <f t="shared" si="2"/>
        <v>45681</v>
      </c>
      <c r="G17" s="43">
        <f t="shared" si="3"/>
        <v>45683</v>
      </c>
      <c r="H17" s="43">
        <f t="shared" si="4"/>
        <v>45683</v>
      </c>
      <c r="I17" s="43">
        <f t="shared" si="7"/>
        <v>45684</v>
      </c>
      <c r="J17" s="43">
        <f t="shared" si="8"/>
        <v>45685</v>
      </c>
      <c r="K17" s="39" t="s">
        <v>820</v>
      </c>
      <c r="L17" s="43">
        <f t="shared" si="9"/>
        <v>45685</v>
      </c>
      <c r="M17" s="43">
        <f t="shared" si="5"/>
        <v>45685</v>
      </c>
      <c r="N17" s="43">
        <f t="shared" si="10"/>
        <v>45687</v>
      </c>
      <c r="O17" s="207">
        <f t="shared" si="11"/>
        <v>45688</v>
      </c>
      <c r="P17" s="43">
        <f t="shared" si="12"/>
        <v>45696</v>
      </c>
      <c r="Q17" s="207">
        <f t="shared" si="6"/>
        <v>45697</v>
      </c>
    </row>
    <row r="18" spans="1:21" hidden="1" x14ac:dyDescent="0.25">
      <c r="A18" s="239" t="s">
        <v>806</v>
      </c>
      <c r="B18" s="36" t="s">
        <v>821</v>
      </c>
      <c r="C18" s="43">
        <v>45682</v>
      </c>
      <c r="D18" s="207">
        <f t="shared" si="0"/>
        <v>45683</v>
      </c>
      <c r="E18" s="43">
        <f t="shared" si="1"/>
        <v>45688</v>
      </c>
      <c r="F18" s="43">
        <f t="shared" si="2"/>
        <v>45688</v>
      </c>
      <c r="G18" s="43">
        <f t="shared" si="3"/>
        <v>45690</v>
      </c>
      <c r="H18" s="43">
        <f t="shared" si="4"/>
        <v>45690</v>
      </c>
      <c r="I18" s="43">
        <f t="shared" si="7"/>
        <v>45691</v>
      </c>
      <c r="J18" s="43">
        <f t="shared" si="8"/>
        <v>45692</v>
      </c>
      <c r="K18" s="36" t="s">
        <v>822</v>
      </c>
      <c r="L18" s="43">
        <f t="shared" si="9"/>
        <v>45692</v>
      </c>
      <c r="M18" s="43">
        <f t="shared" si="5"/>
        <v>45692</v>
      </c>
      <c r="N18" s="43">
        <f t="shared" si="10"/>
        <v>45694</v>
      </c>
      <c r="O18" s="207">
        <f t="shared" si="11"/>
        <v>45695</v>
      </c>
      <c r="P18" s="43">
        <f t="shared" si="12"/>
        <v>45703</v>
      </c>
      <c r="Q18" s="207">
        <f t="shared" si="6"/>
        <v>45704</v>
      </c>
    </row>
    <row r="19" spans="1:21" hidden="1" x14ac:dyDescent="0.25">
      <c r="A19" s="234" t="s">
        <v>816</v>
      </c>
      <c r="B19" s="237" t="s">
        <v>821</v>
      </c>
      <c r="C19" s="48">
        <v>45689</v>
      </c>
      <c r="D19" s="304">
        <f t="shared" si="0"/>
        <v>45690</v>
      </c>
      <c r="E19" s="48">
        <f t="shared" si="1"/>
        <v>45695</v>
      </c>
      <c r="F19" s="48">
        <f t="shared" si="2"/>
        <v>45695</v>
      </c>
      <c r="G19" s="48">
        <f t="shared" si="3"/>
        <v>45697</v>
      </c>
      <c r="H19" s="48">
        <f t="shared" si="4"/>
        <v>45697</v>
      </c>
      <c r="I19" s="48">
        <f t="shared" si="7"/>
        <v>45698</v>
      </c>
      <c r="J19" s="48">
        <f t="shared" si="8"/>
        <v>45699</v>
      </c>
      <c r="K19" s="237" t="s">
        <v>822</v>
      </c>
      <c r="L19" s="48">
        <f t="shared" si="9"/>
        <v>45699</v>
      </c>
      <c r="M19" s="48">
        <f t="shared" si="5"/>
        <v>45699</v>
      </c>
      <c r="N19" s="48">
        <f t="shared" si="10"/>
        <v>45701</v>
      </c>
      <c r="O19" s="304">
        <f t="shared" si="11"/>
        <v>45702</v>
      </c>
      <c r="P19" s="48">
        <f t="shared" si="12"/>
        <v>45710</v>
      </c>
      <c r="Q19" s="304">
        <f t="shared" si="6"/>
        <v>45711</v>
      </c>
    </row>
    <row r="20" spans="1:21" hidden="1" x14ac:dyDescent="0.25">
      <c r="A20" s="423" t="s">
        <v>282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5"/>
    </row>
    <row r="21" spans="1:21" hidden="1" x14ac:dyDescent="0.25">
      <c r="A21" s="35" t="s">
        <v>803</v>
      </c>
      <c r="B21" s="42" t="s">
        <v>821</v>
      </c>
      <c r="C21" s="43">
        <v>45703</v>
      </c>
      <c r="D21" s="207">
        <f t="shared" si="0"/>
        <v>45704</v>
      </c>
      <c r="E21" s="43">
        <f t="shared" si="1"/>
        <v>45709</v>
      </c>
      <c r="F21" s="43">
        <f t="shared" si="2"/>
        <v>45709</v>
      </c>
      <c r="G21" s="43">
        <f t="shared" si="3"/>
        <v>45711</v>
      </c>
      <c r="H21" s="43">
        <f t="shared" si="4"/>
        <v>45711</v>
      </c>
      <c r="I21" s="43">
        <f t="shared" si="7"/>
        <v>45712</v>
      </c>
      <c r="J21" s="43">
        <f t="shared" si="8"/>
        <v>45713</v>
      </c>
      <c r="K21" s="36" t="s">
        <v>822</v>
      </c>
      <c r="L21" s="43">
        <f t="shared" si="9"/>
        <v>45713</v>
      </c>
      <c r="M21" s="43">
        <f t="shared" si="5"/>
        <v>45713</v>
      </c>
      <c r="N21" s="43">
        <f t="shared" si="10"/>
        <v>45715</v>
      </c>
      <c r="O21" s="207">
        <f t="shared" si="11"/>
        <v>45716</v>
      </c>
      <c r="P21" s="43">
        <f t="shared" si="12"/>
        <v>45724</v>
      </c>
      <c r="Q21" s="207">
        <f t="shared" si="6"/>
        <v>45725</v>
      </c>
      <c r="R21" s="309" t="s">
        <v>823</v>
      </c>
    </row>
    <row r="22" spans="1:21" hidden="1" x14ac:dyDescent="0.25">
      <c r="A22" s="35" t="s">
        <v>806</v>
      </c>
      <c r="B22" s="42" t="s">
        <v>824</v>
      </c>
      <c r="C22" s="43">
        <v>45710</v>
      </c>
      <c r="D22" s="207">
        <f t="shared" si="0"/>
        <v>45711</v>
      </c>
      <c r="E22" s="43">
        <f t="shared" si="1"/>
        <v>45716</v>
      </c>
      <c r="F22" s="43">
        <f t="shared" si="2"/>
        <v>45716</v>
      </c>
      <c r="G22" s="43">
        <f t="shared" si="3"/>
        <v>45718</v>
      </c>
      <c r="H22" s="43">
        <f t="shared" si="4"/>
        <v>45718</v>
      </c>
      <c r="I22" s="43">
        <f t="shared" si="7"/>
        <v>45719</v>
      </c>
      <c r="J22" s="43">
        <f t="shared" si="8"/>
        <v>45720</v>
      </c>
      <c r="K22" s="36" t="s">
        <v>825</v>
      </c>
      <c r="L22" s="43">
        <f t="shared" si="9"/>
        <v>45720</v>
      </c>
      <c r="M22" s="43">
        <f t="shared" si="5"/>
        <v>45720</v>
      </c>
      <c r="N22" s="43">
        <f t="shared" si="10"/>
        <v>45722</v>
      </c>
      <c r="O22" s="207">
        <f t="shared" si="11"/>
        <v>45723</v>
      </c>
      <c r="P22" s="43">
        <f t="shared" si="12"/>
        <v>45731</v>
      </c>
      <c r="Q22" s="207">
        <f t="shared" si="6"/>
        <v>45732</v>
      </c>
    </row>
    <row r="23" spans="1:21" hidden="1" x14ac:dyDescent="0.25">
      <c r="A23" s="35" t="s">
        <v>816</v>
      </c>
      <c r="B23" s="42" t="s">
        <v>824</v>
      </c>
      <c r="C23" s="37">
        <v>45717</v>
      </c>
      <c r="D23" s="207">
        <f t="shared" si="0"/>
        <v>45718</v>
      </c>
      <c r="E23" s="43">
        <f t="shared" si="1"/>
        <v>45723</v>
      </c>
      <c r="F23" s="43">
        <f t="shared" si="2"/>
        <v>45723</v>
      </c>
      <c r="G23" s="43">
        <f t="shared" si="3"/>
        <v>45725</v>
      </c>
      <c r="H23" s="43">
        <f t="shared" si="4"/>
        <v>45725</v>
      </c>
      <c r="I23" s="43">
        <f t="shared" si="7"/>
        <v>45726</v>
      </c>
      <c r="J23" s="43">
        <f t="shared" si="8"/>
        <v>45727</v>
      </c>
      <c r="K23" s="36" t="s">
        <v>825</v>
      </c>
      <c r="L23" s="43">
        <f t="shared" si="9"/>
        <v>45727</v>
      </c>
      <c r="M23" s="43">
        <f t="shared" si="5"/>
        <v>45727</v>
      </c>
      <c r="N23" s="43">
        <f t="shared" si="10"/>
        <v>45729</v>
      </c>
      <c r="O23" s="207">
        <f t="shared" si="11"/>
        <v>45730</v>
      </c>
      <c r="P23" s="43">
        <f t="shared" si="12"/>
        <v>45738</v>
      </c>
      <c r="Q23" s="207">
        <f t="shared" si="6"/>
        <v>45739</v>
      </c>
    </row>
    <row r="24" spans="1:21" x14ac:dyDescent="0.25">
      <c r="A24" s="234" t="s">
        <v>809</v>
      </c>
      <c r="B24" s="237" t="s">
        <v>819</v>
      </c>
      <c r="C24" s="37">
        <v>45724</v>
      </c>
      <c r="D24" s="207">
        <f t="shared" si="0"/>
        <v>45725</v>
      </c>
      <c r="E24" s="43">
        <f t="shared" si="1"/>
        <v>45730</v>
      </c>
      <c r="F24" s="43">
        <f t="shared" si="2"/>
        <v>45730</v>
      </c>
      <c r="G24" s="43">
        <f t="shared" si="3"/>
        <v>45732</v>
      </c>
      <c r="H24" s="43">
        <f t="shared" si="4"/>
        <v>45732</v>
      </c>
      <c r="I24" s="43">
        <f t="shared" si="7"/>
        <v>45733</v>
      </c>
      <c r="J24" s="43">
        <f t="shared" si="8"/>
        <v>45734</v>
      </c>
      <c r="K24" s="237" t="s">
        <v>820</v>
      </c>
      <c r="L24" s="43">
        <f t="shared" si="9"/>
        <v>45734</v>
      </c>
      <c r="M24" s="43">
        <f t="shared" si="5"/>
        <v>45734</v>
      </c>
      <c r="N24" s="43">
        <f t="shared" si="10"/>
        <v>45736</v>
      </c>
      <c r="O24" s="207">
        <f t="shared" si="11"/>
        <v>45737</v>
      </c>
      <c r="P24" s="43">
        <f t="shared" si="12"/>
        <v>45745</v>
      </c>
      <c r="Q24" s="207">
        <f t="shared" si="6"/>
        <v>45746</v>
      </c>
      <c r="R24" s="309" t="s">
        <v>823</v>
      </c>
      <c r="S24" s="309"/>
      <c r="T24" s="309"/>
      <c r="U24" s="309"/>
    </row>
    <row r="25" spans="1:21" x14ac:dyDescent="0.25">
      <c r="A25" s="35" t="s">
        <v>806</v>
      </c>
      <c r="B25" s="42" t="s">
        <v>826</v>
      </c>
      <c r="C25" s="37">
        <v>45731</v>
      </c>
      <c r="D25" s="207">
        <f t="shared" si="0"/>
        <v>45732</v>
      </c>
      <c r="E25" s="43">
        <f t="shared" si="1"/>
        <v>45737</v>
      </c>
      <c r="F25" s="43">
        <f t="shared" si="2"/>
        <v>45737</v>
      </c>
      <c r="G25" s="43">
        <f t="shared" si="3"/>
        <v>45739</v>
      </c>
      <c r="H25" s="43">
        <f t="shared" si="4"/>
        <v>45739</v>
      </c>
      <c r="I25" s="43">
        <f t="shared" si="7"/>
        <v>45740</v>
      </c>
      <c r="J25" s="43">
        <f t="shared" si="8"/>
        <v>45741</v>
      </c>
      <c r="K25" s="36" t="s">
        <v>827</v>
      </c>
      <c r="L25" s="43">
        <f t="shared" si="9"/>
        <v>45741</v>
      </c>
      <c r="M25" s="43">
        <f t="shared" si="5"/>
        <v>45741</v>
      </c>
      <c r="N25" s="43">
        <f t="shared" si="10"/>
        <v>45743</v>
      </c>
      <c r="O25" s="207">
        <f t="shared" si="11"/>
        <v>45744</v>
      </c>
      <c r="P25" s="43">
        <f t="shared" si="12"/>
        <v>45752</v>
      </c>
      <c r="Q25" s="207">
        <f t="shared" si="6"/>
        <v>45753</v>
      </c>
      <c r="R25" s="49"/>
      <c r="S25" s="49"/>
      <c r="T25" s="49"/>
      <c r="U25" s="49"/>
    </row>
    <row r="26" spans="1:21" x14ac:dyDescent="0.25">
      <c r="A26" s="35" t="s">
        <v>816</v>
      </c>
      <c r="B26" s="42" t="s">
        <v>826</v>
      </c>
      <c r="C26" s="37">
        <v>45738</v>
      </c>
      <c r="D26" s="207">
        <f t="shared" si="0"/>
        <v>45739</v>
      </c>
      <c r="E26" s="43">
        <f t="shared" si="1"/>
        <v>45744</v>
      </c>
      <c r="F26" s="43">
        <f t="shared" si="2"/>
        <v>45744</v>
      </c>
      <c r="G26" s="43">
        <f t="shared" si="3"/>
        <v>45746</v>
      </c>
      <c r="H26" s="43">
        <f t="shared" si="4"/>
        <v>45746</v>
      </c>
      <c r="I26" s="43">
        <f t="shared" si="7"/>
        <v>45747</v>
      </c>
      <c r="J26" s="43">
        <f t="shared" si="8"/>
        <v>45748</v>
      </c>
      <c r="K26" s="36" t="s">
        <v>827</v>
      </c>
      <c r="L26" s="43">
        <f t="shared" si="9"/>
        <v>45748</v>
      </c>
      <c r="M26" s="43">
        <f t="shared" si="5"/>
        <v>45748</v>
      </c>
      <c r="N26" s="43">
        <f t="shared" si="10"/>
        <v>45750</v>
      </c>
      <c r="O26" s="207">
        <f t="shared" si="11"/>
        <v>45751</v>
      </c>
      <c r="P26" s="43">
        <f t="shared" si="12"/>
        <v>45759</v>
      </c>
      <c r="Q26" s="207">
        <f t="shared" si="6"/>
        <v>45760</v>
      </c>
    </row>
    <row r="27" spans="1:21" x14ac:dyDescent="0.25">
      <c r="A27" s="234" t="s">
        <v>803</v>
      </c>
      <c r="B27" s="237">
        <v>2503</v>
      </c>
      <c r="C27" s="37">
        <v>45745</v>
      </c>
      <c r="D27" s="207">
        <f t="shared" si="0"/>
        <v>45746</v>
      </c>
      <c r="E27" s="43">
        <f t="shared" si="1"/>
        <v>45751</v>
      </c>
      <c r="F27" s="43">
        <f t="shared" si="2"/>
        <v>45751</v>
      </c>
      <c r="G27" s="43">
        <f t="shared" si="3"/>
        <v>45753</v>
      </c>
      <c r="H27" s="43">
        <f t="shared" si="4"/>
        <v>45753</v>
      </c>
      <c r="I27" s="43">
        <f t="shared" si="7"/>
        <v>45754</v>
      </c>
      <c r="J27" s="43">
        <f t="shared" si="8"/>
        <v>45755</v>
      </c>
      <c r="K27" s="237" t="s">
        <v>825</v>
      </c>
      <c r="L27" s="43">
        <f t="shared" si="9"/>
        <v>45755</v>
      </c>
      <c r="M27" s="43">
        <f t="shared" si="5"/>
        <v>45755</v>
      </c>
      <c r="N27" s="43">
        <f t="shared" si="10"/>
        <v>45757</v>
      </c>
      <c r="O27" s="207">
        <f t="shared" si="11"/>
        <v>45758</v>
      </c>
      <c r="P27" s="43">
        <f t="shared" si="12"/>
        <v>45766</v>
      </c>
      <c r="Q27" s="207">
        <f t="shared" si="6"/>
        <v>45767</v>
      </c>
    </row>
    <row r="28" spans="1:21" x14ac:dyDescent="0.25">
      <c r="A28" s="35" t="s">
        <v>806</v>
      </c>
      <c r="B28" s="42" t="s">
        <v>828</v>
      </c>
      <c r="C28" s="43">
        <v>45752</v>
      </c>
      <c r="D28" s="207">
        <f t="shared" si="0"/>
        <v>45753</v>
      </c>
      <c r="E28" s="43">
        <f t="shared" si="1"/>
        <v>45758</v>
      </c>
      <c r="F28" s="43">
        <f t="shared" si="2"/>
        <v>45758</v>
      </c>
      <c r="G28" s="43">
        <f t="shared" si="3"/>
        <v>45760</v>
      </c>
      <c r="H28" s="43">
        <f t="shared" si="4"/>
        <v>45760</v>
      </c>
      <c r="I28" s="43">
        <f t="shared" si="7"/>
        <v>45761</v>
      </c>
      <c r="J28" s="43">
        <f t="shared" si="8"/>
        <v>45762</v>
      </c>
      <c r="K28" s="42" t="s">
        <v>829</v>
      </c>
      <c r="L28" s="43">
        <f t="shared" si="9"/>
        <v>45762</v>
      </c>
      <c r="M28" s="43">
        <f t="shared" si="5"/>
        <v>45762</v>
      </c>
      <c r="N28" s="43">
        <f t="shared" si="10"/>
        <v>45764</v>
      </c>
      <c r="O28" s="207">
        <f t="shared" si="11"/>
        <v>45765</v>
      </c>
      <c r="P28" s="43">
        <f t="shared" si="12"/>
        <v>45773</v>
      </c>
      <c r="Q28" s="207">
        <f t="shared" si="6"/>
        <v>45774</v>
      </c>
    </row>
    <row r="29" spans="1:21" x14ac:dyDescent="0.25">
      <c r="A29" s="310" t="s">
        <v>816</v>
      </c>
      <c r="B29" s="311" t="s">
        <v>828</v>
      </c>
      <c r="C29" s="43">
        <v>45759</v>
      </c>
      <c r="D29" s="207">
        <f t="shared" si="0"/>
        <v>45760</v>
      </c>
      <c r="E29" s="43">
        <f t="shared" si="1"/>
        <v>45765</v>
      </c>
      <c r="F29" s="43">
        <f t="shared" si="2"/>
        <v>45765</v>
      </c>
      <c r="G29" s="43">
        <f t="shared" si="3"/>
        <v>45767</v>
      </c>
      <c r="H29" s="43">
        <f t="shared" si="4"/>
        <v>45767</v>
      </c>
      <c r="I29" s="43">
        <f t="shared" si="7"/>
        <v>45768</v>
      </c>
      <c r="J29" s="43">
        <f t="shared" si="8"/>
        <v>45769</v>
      </c>
      <c r="K29" s="42" t="s">
        <v>829</v>
      </c>
      <c r="L29" s="43">
        <f t="shared" si="9"/>
        <v>45769</v>
      </c>
      <c r="M29" s="43">
        <f t="shared" si="5"/>
        <v>45769</v>
      </c>
      <c r="N29" s="43">
        <f t="shared" si="10"/>
        <v>45771</v>
      </c>
      <c r="O29" s="207">
        <f t="shared" si="11"/>
        <v>45772</v>
      </c>
      <c r="P29" s="43">
        <f t="shared" si="12"/>
        <v>45780</v>
      </c>
      <c r="Q29" s="207">
        <f t="shared" si="6"/>
        <v>45781</v>
      </c>
      <c r="R29" s="49" t="s">
        <v>830</v>
      </c>
      <c r="S29" s="49"/>
      <c r="T29" s="49"/>
      <c r="U29" s="49"/>
    </row>
    <row r="30" spans="1:21" x14ac:dyDescent="0.25">
      <c r="A30" s="305"/>
      <c r="B30" s="243"/>
      <c r="C30" s="146"/>
      <c r="D30" s="306"/>
      <c r="E30" s="146"/>
      <c r="F30" s="146"/>
      <c r="G30" s="146"/>
      <c r="H30" s="146"/>
      <c r="I30" s="146"/>
      <c r="J30" s="146"/>
      <c r="K30" s="243"/>
      <c r="L30" s="243"/>
      <c r="M30" s="243"/>
      <c r="N30" s="146"/>
      <c r="O30" s="146"/>
      <c r="P30" s="146"/>
      <c r="Q30" s="306"/>
    </row>
    <row r="31" spans="1:21" ht="16" x14ac:dyDescent="0.4">
      <c r="A31" s="228" t="s">
        <v>234</v>
      </c>
      <c r="B31" s="465" t="s">
        <v>831</v>
      </c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6"/>
      <c r="P31" s="6"/>
      <c r="Q31" s="6"/>
      <c r="R31" s="6"/>
      <c r="S31" s="6"/>
    </row>
    <row r="32" spans="1:21" ht="16" x14ac:dyDescent="0.4">
      <c r="A32" s="32" t="s">
        <v>318</v>
      </c>
      <c r="B32" s="531" t="s">
        <v>832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6"/>
      <c r="P32" s="6"/>
      <c r="Q32" s="307"/>
      <c r="R32" s="6"/>
      <c r="S32" s="6"/>
    </row>
    <row r="33" spans="1:19" ht="16" x14ac:dyDescent="0.4">
      <c r="A33" s="32" t="s">
        <v>833</v>
      </c>
      <c r="B33" s="531" t="s">
        <v>834</v>
      </c>
      <c r="C33" s="531"/>
      <c r="D33" s="531"/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6"/>
      <c r="P33" s="6"/>
      <c r="Q33" s="6"/>
      <c r="R33" s="6"/>
      <c r="S33" s="6"/>
    </row>
    <row r="34" spans="1:19" ht="16" x14ac:dyDescent="0.4">
      <c r="A34" s="32" t="s">
        <v>835</v>
      </c>
      <c r="B34" s="531" t="s">
        <v>836</v>
      </c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6"/>
      <c r="P34" s="6"/>
      <c r="Q34" s="6"/>
      <c r="R34" s="6"/>
      <c r="S34" s="6"/>
    </row>
    <row r="35" spans="1:19" ht="16" x14ac:dyDescent="0.4">
      <c r="A35" s="32" t="s">
        <v>719</v>
      </c>
      <c r="B35" s="531" t="s">
        <v>783</v>
      </c>
      <c r="C35" s="531"/>
      <c r="D35" s="531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6"/>
      <c r="P35" s="6"/>
      <c r="Q35" s="6"/>
      <c r="R35" s="6"/>
      <c r="S35" s="6"/>
    </row>
    <row r="36" spans="1:19" ht="16" x14ac:dyDescent="0.4">
      <c r="A36" s="32" t="s">
        <v>720</v>
      </c>
      <c r="B36" s="467" t="s">
        <v>837</v>
      </c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9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8"/>
  <sheetViews>
    <sheetView topLeftCell="A2" workbookViewId="0">
      <selection activeCell="A34" sqref="A34:XFD34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</row>
    <row r="2" spans="1:243" ht="18" x14ac:dyDescent="0.25">
      <c r="B2" s="493" t="s">
        <v>1</v>
      </c>
      <c r="C2" s="493"/>
      <c r="D2" s="493"/>
      <c r="E2" s="493"/>
      <c r="F2" s="493"/>
      <c r="G2" s="493"/>
      <c r="H2" s="493"/>
      <c r="I2" s="493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09" t="s">
        <v>838</v>
      </c>
      <c r="B4" s="509"/>
      <c r="C4" s="509"/>
      <c r="D4" s="509"/>
      <c r="E4" s="509"/>
      <c r="F4" s="509"/>
      <c r="G4" s="509"/>
    </row>
    <row r="5" spans="1:243" ht="15.5" x14ac:dyDescent="0.25">
      <c r="A5" s="8" t="s">
        <v>790</v>
      </c>
      <c r="B5" s="8" t="s">
        <v>791</v>
      </c>
      <c r="C5" s="545" t="s">
        <v>792</v>
      </c>
      <c r="D5" s="546"/>
      <c r="E5" s="547" t="s">
        <v>793</v>
      </c>
      <c r="F5" s="548"/>
      <c r="G5" s="8" t="s">
        <v>791</v>
      </c>
      <c r="H5" s="545" t="s">
        <v>792</v>
      </c>
      <c r="I5" s="546"/>
    </row>
    <row r="6" spans="1:243" x14ac:dyDescent="0.25">
      <c r="A6" s="10" t="s">
        <v>13</v>
      </c>
      <c r="B6" s="10" t="s">
        <v>14</v>
      </c>
      <c r="C6" s="439" t="s">
        <v>796</v>
      </c>
      <c r="D6" s="527"/>
      <c r="E6" s="439" t="s">
        <v>797</v>
      </c>
      <c r="F6" s="527"/>
      <c r="G6" s="10" t="s">
        <v>14</v>
      </c>
      <c r="H6" s="439" t="s">
        <v>796</v>
      </c>
      <c r="I6" s="527"/>
    </row>
    <row r="7" spans="1:243" x14ac:dyDescent="0.25">
      <c r="A7" s="10"/>
      <c r="B7" s="10"/>
      <c r="C7" s="439" t="s">
        <v>798</v>
      </c>
      <c r="D7" s="527"/>
      <c r="E7" s="542" t="s">
        <v>799</v>
      </c>
      <c r="F7" s="543"/>
      <c r="G7" s="10"/>
      <c r="H7" s="439" t="s">
        <v>798</v>
      </c>
      <c r="I7" s="527"/>
    </row>
    <row r="8" spans="1:243" hidden="1" x14ac:dyDescent="0.25">
      <c r="A8" s="50" t="s">
        <v>839</v>
      </c>
      <c r="B8" s="42">
        <v>2503</v>
      </c>
      <c r="C8" s="43">
        <v>45764</v>
      </c>
      <c r="D8" s="207">
        <f t="shared" ref="D8:D15" si="0">C8+1</f>
        <v>45765</v>
      </c>
      <c r="E8" s="43">
        <f t="shared" ref="E8:E15" si="1">D8+5</f>
        <v>45770</v>
      </c>
      <c r="F8" s="43">
        <f t="shared" ref="F8:F15" si="2">E8+1</f>
        <v>45771</v>
      </c>
      <c r="G8" s="36" t="s">
        <v>825</v>
      </c>
      <c r="H8" s="43">
        <v>45778</v>
      </c>
      <c r="I8" s="207">
        <f t="shared" ref="I8:I15" si="3">H8+1</f>
        <v>45779</v>
      </c>
    </row>
    <row r="9" spans="1:243" hidden="1" x14ac:dyDescent="0.25">
      <c r="A9" s="35" t="s">
        <v>803</v>
      </c>
      <c r="B9" s="42" t="s">
        <v>826</v>
      </c>
      <c r="C9" s="43">
        <v>45771</v>
      </c>
      <c r="D9" s="207">
        <f t="shared" si="0"/>
        <v>45772</v>
      </c>
      <c r="E9" s="43">
        <f t="shared" si="1"/>
        <v>45777</v>
      </c>
      <c r="F9" s="43">
        <f t="shared" si="2"/>
        <v>45778</v>
      </c>
      <c r="G9" s="42" t="s">
        <v>840</v>
      </c>
      <c r="H9" s="43">
        <v>45785</v>
      </c>
      <c r="I9" s="207">
        <f t="shared" si="3"/>
        <v>45786</v>
      </c>
    </row>
    <row r="10" spans="1:243" hidden="1" x14ac:dyDescent="0.25">
      <c r="A10" s="50" t="s">
        <v>839</v>
      </c>
      <c r="B10" s="42" t="s">
        <v>826</v>
      </c>
      <c r="C10" s="43">
        <v>45778</v>
      </c>
      <c r="D10" s="207">
        <f t="shared" si="0"/>
        <v>45779</v>
      </c>
      <c r="E10" s="43">
        <f t="shared" si="1"/>
        <v>45784</v>
      </c>
      <c r="F10" s="43">
        <f t="shared" si="2"/>
        <v>45785</v>
      </c>
      <c r="G10" s="42" t="s">
        <v>840</v>
      </c>
      <c r="H10" s="43">
        <v>45792</v>
      </c>
      <c r="I10" s="207">
        <f t="shared" si="3"/>
        <v>45793</v>
      </c>
    </row>
    <row r="11" spans="1:243" hidden="1" x14ac:dyDescent="0.25">
      <c r="A11" s="35" t="s">
        <v>803</v>
      </c>
      <c r="B11" s="42" t="s">
        <v>828</v>
      </c>
      <c r="C11" s="43">
        <v>45785</v>
      </c>
      <c r="D11" s="207">
        <f t="shared" si="0"/>
        <v>45786</v>
      </c>
      <c r="E11" s="43">
        <f t="shared" si="1"/>
        <v>45791</v>
      </c>
      <c r="F11" s="43">
        <f t="shared" si="2"/>
        <v>45792</v>
      </c>
      <c r="G11" s="42" t="s">
        <v>841</v>
      </c>
      <c r="H11" s="43">
        <f>F11+7</f>
        <v>45799</v>
      </c>
      <c r="I11" s="207">
        <f t="shared" si="3"/>
        <v>45800</v>
      </c>
    </row>
    <row r="12" spans="1:243" hidden="1" x14ac:dyDescent="0.25">
      <c r="A12" s="35" t="s">
        <v>839</v>
      </c>
      <c r="B12" s="42" t="s">
        <v>828</v>
      </c>
      <c r="C12" s="43">
        <v>45792</v>
      </c>
      <c r="D12" s="207">
        <f t="shared" si="0"/>
        <v>45793</v>
      </c>
      <c r="E12" s="43">
        <f t="shared" si="1"/>
        <v>45798</v>
      </c>
      <c r="F12" s="43">
        <f t="shared" si="2"/>
        <v>45799</v>
      </c>
      <c r="G12" s="42" t="s">
        <v>841</v>
      </c>
      <c r="H12" s="43">
        <f>F12+7</f>
        <v>45806</v>
      </c>
      <c r="I12" s="207">
        <f t="shared" si="3"/>
        <v>45807</v>
      </c>
    </row>
    <row r="13" spans="1:243" hidden="1" x14ac:dyDescent="0.25">
      <c r="A13" s="35" t="s">
        <v>803</v>
      </c>
      <c r="B13" s="42" t="s">
        <v>842</v>
      </c>
      <c r="C13" s="43">
        <v>45799</v>
      </c>
      <c r="D13" s="207">
        <f t="shared" si="0"/>
        <v>45800</v>
      </c>
      <c r="E13" s="43">
        <f t="shared" si="1"/>
        <v>45805</v>
      </c>
      <c r="F13" s="43">
        <f t="shared" si="2"/>
        <v>45806</v>
      </c>
      <c r="G13" s="42" t="s">
        <v>843</v>
      </c>
      <c r="H13" s="43">
        <f>F13+7</f>
        <v>45813</v>
      </c>
      <c r="I13" s="207">
        <f t="shared" si="3"/>
        <v>45814</v>
      </c>
    </row>
    <row r="14" spans="1:243" hidden="1" x14ac:dyDescent="0.25">
      <c r="A14" s="234" t="s">
        <v>844</v>
      </c>
      <c r="B14" s="237" t="s">
        <v>819</v>
      </c>
      <c r="C14" s="43">
        <v>45806</v>
      </c>
      <c r="D14" s="207">
        <f t="shared" si="0"/>
        <v>45807</v>
      </c>
      <c r="E14" s="43">
        <f t="shared" si="1"/>
        <v>45812</v>
      </c>
      <c r="F14" s="43">
        <f t="shared" si="2"/>
        <v>45813</v>
      </c>
      <c r="G14" s="237" t="s">
        <v>845</v>
      </c>
      <c r="H14" s="43">
        <f>F14+7</f>
        <v>45820</v>
      </c>
      <c r="I14" s="207">
        <f t="shared" si="3"/>
        <v>45821</v>
      </c>
    </row>
    <row r="15" spans="1:243" hidden="1" x14ac:dyDescent="0.25">
      <c r="A15" s="35" t="s">
        <v>803</v>
      </c>
      <c r="B15" s="42" t="s">
        <v>846</v>
      </c>
      <c r="C15" s="43">
        <v>45813</v>
      </c>
      <c r="D15" s="207">
        <f t="shared" si="0"/>
        <v>45814</v>
      </c>
      <c r="E15" s="43">
        <f t="shared" si="1"/>
        <v>45819</v>
      </c>
      <c r="F15" s="43">
        <f t="shared" si="2"/>
        <v>45820</v>
      </c>
      <c r="G15" s="42" t="s">
        <v>847</v>
      </c>
      <c r="H15" s="43">
        <f t="shared" ref="H15:H21" si="4">F15+7</f>
        <v>45827</v>
      </c>
      <c r="I15" s="207">
        <f t="shared" si="3"/>
        <v>45828</v>
      </c>
    </row>
    <row r="16" spans="1:243" hidden="1" x14ac:dyDescent="0.25">
      <c r="A16" s="423" t="s">
        <v>282</v>
      </c>
      <c r="B16" s="424"/>
      <c r="C16" s="424"/>
      <c r="D16" s="424"/>
      <c r="E16" s="424"/>
      <c r="F16" s="424"/>
      <c r="G16" s="424"/>
      <c r="H16" s="424"/>
      <c r="I16" s="425"/>
    </row>
    <row r="17" spans="1:9" hidden="1" x14ac:dyDescent="0.25">
      <c r="A17" s="35" t="s">
        <v>844</v>
      </c>
      <c r="B17" s="42" t="s">
        <v>824</v>
      </c>
      <c r="C17" s="43">
        <v>45827</v>
      </c>
      <c r="D17" s="207">
        <f t="shared" ref="D17:D23" si="5">C17+1</f>
        <v>45828</v>
      </c>
      <c r="E17" s="43">
        <f t="shared" ref="E17:E23" si="6">D17+5</f>
        <v>45833</v>
      </c>
      <c r="F17" s="43">
        <f t="shared" ref="F17:F23" si="7">E17+1</f>
        <v>45834</v>
      </c>
      <c r="G17" s="42" t="s">
        <v>848</v>
      </c>
      <c r="H17" s="43">
        <f t="shared" si="4"/>
        <v>45841</v>
      </c>
      <c r="I17" s="207">
        <f t="shared" ref="I17:I23" si="8">H17+1</f>
        <v>45842</v>
      </c>
    </row>
    <row r="18" spans="1:9" hidden="1" x14ac:dyDescent="0.25">
      <c r="A18" s="35" t="s">
        <v>803</v>
      </c>
      <c r="B18" s="42" t="s">
        <v>849</v>
      </c>
      <c r="C18" s="43">
        <v>45834</v>
      </c>
      <c r="D18" s="207">
        <f t="shared" si="5"/>
        <v>45835</v>
      </c>
      <c r="E18" s="43">
        <f t="shared" si="6"/>
        <v>45840</v>
      </c>
      <c r="F18" s="43">
        <f t="shared" si="7"/>
        <v>45841</v>
      </c>
      <c r="G18" s="42" t="s">
        <v>850</v>
      </c>
      <c r="H18" s="43">
        <f t="shared" si="4"/>
        <v>45848</v>
      </c>
      <c r="I18" s="207">
        <f t="shared" si="8"/>
        <v>45849</v>
      </c>
    </row>
    <row r="19" spans="1:9" hidden="1" x14ac:dyDescent="0.25">
      <c r="A19" s="35" t="s">
        <v>844</v>
      </c>
      <c r="B19" s="42" t="s">
        <v>826</v>
      </c>
      <c r="C19" s="43">
        <v>45841</v>
      </c>
      <c r="D19" s="207">
        <f t="shared" si="5"/>
        <v>45842</v>
      </c>
      <c r="E19" s="43">
        <f t="shared" si="6"/>
        <v>45847</v>
      </c>
      <c r="F19" s="43">
        <f t="shared" si="7"/>
        <v>45848</v>
      </c>
      <c r="G19" s="42" t="s">
        <v>840</v>
      </c>
      <c r="H19" s="43">
        <f t="shared" si="4"/>
        <v>45855</v>
      </c>
      <c r="I19" s="207">
        <f t="shared" si="8"/>
        <v>45856</v>
      </c>
    </row>
    <row r="20" spans="1:9" hidden="1" x14ac:dyDescent="0.25">
      <c r="A20" s="50" t="s">
        <v>809</v>
      </c>
      <c r="B20" s="42" t="s">
        <v>842</v>
      </c>
      <c r="C20" s="43">
        <v>45848</v>
      </c>
      <c r="D20" s="207">
        <f t="shared" si="5"/>
        <v>45849</v>
      </c>
      <c r="E20" s="43">
        <f t="shared" si="6"/>
        <v>45854</v>
      </c>
      <c r="F20" s="43">
        <f t="shared" si="7"/>
        <v>45855</v>
      </c>
      <c r="G20" s="42" t="s">
        <v>851</v>
      </c>
      <c r="H20" s="43">
        <f t="shared" si="4"/>
        <v>45862</v>
      </c>
      <c r="I20" s="207">
        <f t="shared" si="8"/>
        <v>45863</v>
      </c>
    </row>
    <row r="21" spans="1:9" hidden="1" x14ac:dyDescent="0.25">
      <c r="A21" s="35" t="s">
        <v>844</v>
      </c>
      <c r="B21" s="42" t="s">
        <v>828</v>
      </c>
      <c r="C21" s="43">
        <v>45855</v>
      </c>
      <c r="D21" s="207">
        <f t="shared" si="5"/>
        <v>45856</v>
      </c>
      <c r="E21" s="43">
        <f t="shared" si="6"/>
        <v>45861</v>
      </c>
      <c r="F21" s="43">
        <f t="shared" si="7"/>
        <v>45862</v>
      </c>
      <c r="G21" s="42" t="s">
        <v>852</v>
      </c>
      <c r="H21" s="43">
        <f t="shared" si="4"/>
        <v>45869</v>
      </c>
      <c r="I21" s="207">
        <f t="shared" si="8"/>
        <v>45870</v>
      </c>
    </row>
    <row r="22" spans="1:9" hidden="1" x14ac:dyDescent="0.25">
      <c r="A22" s="35" t="s">
        <v>809</v>
      </c>
      <c r="B22" s="42" t="s">
        <v>846</v>
      </c>
      <c r="C22" s="43">
        <v>45862</v>
      </c>
      <c r="D22" s="207">
        <f t="shared" si="5"/>
        <v>45863</v>
      </c>
      <c r="E22" s="43">
        <f t="shared" si="6"/>
        <v>45868</v>
      </c>
      <c r="F22" s="43">
        <f t="shared" si="7"/>
        <v>45869</v>
      </c>
      <c r="G22" s="42" t="s">
        <v>853</v>
      </c>
      <c r="H22" s="43">
        <v>45883</v>
      </c>
      <c r="I22" s="207">
        <f t="shared" si="8"/>
        <v>45884</v>
      </c>
    </row>
    <row r="23" spans="1:9" hidden="1" x14ac:dyDescent="0.25">
      <c r="A23" s="35" t="s">
        <v>844</v>
      </c>
      <c r="B23" s="42" t="s">
        <v>842</v>
      </c>
      <c r="C23" s="43">
        <v>45869</v>
      </c>
      <c r="D23" s="207">
        <f t="shared" si="5"/>
        <v>45870</v>
      </c>
      <c r="E23" s="43">
        <f t="shared" si="6"/>
        <v>45875</v>
      </c>
      <c r="F23" s="43">
        <f t="shared" si="7"/>
        <v>45876</v>
      </c>
      <c r="G23" s="42" t="s">
        <v>851</v>
      </c>
      <c r="H23" s="43">
        <v>45890</v>
      </c>
      <c r="I23" s="207">
        <f t="shared" si="8"/>
        <v>45891</v>
      </c>
    </row>
    <row r="24" spans="1:9" hidden="1" x14ac:dyDescent="0.25">
      <c r="A24" s="423" t="s">
        <v>854</v>
      </c>
      <c r="B24" s="424"/>
      <c r="C24" s="424"/>
      <c r="D24" s="424"/>
      <c r="E24" s="424"/>
      <c r="F24" s="424"/>
      <c r="G24" s="424"/>
      <c r="H24" s="424"/>
      <c r="I24" s="425"/>
    </row>
    <row r="25" spans="1:9" hidden="1" x14ac:dyDescent="0.25">
      <c r="A25" s="35" t="s">
        <v>809</v>
      </c>
      <c r="B25" s="42" t="s">
        <v>849</v>
      </c>
      <c r="C25" s="43">
        <v>45883</v>
      </c>
      <c r="D25" s="207">
        <f t="shared" ref="D25:D32" si="9">C25+1</f>
        <v>45884</v>
      </c>
      <c r="E25" s="43">
        <f t="shared" ref="E25:E31" si="10">D25+5</f>
        <v>45889</v>
      </c>
      <c r="F25" s="43">
        <f t="shared" ref="F25:F31" si="11">E25+1</f>
        <v>45890</v>
      </c>
      <c r="G25" s="42" t="s">
        <v>855</v>
      </c>
      <c r="H25" s="43">
        <f t="shared" ref="H25:H31" si="12">F25+7</f>
        <v>45897</v>
      </c>
      <c r="I25" s="207">
        <f t="shared" ref="I25:I31" si="13">H25+1</f>
        <v>45898</v>
      </c>
    </row>
    <row r="26" spans="1:9" hidden="1" x14ac:dyDescent="0.25">
      <c r="A26" s="35" t="s">
        <v>844</v>
      </c>
      <c r="B26" s="42" t="s">
        <v>846</v>
      </c>
      <c r="C26" s="43">
        <v>45890</v>
      </c>
      <c r="D26" s="207">
        <f t="shared" si="9"/>
        <v>45891</v>
      </c>
      <c r="E26" s="43">
        <f t="shared" si="10"/>
        <v>45896</v>
      </c>
      <c r="F26" s="43">
        <f t="shared" si="11"/>
        <v>45897</v>
      </c>
      <c r="G26" s="42" t="s">
        <v>853</v>
      </c>
      <c r="H26" s="43">
        <f t="shared" si="12"/>
        <v>45904</v>
      </c>
      <c r="I26" s="207">
        <f t="shared" si="13"/>
        <v>45905</v>
      </c>
    </row>
    <row r="27" spans="1:9" hidden="1" x14ac:dyDescent="0.25">
      <c r="A27" s="35" t="s">
        <v>809</v>
      </c>
      <c r="B27" s="42" t="s">
        <v>856</v>
      </c>
      <c r="C27" s="43">
        <v>45897</v>
      </c>
      <c r="D27" s="207">
        <f t="shared" si="9"/>
        <v>45898</v>
      </c>
      <c r="E27" s="43">
        <f t="shared" si="10"/>
        <v>45903</v>
      </c>
      <c r="F27" s="43">
        <f t="shared" si="11"/>
        <v>45904</v>
      </c>
      <c r="G27" s="42" t="s">
        <v>857</v>
      </c>
      <c r="H27" s="43">
        <f t="shared" si="12"/>
        <v>45911</v>
      </c>
      <c r="I27" s="207">
        <f t="shared" si="13"/>
        <v>45912</v>
      </c>
    </row>
    <row r="28" spans="1:9" hidden="1" x14ac:dyDescent="0.25">
      <c r="A28" s="35" t="s">
        <v>844</v>
      </c>
      <c r="B28" s="42" t="s">
        <v>849</v>
      </c>
      <c r="C28" s="43">
        <v>45904</v>
      </c>
      <c r="D28" s="207">
        <f t="shared" si="9"/>
        <v>45905</v>
      </c>
      <c r="E28" s="43">
        <f t="shared" si="10"/>
        <v>45910</v>
      </c>
      <c r="F28" s="43">
        <f t="shared" si="11"/>
        <v>45911</v>
      </c>
      <c r="G28" s="42" t="s">
        <v>858</v>
      </c>
      <c r="H28" s="43">
        <f t="shared" si="12"/>
        <v>45918</v>
      </c>
      <c r="I28" s="207">
        <f t="shared" si="13"/>
        <v>45919</v>
      </c>
    </row>
    <row r="29" spans="1:9" hidden="1" x14ac:dyDescent="0.25">
      <c r="A29" s="35" t="s">
        <v>809</v>
      </c>
      <c r="B29" s="42" t="s">
        <v>859</v>
      </c>
      <c r="C29" s="43">
        <v>45911</v>
      </c>
      <c r="D29" s="207">
        <f t="shared" si="9"/>
        <v>45912</v>
      </c>
      <c r="E29" s="43">
        <f t="shared" si="10"/>
        <v>45917</v>
      </c>
      <c r="F29" s="43">
        <f t="shared" si="11"/>
        <v>45918</v>
      </c>
      <c r="G29" s="42" t="s">
        <v>860</v>
      </c>
      <c r="H29" s="43">
        <f t="shared" si="12"/>
        <v>45925</v>
      </c>
      <c r="I29" s="207">
        <f t="shared" si="13"/>
        <v>45926</v>
      </c>
    </row>
    <row r="30" spans="1:9" hidden="1" x14ac:dyDescent="0.25">
      <c r="A30" s="35" t="s">
        <v>844</v>
      </c>
      <c r="B30" s="42" t="s">
        <v>856</v>
      </c>
      <c r="C30" s="43">
        <v>45918</v>
      </c>
      <c r="D30" s="207">
        <f t="shared" si="9"/>
        <v>45919</v>
      </c>
      <c r="E30" s="43">
        <f t="shared" si="10"/>
        <v>45924</v>
      </c>
      <c r="F30" s="43">
        <f t="shared" si="11"/>
        <v>45925</v>
      </c>
      <c r="G30" s="42" t="s">
        <v>857</v>
      </c>
      <c r="H30" s="43">
        <f t="shared" si="12"/>
        <v>45932</v>
      </c>
      <c r="I30" s="207">
        <f t="shared" si="13"/>
        <v>45933</v>
      </c>
    </row>
    <row r="31" spans="1:9" hidden="1" x14ac:dyDescent="0.25">
      <c r="A31" s="35" t="s">
        <v>809</v>
      </c>
      <c r="B31" s="42" t="s">
        <v>861</v>
      </c>
      <c r="C31" s="43">
        <v>45925</v>
      </c>
      <c r="D31" s="207">
        <f t="shared" si="9"/>
        <v>45926</v>
      </c>
      <c r="E31" s="43">
        <f t="shared" si="10"/>
        <v>45931</v>
      </c>
      <c r="F31" s="43">
        <f t="shared" si="11"/>
        <v>45932</v>
      </c>
      <c r="G31" s="42" t="s">
        <v>862</v>
      </c>
      <c r="H31" s="43">
        <f t="shared" si="12"/>
        <v>45939</v>
      </c>
      <c r="I31" s="207">
        <f t="shared" si="13"/>
        <v>45940</v>
      </c>
    </row>
    <row r="32" spans="1:9" hidden="1" x14ac:dyDescent="0.25">
      <c r="A32" s="35" t="s">
        <v>844</v>
      </c>
      <c r="B32" s="42" t="s">
        <v>859</v>
      </c>
      <c r="C32" s="43">
        <v>45932</v>
      </c>
      <c r="D32" s="207">
        <f t="shared" si="9"/>
        <v>45933</v>
      </c>
      <c r="E32" s="43">
        <f t="shared" ref="E32:E37" si="14">D32+5</f>
        <v>45938</v>
      </c>
      <c r="F32" s="43">
        <f t="shared" ref="F32:F37" si="15">E32+1</f>
        <v>45939</v>
      </c>
      <c r="G32" s="42" t="s">
        <v>860</v>
      </c>
      <c r="H32" s="43">
        <f t="shared" ref="H32:H37" si="16">F32+7</f>
        <v>45946</v>
      </c>
      <c r="I32" s="207">
        <f t="shared" ref="I32:I36" si="17">H32+1</f>
        <v>45947</v>
      </c>
    </row>
    <row r="33" spans="1:19" hidden="1" x14ac:dyDescent="0.25">
      <c r="A33" s="551" t="s">
        <v>863</v>
      </c>
      <c r="B33" s="552"/>
      <c r="C33" s="552"/>
      <c r="D33" s="552"/>
      <c r="E33" s="552"/>
      <c r="F33" s="553"/>
      <c r="G33" s="42" t="s">
        <v>864</v>
      </c>
      <c r="H33" s="551" t="s">
        <v>282</v>
      </c>
      <c r="I33" s="553"/>
    </row>
    <row r="34" spans="1:19" hidden="1" x14ac:dyDescent="0.25">
      <c r="A34" s="50" t="s">
        <v>809</v>
      </c>
      <c r="B34" s="42" t="s">
        <v>865</v>
      </c>
      <c r="C34" s="43">
        <v>45946</v>
      </c>
      <c r="D34" s="207">
        <f>C34+1</f>
        <v>45947</v>
      </c>
      <c r="E34" s="43">
        <f t="shared" si="14"/>
        <v>45952</v>
      </c>
      <c r="F34" s="43">
        <f t="shared" si="15"/>
        <v>45953</v>
      </c>
      <c r="G34" s="42" t="s">
        <v>866</v>
      </c>
      <c r="H34" s="43">
        <f t="shared" si="16"/>
        <v>45960</v>
      </c>
      <c r="I34" s="207">
        <f t="shared" si="17"/>
        <v>45961</v>
      </c>
    </row>
    <row r="35" spans="1:19" x14ac:dyDescent="0.25">
      <c r="A35" s="35" t="s">
        <v>844</v>
      </c>
      <c r="B35" s="42" t="s">
        <v>861</v>
      </c>
      <c r="C35" s="43">
        <v>45953</v>
      </c>
      <c r="D35" s="207">
        <f>C35+1</f>
        <v>45954</v>
      </c>
      <c r="E35" s="43">
        <f t="shared" si="14"/>
        <v>45959</v>
      </c>
      <c r="F35" s="43">
        <f t="shared" si="15"/>
        <v>45960</v>
      </c>
      <c r="G35" s="42" t="s">
        <v>862</v>
      </c>
      <c r="H35" s="43">
        <f t="shared" si="16"/>
        <v>45967</v>
      </c>
      <c r="I35" s="207">
        <f t="shared" si="17"/>
        <v>45968</v>
      </c>
    </row>
    <row r="36" spans="1:19" x14ac:dyDescent="0.25">
      <c r="A36" s="35" t="s">
        <v>809</v>
      </c>
      <c r="B36" s="42" t="s">
        <v>867</v>
      </c>
      <c r="C36" s="43">
        <v>45960</v>
      </c>
      <c r="D36" s="207">
        <f>C36+1</f>
        <v>45961</v>
      </c>
      <c r="E36" s="43">
        <f t="shared" si="14"/>
        <v>45966</v>
      </c>
      <c r="F36" s="43">
        <f t="shared" si="15"/>
        <v>45967</v>
      </c>
      <c r="G36" s="42" t="s">
        <v>868</v>
      </c>
      <c r="H36" s="43">
        <f t="shared" si="16"/>
        <v>45974</v>
      </c>
      <c r="I36" s="207">
        <f t="shared" si="17"/>
        <v>45975</v>
      </c>
    </row>
    <row r="37" spans="1:19" x14ac:dyDescent="0.25">
      <c r="A37" s="234" t="s">
        <v>844</v>
      </c>
      <c r="B37" s="42" t="s">
        <v>869</v>
      </c>
      <c r="C37" s="43">
        <v>45967</v>
      </c>
      <c r="D37" s="207">
        <f>C37+1</f>
        <v>45968</v>
      </c>
      <c r="E37" s="43">
        <f t="shared" si="14"/>
        <v>45973</v>
      </c>
      <c r="F37" s="43">
        <f t="shared" si="15"/>
        <v>45974</v>
      </c>
      <c r="G37" s="42" t="s">
        <v>864</v>
      </c>
      <c r="H37" s="43">
        <f t="shared" si="16"/>
        <v>45981</v>
      </c>
      <c r="I37" s="304" t="s">
        <v>167</v>
      </c>
    </row>
    <row r="38" spans="1:19" x14ac:dyDescent="0.25">
      <c r="A38" s="234" t="s">
        <v>870</v>
      </c>
      <c r="B38" s="47" t="s">
        <v>819</v>
      </c>
      <c r="C38" s="43">
        <v>45974</v>
      </c>
      <c r="D38" s="207">
        <f t="shared" ref="D38:D44" si="18">C38+1</f>
        <v>45975</v>
      </c>
      <c r="E38" s="43">
        <f t="shared" ref="E38:E44" si="19">D38+5</f>
        <v>45980</v>
      </c>
      <c r="F38" s="43">
        <f t="shared" ref="F38:F44" si="20">E38+1</f>
        <v>45981</v>
      </c>
      <c r="G38" s="47" t="s">
        <v>871</v>
      </c>
      <c r="H38" s="43">
        <f t="shared" ref="H38:H44" si="21">F38+7</f>
        <v>45988</v>
      </c>
      <c r="I38" s="207">
        <f t="shared" ref="I38:I44" si="22">H38+1</f>
        <v>45989</v>
      </c>
    </row>
    <row r="39" spans="1:19" x14ac:dyDescent="0.25">
      <c r="A39" s="35" t="s">
        <v>809</v>
      </c>
      <c r="B39" s="42" t="s">
        <v>872</v>
      </c>
      <c r="C39" s="43">
        <v>45981</v>
      </c>
      <c r="D39" s="207">
        <f t="shared" si="18"/>
        <v>45982</v>
      </c>
      <c r="E39" s="43">
        <f t="shared" si="19"/>
        <v>45987</v>
      </c>
      <c r="F39" s="43">
        <f t="shared" si="20"/>
        <v>45988</v>
      </c>
      <c r="G39" s="42" t="s">
        <v>873</v>
      </c>
      <c r="H39" s="43">
        <f t="shared" si="21"/>
        <v>45995</v>
      </c>
      <c r="I39" s="207">
        <f t="shared" si="22"/>
        <v>45996</v>
      </c>
    </row>
    <row r="40" spans="1:19" x14ac:dyDescent="0.25">
      <c r="A40" s="234" t="s">
        <v>870</v>
      </c>
      <c r="B40" s="42" t="s">
        <v>821</v>
      </c>
      <c r="C40" s="43">
        <v>45988</v>
      </c>
      <c r="D40" s="207">
        <f t="shared" si="18"/>
        <v>45989</v>
      </c>
      <c r="E40" s="43">
        <f t="shared" si="19"/>
        <v>45994</v>
      </c>
      <c r="F40" s="43">
        <f t="shared" si="20"/>
        <v>45995</v>
      </c>
      <c r="G40" s="42" t="s">
        <v>822</v>
      </c>
      <c r="H40" s="43">
        <f t="shared" si="21"/>
        <v>46002</v>
      </c>
      <c r="I40" s="207">
        <f t="shared" si="22"/>
        <v>46003</v>
      </c>
    </row>
    <row r="41" spans="1:19" x14ac:dyDescent="0.25">
      <c r="A41" s="35" t="s">
        <v>809</v>
      </c>
      <c r="B41" s="42" t="s">
        <v>874</v>
      </c>
      <c r="C41" s="43">
        <v>45995</v>
      </c>
      <c r="D41" s="207">
        <f t="shared" si="18"/>
        <v>45996</v>
      </c>
      <c r="E41" s="43">
        <f t="shared" si="19"/>
        <v>46001</v>
      </c>
      <c r="F41" s="43">
        <f t="shared" si="20"/>
        <v>46002</v>
      </c>
      <c r="G41" s="42" t="s">
        <v>875</v>
      </c>
      <c r="H41" s="43">
        <f t="shared" si="21"/>
        <v>46009</v>
      </c>
      <c r="I41" s="207">
        <f t="shared" si="22"/>
        <v>46010</v>
      </c>
    </row>
    <row r="42" spans="1:19" x14ac:dyDescent="0.25">
      <c r="A42" s="35" t="s">
        <v>870</v>
      </c>
      <c r="B42" s="42" t="s">
        <v>824</v>
      </c>
      <c r="C42" s="43">
        <v>46002</v>
      </c>
      <c r="D42" s="207">
        <f t="shared" si="18"/>
        <v>46003</v>
      </c>
      <c r="E42" s="43">
        <f t="shared" si="19"/>
        <v>46008</v>
      </c>
      <c r="F42" s="43">
        <f t="shared" si="20"/>
        <v>46009</v>
      </c>
      <c r="G42" s="42" t="s">
        <v>825</v>
      </c>
      <c r="H42" s="43">
        <f t="shared" si="21"/>
        <v>46016</v>
      </c>
      <c r="I42" s="207">
        <f t="shared" si="22"/>
        <v>46017</v>
      </c>
    </row>
    <row r="43" spans="1:19" x14ac:dyDescent="0.25">
      <c r="A43" s="35" t="s">
        <v>809</v>
      </c>
      <c r="B43" s="42" t="s">
        <v>876</v>
      </c>
      <c r="C43" s="43">
        <v>46009</v>
      </c>
      <c r="D43" s="207">
        <f t="shared" si="18"/>
        <v>46010</v>
      </c>
      <c r="E43" s="43">
        <f t="shared" si="19"/>
        <v>46015</v>
      </c>
      <c r="F43" s="43">
        <f t="shared" si="20"/>
        <v>46016</v>
      </c>
      <c r="G43" s="42" t="s">
        <v>877</v>
      </c>
      <c r="H43" s="43">
        <f t="shared" si="21"/>
        <v>46023</v>
      </c>
      <c r="I43" s="207">
        <f t="shared" si="22"/>
        <v>46024</v>
      </c>
    </row>
    <row r="44" spans="1:19" x14ac:dyDescent="0.25">
      <c r="A44" s="35" t="s">
        <v>870</v>
      </c>
      <c r="B44" s="42" t="s">
        <v>826</v>
      </c>
      <c r="C44" s="43">
        <v>46016</v>
      </c>
      <c r="D44" s="207">
        <f t="shared" si="18"/>
        <v>46017</v>
      </c>
      <c r="E44" s="43">
        <f t="shared" si="19"/>
        <v>46022</v>
      </c>
      <c r="F44" s="43">
        <f t="shared" si="20"/>
        <v>46023</v>
      </c>
      <c r="G44" s="42" t="s">
        <v>827</v>
      </c>
      <c r="H44" s="43">
        <f t="shared" si="21"/>
        <v>46030</v>
      </c>
      <c r="I44" s="207">
        <f t="shared" si="22"/>
        <v>46031</v>
      </c>
    </row>
    <row r="45" spans="1:19" x14ac:dyDescent="0.25">
      <c r="A45" s="305"/>
      <c r="B45" s="243"/>
      <c r="C45" s="146"/>
      <c r="D45" s="306"/>
      <c r="E45" s="146"/>
      <c r="F45" s="146"/>
      <c r="G45" s="243"/>
      <c r="H45" s="146"/>
      <c r="I45" s="306"/>
    </row>
    <row r="46" spans="1:19" ht="16" x14ac:dyDescent="0.4">
      <c r="A46" s="228" t="s">
        <v>234</v>
      </c>
      <c r="B46" s="465" t="s">
        <v>878</v>
      </c>
      <c r="C46" s="465"/>
      <c r="D46" s="465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6"/>
      <c r="P46" s="6"/>
      <c r="Q46" s="6"/>
      <c r="R46" s="6"/>
      <c r="S46" s="6"/>
    </row>
    <row r="47" spans="1:19" ht="16" x14ac:dyDescent="0.4">
      <c r="A47" s="32" t="s">
        <v>318</v>
      </c>
      <c r="B47" s="531" t="s">
        <v>832</v>
      </c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6"/>
      <c r="P47" s="6"/>
      <c r="Q47" s="307"/>
      <c r="R47" s="6"/>
      <c r="S47" s="6"/>
    </row>
    <row r="48" spans="1:19" ht="16" x14ac:dyDescent="0.4">
      <c r="A48" s="32" t="s">
        <v>879</v>
      </c>
      <c r="B48" s="531" t="s">
        <v>834</v>
      </c>
      <c r="C48" s="53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6"/>
      <c r="P48" s="6"/>
      <c r="Q48" s="6"/>
      <c r="R48" s="6"/>
      <c r="S48" s="6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7:N47"/>
    <mergeCell ref="B48:N48"/>
    <mergeCell ref="A16:I16"/>
    <mergeCell ref="A24:I24"/>
    <mergeCell ref="A33:F33"/>
    <mergeCell ref="H33:I33"/>
    <mergeCell ref="B46:N46"/>
  </mergeCells>
  <phoneticPr fontId="8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8"/>
  <sheetViews>
    <sheetView workbookViewId="0">
      <selection activeCell="A33" sqref="A33:XFD33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247" ht="18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09" t="s">
        <v>880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</row>
    <row r="5" spans="1:247" ht="15.5" x14ac:dyDescent="0.25">
      <c r="A5" s="8" t="s">
        <v>790</v>
      </c>
      <c r="B5" s="8" t="s">
        <v>791</v>
      </c>
      <c r="C5" s="545" t="s">
        <v>792</v>
      </c>
      <c r="D5" s="546"/>
      <c r="E5" s="547" t="s">
        <v>794</v>
      </c>
      <c r="F5" s="548"/>
      <c r="G5" s="547" t="s">
        <v>715</v>
      </c>
      <c r="H5" s="548"/>
      <c r="I5" s="8" t="s">
        <v>791</v>
      </c>
      <c r="J5" s="547" t="s">
        <v>794</v>
      </c>
      <c r="K5" s="548"/>
      <c r="L5" s="545" t="s">
        <v>792</v>
      </c>
      <c r="M5" s="546"/>
    </row>
    <row r="6" spans="1:247" x14ac:dyDescent="0.25">
      <c r="A6" s="10" t="s">
        <v>13</v>
      </c>
      <c r="B6" s="10" t="s">
        <v>14</v>
      </c>
      <c r="C6" s="439" t="s">
        <v>796</v>
      </c>
      <c r="D6" s="527"/>
      <c r="E6" s="422" t="s">
        <v>720</v>
      </c>
      <c r="F6" s="422"/>
      <c r="G6" s="422" t="s">
        <v>719</v>
      </c>
      <c r="H6" s="422"/>
      <c r="I6" s="10" t="s">
        <v>14</v>
      </c>
      <c r="J6" s="422" t="s">
        <v>720</v>
      </c>
      <c r="K6" s="422"/>
      <c r="L6" s="439" t="s">
        <v>796</v>
      </c>
      <c r="M6" s="527"/>
    </row>
    <row r="7" spans="1:247" x14ac:dyDescent="0.25">
      <c r="A7" s="10"/>
      <c r="B7" s="10"/>
      <c r="C7" s="439" t="s">
        <v>798</v>
      </c>
      <c r="D7" s="527"/>
      <c r="E7" s="544" t="s">
        <v>800</v>
      </c>
      <c r="F7" s="544"/>
      <c r="G7" s="542" t="s">
        <v>801</v>
      </c>
      <c r="H7" s="543"/>
      <c r="I7" s="10"/>
      <c r="J7" s="542" t="s">
        <v>802</v>
      </c>
      <c r="K7" s="543"/>
      <c r="L7" s="439" t="s">
        <v>798</v>
      </c>
      <c r="M7" s="527"/>
    </row>
    <row r="8" spans="1:247" hidden="1" x14ac:dyDescent="0.25">
      <c r="A8" s="35" t="s">
        <v>809</v>
      </c>
      <c r="B8" s="42">
        <v>2502</v>
      </c>
      <c r="C8" s="43">
        <v>45766</v>
      </c>
      <c r="D8" s="207">
        <f t="shared" ref="D8:D23" si="0">C8+1</f>
        <v>45767</v>
      </c>
      <c r="E8" s="43">
        <f t="shared" ref="E8:E23" si="1">D8+6</f>
        <v>45773</v>
      </c>
      <c r="F8" s="43">
        <f t="shared" ref="F8:F23" si="2">E8</f>
        <v>45773</v>
      </c>
      <c r="G8" s="43">
        <f t="shared" ref="G8:H10" si="3">F8+1</f>
        <v>45774</v>
      </c>
      <c r="H8" s="43">
        <f t="shared" si="3"/>
        <v>45775</v>
      </c>
      <c r="I8" s="36" t="s">
        <v>822</v>
      </c>
      <c r="J8" s="43">
        <f t="shared" ref="J8:J23" si="4">H8</f>
        <v>45775</v>
      </c>
      <c r="K8" s="43">
        <f t="shared" ref="K8:K23" si="5">J8+1</f>
        <v>45776</v>
      </c>
      <c r="L8" s="43">
        <f t="shared" ref="L8:L19" si="6">K8+11</f>
        <v>45787</v>
      </c>
      <c r="M8" s="207">
        <f t="shared" ref="M8:M19" si="7">L8+1</f>
        <v>45788</v>
      </c>
    </row>
    <row r="9" spans="1:247" hidden="1" x14ac:dyDescent="0.25">
      <c r="A9" s="35" t="s">
        <v>806</v>
      </c>
      <c r="B9" s="42" t="s">
        <v>842</v>
      </c>
      <c r="C9" s="43">
        <v>45773</v>
      </c>
      <c r="D9" s="207">
        <f t="shared" si="0"/>
        <v>45774</v>
      </c>
      <c r="E9" s="43">
        <f t="shared" si="1"/>
        <v>45780</v>
      </c>
      <c r="F9" s="43">
        <f t="shared" si="2"/>
        <v>45780</v>
      </c>
      <c r="G9" s="43">
        <f t="shared" si="3"/>
        <v>45781</v>
      </c>
      <c r="H9" s="43">
        <f t="shared" si="3"/>
        <v>45782</v>
      </c>
      <c r="I9" s="42" t="s">
        <v>881</v>
      </c>
      <c r="J9" s="43">
        <f t="shared" si="4"/>
        <v>45782</v>
      </c>
      <c r="K9" s="43">
        <f t="shared" si="5"/>
        <v>45783</v>
      </c>
      <c r="L9" s="43">
        <f t="shared" si="6"/>
        <v>45794</v>
      </c>
      <c r="M9" s="207">
        <f t="shared" si="7"/>
        <v>45795</v>
      </c>
    </row>
    <row r="10" spans="1:247" hidden="1" x14ac:dyDescent="0.25">
      <c r="A10" s="35" t="s">
        <v>816</v>
      </c>
      <c r="B10" s="42" t="s">
        <v>842</v>
      </c>
      <c r="C10" s="43">
        <v>45780</v>
      </c>
      <c r="D10" s="207">
        <f t="shared" si="0"/>
        <v>45781</v>
      </c>
      <c r="E10" s="43">
        <f t="shared" si="1"/>
        <v>45787</v>
      </c>
      <c r="F10" s="43">
        <f t="shared" si="2"/>
        <v>45787</v>
      </c>
      <c r="G10" s="43">
        <f t="shared" si="3"/>
        <v>45788</v>
      </c>
      <c r="H10" s="43">
        <f t="shared" si="3"/>
        <v>45789</v>
      </c>
      <c r="I10" s="42" t="s">
        <v>881</v>
      </c>
      <c r="J10" s="43">
        <f t="shared" si="4"/>
        <v>45789</v>
      </c>
      <c r="K10" s="43">
        <f t="shared" si="5"/>
        <v>45790</v>
      </c>
      <c r="L10" s="43">
        <f t="shared" si="6"/>
        <v>45801</v>
      </c>
      <c r="M10" s="207">
        <f t="shared" si="7"/>
        <v>45802</v>
      </c>
    </row>
    <row r="11" spans="1:247" hidden="1" x14ac:dyDescent="0.25">
      <c r="A11" s="35" t="s">
        <v>809</v>
      </c>
      <c r="B11" s="42">
        <v>2503</v>
      </c>
      <c r="C11" s="43">
        <v>45787</v>
      </c>
      <c r="D11" s="207">
        <f t="shared" si="0"/>
        <v>45788</v>
      </c>
      <c r="E11" s="43">
        <f t="shared" si="1"/>
        <v>45794</v>
      </c>
      <c r="F11" s="43">
        <f t="shared" si="2"/>
        <v>45794</v>
      </c>
      <c r="G11" s="43">
        <f t="shared" ref="G11:H14" si="8">F11+1</f>
        <v>45795</v>
      </c>
      <c r="H11" s="43">
        <f t="shared" si="8"/>
        <v>45796</v>
      </c>
      <c r="I11" s="36" t="s">
        <v>882</v>
      </c>
      <c r="J11" s="43">
        <f t="shared" si="4"/>
        <v>45796</v>
      </c>
      <c r="K11" s="43">
        <f t="shared" si="5"/>
        <v>45797</v>
      </c>
      <c r="L11" s="43">
        <f t="shared" si="6"/>
        <v>45808</v>
      </c>
      <c r="M11" s="207">
        <f t="shared" si="7"/>
        <v>45809</v>
      </c>
    </row>
    <row r="12" spans="1:247" hidden="1" x14ac:dyDescent="0.25">
      <c r="A12" s="35" t="s">
        <v>806</v>
      </c>
      <c r="B12" s="42" t="s">
        <v>846</v>
      </c>
      <c r="C12" s="43">
        <v>45794</v>
      </c>
      <c r="D12" s="207">
        <f t="shared" si="0"/>
        <v>45795</v>
      </c>
      <c r="E12" s="43">
        <f t="shared" si="1"/>
        <v>45801</v>
      </c>
      <c r="F12" s="43">
        <f t="shared" si="2"/>
        <v>45801</v>
      </c>
      <c r="G12" s="43">
        <f t="shared" si="8"/>
        <v>45802</v>
      </c>
      <c r="H12" s="43">
        <f t="shared" si="8"/>
        <v>45803</v>
      </c>
      <c r="I12" s="42" t="s">
        <v>883</v>
      </c>
      <c r="J12" s="43">
        <f t="shared" si="4"/>
        <v>45803</v>
      </c>
      <c r="K12" s="43">
        <f t="shared" si="5"/>
        <v>45804</v>
      </c>
      <c r="L12" s="43">
        <f t="shared" si="6"/>
        <v>45815</v>
      </c>
      <c r="M12" s="207">
        <f t="shared" si="7"/>
        <v>45816</v>
      </c>
    </row>
    <row r="13" spans="1:247" hidden="1" x14ac:dyDescent="0.25">
      <c r="A13" s="35" t="s">
        <v>816</v>
      </c>
      <c r="B13" s="42" t="s">
        <v>846</v>
      </c>
      <c r="C13" s="43">
        <v>45801</v>
      </c>
      <c r="D13" s="207">
        <f t="shared" si="0"/>
        <v>45802</v>
      </c>
      <c r="E13" s="43">
        <f t="shared" si="1"/>
        <v>45808</v>
      </c>
      <c r="F13" s="43">
        <f t="shared" si="2"/>
        <v>45808</v>
      </c>
      <c r="G13" s="43">
        <f t="shared" si="8"/>
        <v>45809</v>
      </c>
      <c r="H13" s="43">
        <f t="shared" si="8"/>
        <v>45810</v>
      </c>
      <c r="I13" s="42" t="s">
        <v>883</v>
      </c>
      <c r="J13" s="43">
        <f t="shared" si="4"/>
        <v>45810</v>
      </c>
      <c r="K13" s="43">
        <f t="shared" si="5"/>
        <v>45811</v>
      </c>
      <c r="L13" s="43">
        <f t="shared" si="6"/>
        <v>45822</v>
      </c>
      <c r="M13" s="207">
        <f t="shared" si="7"/>
        <v>45823</v>
      </c>
    </row>
    <row r="14" spans="1:247" hidden="1" x14ac:dyDescent="0.25">
      <c r="A14" s="35" t="s">
        <v>809</v>
      </c>
      <c r="B14" s="42">
        <v>2504</v>
      </c>
      <c r="C14" s="43">
        <v>45808</v>
      </c>
      <c r="D14" s="207">
        <f t="shared" si="0"/>
        <v>45809</v>
      </c>
      <c r="E14" s="43">
        <f t="shared" si="1"/>
        <v>45815</v>
      </c>
      <c r="F14" s="43">
        <f t="shared" si="2"/>
        <v>45815</v>
      </c>
      <c r="G14" s="43">
        <f t="shared" si="8"/>
        <v>45816</v>
      </c>
      <c r="H14" s="43">
        <f t="shared" si="8"/>
        <v>45817</v>
      </c>
      <c r="I14" s="36" t="s">
        <v>884</v>
      </c>
      <c r="J14" s="43">
        <f t="shared" si="4"/>
        <v>45817</v>
      </c>
      <c r="K14" s="43">
        <f t="shared" si="5"/>
        <v>45818</v>
      </c>
      <c r="L14" s="43">
        <f t="shared" si="6"/>
        <v>45829</v>
      </c>
      <c r="M14" s="207">
        <f t="shared" si="7"/>
        <v>45830</v>
      </c>
    </row>
    <row r="15" spans="1:247" hidden="1" x14ac:dyDescent="0.25">
      <c r="A15" s="35" t="s">
        <v>806</v>
      </c>
      <c r="B15" s="42" t="s">
        <v>849</v>
      </c>
      <c r="C15" s="43">
        <v>45815</v>
      </c>
      <c r="D15" s="207">
        <f t="shared" si="0"/>
        <v>45816</v>
      </c>
      <c r="E15" s="43">
        <f t="shared" si="1"/>
        <v>45822</v>
      </c>
      <c r="F15" s="43">
        <f t="shared" si="2"/>
        <v>45822</v>
      </c>
      <c r="G15" s="43">
        <f t="shared" ref="G15:G23" si="9">F15+1</f>
        <v>45823</v>
      </c>
      <c r="H15" s="43">
        <f t="shared" ref="H15:H23" si="10">G15+1</f>
        <v>45824</v>
      </c>
      <c r="I15" s="36" t="s">
        <v>885</v>
      </c>
      <c r="J15" s="43">
        <f t="shared" si="4"/>
        <v>45824</v>
      </c>
      <c r="K15" s="43">
        <f t="shared" si="5"/>
        <v>45825</v>
      </c>
      <c r="L15" s="43">
        <f t="shared" si="6"/>
        <v>45836</v>
      </c>
      <c r="M15" s="207">
        <f t="shared" si="7"/>
        <v>45837</v>
      </c>
    </row>
    <row r="16" spans="1:247" hidden="1" x14ac:dyDescent="0.25">
      <c r="A16" s="35" t="s">
        <v>816</v>
      </c>
      <c r="B16" s="42" t="s">
        <v>849</v>
      </c>
      <c r="C16" s="43">
        <v>45822</v>
      </c>
      <c r="D16" s="207">
        <f t="shared" si="0"/>
        <v>45823</v>
      </c>
      <c r="E16" s="43">
        <f t="shared" si="1"/>
        <v>45829</v>
      </c>
      <c r="F16" s="43">
        <f t="shared" si="2"/>
        <v>45829</v>
      </c>
      <c r="G16" s="43">
        <f t="shared" si="9"/>
        <v>45830</v>
      </c>
      <c r="H16" s="43">
        <f t="shared" si="10"/>
        <v>45831</v>
      </c>
      <c r="I16" s="36" t="s">
        <v>885</v>
      </c>
      <c r="J16" s="43">
        <f t="shared" si="4"/>
        <v>45831</v>
      </c>
      <c r="K16" s="43">
        <f t="shared" si="5"/>
        <v>45832</v>
      </c>
      <c r="L16" s="43">
        <f t="shared" si="6"/>
        <v>45843</v>
      </c>
      <c r="M16" s="207">
        <f t="shared" si="7"/>
        <v>45844</v>
      </c>
    </row>
    <row r="17" spans="1:13" hidden="1" x14ac:dyDescent="0.25">
      <c r="A17" s="35" t="s">
        <v>809</v>
      </c>
      <c r="B17" s="42" t="s">
        <v>828</v>
      </c>
      <c r="C17" s="43">
        <v>45829</v>
      </c>
      <c r="D17" s="207">
        <f t="shared" si="0"/>
        <v>45830</v>
      </c>
      <c r="E17" s="43">
        <f t="shared" si="1"/>
        <v>45836</v>
      </c>
      <c r="F17" s="43">
        <f t="shared" si="2"/>
        <v>45836</v>
      </c>
      <c r="G17" s="43">
        <f t="shared" si="9"/>
        <v>45837</v>
      </c>
      <c r="H17" s="43">
        <f t="shared" si="10"/>
        <v>45838</v>
      </c>
      <c r="I17" s="36" t="s">
        <v>886</v>
      </c>
      <c r="J17" s="43">
        <f t="shared" si="4"/>
        <v>45838</v>
      </c>
      <c r="K17" s="43">
        <f t="shared" si="5"/>
        <v>45839</v>
      </c>
      <c r="L17" s="43">
        <f t="shared" si="6"/>
        <v>45850</v>
      </c>
      <c r="M17" s="207">
        <f t="shared" si="7"/>
        <v>45851</v>
      </c>
    </row>
    <row r="18" spans="1:13" hidden="1" x14ac:dyDescent="0.25">
      <c r="A18" s="35" t="s">
        <v>806</v>
      </c>
      <c r="B18" s="42" t="s">
        <v>856</v>
      </c>
      <c r="C18" s="43">
        <v>45836</v>
      </c>
      <c r="D18" s="207">
        <f t="shared" si="0"/>
        <v>45837</v>
      </c>
      <c r="E18" s="43">
        <f t="shared" si="1"/>
        <v>45843</v>
      </c>
      <c r="F18" s="43">
        <f t="shared" si="2"/>
        <v>45843</v>
      </c>
      <c r="G18" s="43">
        <f t="shared" si="9"/>
        <v>45844</v>
      </c>
      <c r="H18" s="43">
        <f t="shared" si="10"/>
        <v>45845</v>
      </c>
      <c r="I18" s="36" t="s">
        <v>887</v>
      </c>
      <c r="J18" s="43">
        <f t="shared" si="4"/>
        <v>45845</v>
      </c>
      <c r="K18" s="43">
        <f t="shared" si="5"/>
        <v>45846</v>
      </c>
      <c r="L18" s="43">
        <f t="shared" si="6"/>
        <v>45857</v>
      </c>
      <c r="M18" s="207">
        <f t="shared" si="7"/>
        <v>45858</v>
      </c>
    </row>
    <row r="19" spans="1:13" hidden="1" x14ac:dyDescent="0.25">
      <c r="A19" s="35" t="s">
        <v>816</v>
      </c>
      <c r="B19" s="42" t="s">
        <v>856</v>
      </c>
      <c r="C19" s="43">
        <v>45843</v>
      </c>
      <c r="D19" s="207">
        <f t="shared" si="0"/>
        <v>45844</v>
      </c>
      <c r="E19" s="43">
        <f t="shared" si="1"/>
        <v>45850</v>
      </c>
      <c r="F19" s="43">
        <f t="shared" si="2"/>
        <v>45850</v>
      </c>
      <c r="G19" s="43">
        <f t="shared" si="9"/>
        <v>45851</v>
      </c>
      <c r="H19" s="43">
        <f t="shared" si="10"/>
        <v>45852</v>
      </c>
      <c r="I19" s="36" t="s">
        <v>887</v>
      </c>
      <c r="J19" s="43">
        <f t="shared" si="4"/>
        <v>45852</v>
      </c>
      <c r="K19" s="43">
        <f t="shared" si="5"/>
        <v>45853</v>
      </c>
      <c r="L19" s="43">
        <f t="shared" si="6"/>
        <v>45864</v>
      </c>
      <c r="M19" s="207">
        <f t="shared" si="7"/>
        <v>45865</v>
      </c>
    </row>
    <row r="20" spans="1:13" hidden="1" x14ac:dyDescent="0.25">
      <c r="A20" s="50" t="s">
        <v>803</v>
      </c>
      <c r="B20" s="47" t="s">
        <v>856</v>
      </c>
      <c r="C20" s="43">
        <v>45850</v>
      </c>
      <c r="D20" s="207">
        <f t="shared" si="0"/>
        <v>45851</v>
      </c>
      <c r="E20" s="43">
        <f t="shared" si="1"/>
        <v>45857</v>
      </c>
      <c r="F20" s="43">
        <f t="shared" si="2"/>
        <v>45857</v>
      </c>
      <c r="G20" s="43">
        <f t="shared" si="9"/>
        <v>45858</v>
      </c>
      <c r="H20" s="43">
        <f t="shared" si="10"/>
        <v>45859</v>
      </c>
      <c r="I20" s="47" t="s">
        <v>887</v>
      </c>
      <c r="J20" s="43">
        <f t="shared" si="4"/>
        <v>45859</v>
      </c>
      <c r="K20" s="43">
        <f t="shared" si="5"/>
        <v>45860</v>
      </c>
      <c r="L20" s="48">
        <f t="shared" ref="L20:L31" si="11">K20+8</f>
        <v>45868</v>
      </c>
      <c r="M20" s="304">
        <f t="shared" ref="M20:M22" si="12">L20</f>
        <v>45868</v>
      </c>
    </row>
    <row r="21" spans="1:13" hidden="1" x14ac:dyDescent="0.25">
      <c r="A21" s="35" t="s">
        <v>806</v>
      </c>
      <c r="B21" s="42" t="s">
        <v>859</v>
      </c>
      <c r="C21" s="43">
        <v>45857</v>
      </c>
      <c r="D21" s="207">
        <f t="shared" si="0"/>
        <v>45858</v>
      </c>
      <c r="E21" s="43">
        <f t="shared" si="1"/>
        <v>45864</v>
      </c>
      <c r="F21" s="43">
        <f t="shared" si="2"/>
        <v>45864</v>
      </c>
      <c r="G21" s="43">
        <f t="shared" si="9"/>
        <v>45865</v>
      </c>
      <c r="H21" s="43">
        <f t="shared" si="10"/>
        <v>45866</v>
      </c>
      <c r="I21" s="42" t="s">
        <v>888</v>
      </c>
      <c r="J21" s="43">
        <f t="shared" si="4"/>
        <v>45866</v>
      </c>
      <c r="K21" s="43">
        <f t="shared" si="5"/>
        <v>45867</v>
      </c>
      <c r="L21" s="48">
        <f>K21+6</f>
        <v>45873</v>
      </c>
      <c r="M21" s="304">
        <f t="shared" si="12"/>
        <v>45873</v>
      </c>
    </row>
    <row r="22" spans="1:13" hidden="1" x14ac:dyDescent="0.25">
      <c r="A22" s="35" t="s">
        <v>816</v>
      </c>
      <c r="B22" s="42" t="s">
        <v>859</v>
      </c>
      <c r="C22" s="43">
        <v>45864</v>
      </c>
      <c r="D22" s="207">
        <f t="shared" si="0"/>
        <v>45865</v>
      </c>
      <c r="E22" s="43">
        <f t="shared" si="1"/>
        <v>45871</v>
      </c>
      <c r="F22" s="43">
        <f t="shared" si="2"/>
        <v>45871</v>
      </c>
      <c r="G22" s="43">
        <f t="shared" si="9"/>
        <v>45872</v>
      </c>
      <c r="H22" s="43">
        <f t="shared" si="10"/>
        <v>45873</v>
      </c>
      <c r="I22" s="42" t="s">
        <v>888</v>
      </c>
      <c r="J22" s="43">
        <f t="shared" si="4"/>
        <v>45873</v>
      </c>
      <c r="K22" s="43">
        <f t="shared" si="5"/>
        <v>45874</v>
      </c>
      <c r="L22" s="43">
        <v>45889</v>
      </c>
      <c r="M22" s="207">
        <f t="shared" si="12"/>
        <v>45889</v>
      </c>
    </row>
    <row r="23" spans="1:13" hidden="1" x14ac:dyDescent="0.25">
      <c r="A23" s="76" t="s">
        <v>803</v>
      </c>
      <c r="B23" s="77" t="s">
        <v>859</v>
      </c>
      <c r="C23" s="43">
        <v>45871</v>
      </c>
      <c r="D23" s="207">
        <f t="shared" si="0"/>
        <v>45872</v>
      </c>
      <c r="E23" s="43">
        <f t="shared" si="1"/>
        <v>45878</v>
      </c>
      <c r="F23" s="43">
        <f t="shared" si="2"/>
        <v>45878</v>
      </c>
      <c r="G23" s="43">
        <f t="shared" si="9"/>
        <v>45879</v>
      </c>
      <c r="H23" s="43">
        <f t="shared" si="10"/>
        <v>45880</v>
      </c>
      <c r="I23" s="42" t="s">
        <v>888</v>
      </c>
      <c r="J23" s="43">
        <f t="shared" si="4"/>
        <v>45880</v>
      </c>
      <c r="K23" s="43">
        <f t="shared" si="5"/>
        <v>45881</v>
      </c>
      <c r="L23" s="43">
        <v>45896</v>
      </c>
      <c r="M23" s="207">
        <f t="shared" ref="M23:M31" si="13">L23</f>
        <v>45896</v>
      </c>
    </row>
    <row r="24" spans="1:13" hidden="1" x14ac:dyDescent="0.25">
      <c r="A24" s="423" t="s">
        <v>889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5"/>
    </row>
    <row r="25" spans="1:13" hidden="1" x14ac:dyDescent="0.25">
      <c r="A25" s="35" t="s">
        <v>806</v>
      </c>
      <c r="B25" s="42" t="s">
        <v>861</v>
      </c>
      <c r="C25" s="43">
        <v>45885</v>
      </c>
      <c r="D25" s="207">
        <f t="shared" ref="D25:H25" si="14">C25+1</f>
        <v>45886</v>
      </c>
      <c r="E25" s="43">
        <f t="shared" ref="E25:E31" si="15">D25+6</f>
        <v>45892</v>
      </c>
      <c r="F25" s="43">
        <f t="shared" ref="F25:F31" si="16">E25</f>
        <v>45892</v>
      </c>
      <c r="G25" s="43">
        <f t="shared" si="14"/>
        <v>45893</v>
      </c>
      <c r="H25" s="43">
        <f t="shared" si="14"/>
        <v>45894</v>
      </c>
      <c r="I25" s="42" t="s">
        <v>890</v>
      </c>
      <c r="J25" s="43">
        <f t="shared" ref="J25:J31" si="17">H25</f>
        <v>45894</v>
      </c>
      <c r="K25" s="43">
        <f t="shared" ref="K25:K31" si="18">J25+1</f>
        <v>45895</v>
      </c>
      <c r="L25" s="43">
        <f t="shared" si="11"/>
        <v>45903</v>
      </c>
      <c r="M25" s="207">
        <f t="shared" si="13"/>
        <v>45903</v>
      </c>
    </row>
    <row r="26" spans="1:13" hidden="1" x14ac:dyDescent="0.25">
      <c r="A26" s="50" t="s">
        <v>816</v>
      </c>
      <c r="B26" s="42" t="s">
        <v>861</v>
      </c>
      <c r="C26" s="43">
        <v>45892</v>
      </c>
      <c r="D26" s="207">
        <f t="shared" ref="D26:H26" si="19">C26+1</f>
        <v>45893</v>
      </c>
      <c r="E26" s="43">
        <f t="shared" si="15"/>
        <v>45899</v>
      </c>
      <c r="F26" s="43">
        <f t="shared" si="16"/>
        <v>45899</v>
      </c>
      <c r="G26" s="43">
        <f t="shared" si="19"/>
        <v>45900</v>
      </c>
      <c r="H26" s="43">
        <f t="shared" si="19"/>
        <v>45901</v>
      </c>
      <c r="I26" s="42" t="s">
        <v>891</v>
      </c>
      <c r="J26" s="43">
        <f t="shared" si="17"/>
        <v>45901</v>
      </c>
      <c r="K26" s="43">
        <f t="shared" si="18"/>
        <v>45902</v>
      </c>
      <c r="L26" s="43">
        <f t="shared" si="11"/>
        <v>45910</v>
      </c>
      <c r="M26" s="207">
        <f t="shared" si="13"/>
        <v>45910</v>
      </c>
    </row>
    <row r="27" spans="1:13" hidden="1" x14ac:dyDescent="0.25">
      <c r="A27" s="76" t="s">
        <v>803</v>
      </c>
      <c r="B27" s="77" t="s">
        <v>861</v>
      </c>
      <c r="C27" s="43">
        <v>45899</v>
      </c>
      <c r="D27" s="207">
        <f t="shared" ref="D27:H27" si="20">C27+1</f>
        <v>45900</v>
      </c>
      <c r="E27" s="43">
        <f t="shared" si="15"/>
        <v>45906</v>
      </c>
      <c r="F27" s="43">
        <f t="shared" si="16"/>
        <v>45906</v>
      </c>
      <c r="G27" s="43">
        <f t="shared" si="20"/>
        <v>45907</v>
      </c>
      <c r="H27" s="43">
        <f t="shared" si="20"/>
        <v>45908</v>
      </c>
      <c r="I27" s="42" t="s">
        <v>891</v>
      </c>
      <c r="J27" s="43">
        <f t="shared" si="17"/>
        <v>45908</v>
      </c>
      <c r="K27" s="43">
        <f t="shared" si="18"/>
        <v>45909</v>
      </c>
      <c r="L27" s="43">
        <f t="shared" si="11"/>
        <v>45917</v>
      </c>
      <c r="M27" s="207">
        <f t="shared" si="13"/>
        <v>45917</v>
      </c>
    </row>
    <row r="28" spans="1:13" hidden="1" x14ac:dyDescent="0.25">
      <c r="A28" s="35" t="s">
        <v>806</v>
      </c>
      <c r="B28" s="77" t="s">
        <v>869</v>
      </c>
      <c r="C28" s="43">
        <v>45906</v>
      </c>
      <c r="D28" s="207">
        <f t="shared" ref="D28:H28" si="21">C28+1</f>
        <v>45907</v>
      </c>
      <c r="E28" s="43">
        <f t="shared" si="15"/>
        <v>45913</v>
      </c>
      <c r="F28" s="43">
        <f t="shared" si="16"/>
        <v>45913</v>
      </c>
      <c r="G28" s="43">
        <f t="shared" si="21"/>
        <v>45914</v>
      </c>
      <c r="H28" s="43">
        <f t="shared" si="21"/>
        <v>45915</v>
      </c>
      <c r="I28" s="42" t="s">
        <v>892</v>
      </c>
      <c r="J28" s="43">
        <f t="shared" si="17"/>
        <v>45915</v>
      </c>
      <c r="K28" s="43">
        <f t="shared" si="18"/>
        <v>45916</v>
      </c>
      <c r="L28" s="43">
        <f t="shared" si="11"/>
        <v>45924</v>
      </c>
      <c r="M28" s="207">
        <f t="shared" si="13"/>
        <v>45924</v>
      </c>
    </row>
    <row r="29" spans="1:13" hidden="1" x14ac:dyDescent="0.25">
      <c r="A29" s="35" t="s">
        <v>816</v>
      </c>
      <c r="B29" s="77" t="s">
        <v>869</v>
      </c>
      <c r="C29" s="43">
        <v>45913</v>
      </c>
      <c r="D29" s="207">
        <f t="shared" ref="D29:H29" si="22">C29+1</f>
        <v>45914</v>
      </c>
      <c r="E29" s="43">
        <f t="shared" si="15"/>
        <v>45920</v>
      </c>
      <c r="F29" s="43">
        <f t="shared" si="16"/>
        <v>45920</v>
      </c>
      <c r="G29" s="43">
        <f t="shared" si="22"/>
        <v>45921</v>
      </c>
      <c r="H29" s="43">
        <f t="shared" si="22"/>
        <v>45922</v>
      </c>
      <c r="I29" s="42" t="s">
        <v>892</v>
      </c>
      <c r="J29" s="43">
        <f t="shared" si="17"/>
        <v>45922</v>
      </c>
      <c r="K29" s="43">
        <f t="shared" si="18"/>
        <v>45923</v>
      </c>
      <c r="L29" s="43">
        <f t="shared" si="11"/>
        <v>45931</v>
      </c>
      <c r="M29" s="207">
        <f t="shared" si="13"/>
        <v>45931</v>
      </c>
    </row>
    <row r="30" spans="1:13" hidden="1" x14ac:dyDescent="0.25">
      <c r="A30" s="76" t="s">
        <v>803</v>
      </c>
      <c r="B30" s="77" t="s">
        <v>869</v>
      </c>
      <c r="C30" s="43">
        <v>45920</v>
      </c>
      <c r="D30" s="207">
        <f t="shared" ref="D30:H30" si="23">C30+1</f>
        <v>45921</v>
      </c>
      <c r="E30" s="43">
        <f t="shared" si="15"/>
        <v>45927</v>
      </c>
      <c r="F30" s="43">
        <f t="shared" si="16"/>
        <v>45927</v>
      </c>
      <c r="G30" s="43">
        <f t="shared" si="23"/>
        <v>45928</v>
      </c>
      <c r="H30" s="43">
        <f t="shared" si="23"/>
        <v>45929</v>
      </c>
      <c r="I30" s="42" t="s">
        <v>864</v>
      </c>
      <c r="J30" s="43">
        <f t="shared" si="17"/>
        <v>45929</v>
      </c>
      <c r="K30" s="43">
        <f t="shared" si="18"/>
        <v>45930</v>
      </c>
      <c r="L30" s="43">
        <f t="shared" si="11"/>
        <v>45938</v>
      </c>
      <c r="M30" s="207">
        <f t="shared" si="13"/>
        <v>45938</v>
      </c>
    </row>
    <row r="31" spans="1:13" hidden="1" x14ac:dyDescent="0.25">
      <c r="A31" s="35" t="s">
        <v>806</v>
      </c>
      <c r="B31" s="77" t="s">
        <v>865</v>
      </c>
      <c r="C31" s="43">
        <v>45927</v>
      </c>
      <c r="D31" s="207">
        <f>C31+1</f>
        <v>45928</v>
      </c>
      <c r="E31" s="43">
        <f t="shared" si="15"/>
        <v>45934</v>
      </c>
      <c r="F31" s="43">
        <f t="shared" si="16"/>
        <v>45934</v>
      </c>
      <c r="G31" s="43">
        <f t="shared" ref="G31:H31" si="24">F31+1</f>
        <v>45935</v>
      </c>
      <c r="H31" s="43">
        <f t="shared" si="24"/>
        <v>45936</v>
      </c>
      <c r="I31" s="42" t="s">
        <v>893</v>
      </c>
      <c r="J31" s="43">
        <f t="shared" si="17"/>
        <v>45936</v>
      </c>
      <c r="K31" s="43">
        <f t="shared" si="18"/>
        <v>45937</v>
      </c>
      <c r="L31" s="43">
        <f t="shared" si="11"/>
        <v>45945</v>
      </c>
      <c r="M31" s="207">
        <f t="shared" si="13"/>
        <v>45945</v>
      </c>
    </row>
    <row r="32" spans="1:13" hidden="1" x14ac:dyDescent="0.25">
      <c r="A32" s="35" t="s">
        <v>816</v>
      </c>
      <c r="B32" s="77" t="s">
        <v>865</v>
      </c>
      <c r="C32" s="43">
        <v>45934</v>
      </c>
      <c r="D32" s="207">
        <f t="shared" ref="D32:D36" si="25">C32+1</f>
        <v>45935</v>
      </c>
      <c r="E32" s="43">
        <f t="shared" ref="E32:E36" si="26">D32+6</f>
        <v>45941</v>
      </c>
      <c r="F32" s="43">
        <f t="shared" ref="F32:F36" si="27">E32</f>
        <v>45941</v>
      </c>
      <c r="G32" s="43">
        <f t="shared" ref="G32:G36" si="28">F32+1</f>
        <v>45942</v>
      </c>
      <c r="H32" s="43">
        <f t="shared" ref="H32:H36" si="29">G32+1</f>
        <v>45943</v>
      </c>
      <c r="I32" s="42" t="s">
        <v>893</v>
      </c>
      <c r="J32" s="43">
        <f t="shared" ref="J32:J36" si="30">H32</f>
        <v>45943</v>
      </c>
      <c r="K32" s="43">
        <f t="shared" ref="K32:K36" si="31">J32+1</f>
        <v>45944</v>
      </c>
      <c r="L32" s="43">
        <f t="shared" ref="L32:L36" si="32">K32+8</f>
        <v>45952</v>
      </c>
      <c r="M32" s="207">
        <f t="shared" ref="M32:M36" si="33">L32</f>
        <v>45952</v>
      </c>
    </row>
    <row r="33" spans="1:19" hidden="1" x14ac:dyDescent="0.25">
      <c r="A33" s="76" t="s">
        <v>803</v>
      </c>
      <c r="B33" s="77" t="s">
        <v>865</v>
      </c>
      <c r="C33" s="43">
        <v>45941</v>
      </c>
      <c r="D33" s="207">
        <f t="shared" si="25"/>
        <v>45942</v>
      </c>
      <c r="E33" s="43">
        <f t="shared" si="26"/>
        <v>45948</v>
      </c>
      <c r="F33" s="43">
        <f t="shared" si="27"/>
        <v>45948</v>
      </c>
      <c r="G33" s="43">
        <f t="shared" si="28"/>
        <v>45949</v>
      </c>
      <c r="H33" s="43">
        <f t="shared" si="29"/>
        <v>45950</v>
      </c>
      <c r="I33" s="42" t="s">
        <v>893</v>
      </c>
      <c r="J33" s="43">
        <f t="shared" si="30"/>
        <v>45950</v>
      </c>
      <c r="K33" s="43">
        <f t="shared" si="31"/>
        <v>45951</v>
      </c>
      <c r="L33" s="43">
        <f t="shared" si="32"/>
        <v>45959</v>
      </c>
      <c r="M33" s="207">
        <f t="shared" si="33"/>
        <v>45959</v>
      </c>
    </row>
    <row r="34" spans="1:19" x14ac:dyDescent="0.25">
      <c r="A34" s="35" t="s">
        <v>806</v>
      </c>
      <c r="B34" s="77" t="s">
        <v>867</v>
      </c>
      <c r="C34" s="43">
        <v>45948</v>
      </c>
      <c r="D34" s="207">
        <f t="shared" si="25"/>
        <v>45949</v>
      </c>
      <c r="E34" s="43">
        <f t="shared" si="26"/>
        <v>45955</v>
      </c>
      <c r="F34" s="43">
        <f t="shared" si="27"/>
        <v>45955</v>
      </c>
      <c r="G34" s="43">
        <f t="shared" si="28"/>
        <v>45956</v>
      </c>
      <c r="H34" s="43">
        <f t="shared" si="29"/>
        <v>45957</v>
      </c>
      <c r="I34" s="42" t="s">
        <v>868</v>
      </c>
      <c r="J34" s="43">
        <f t="shared" si="30"/>
        <v>45957</v>
      </c>
      <c r="K34" s="43">
        <f t="shared" si="31"/>
        <v>45958</v>
      </c>
      <c r="L34" s="43">
        <f t="shared" si="32"/>
        <v>45966</v>
      </c>
      <c r="M34" s="207">
        <f t="shared" si="33"/>
        <v>45966</v>
      </c>
    </row>
    <row r="35" spans="1:19" x14ac:dyDescent="0.25">
      <c r="A35" s="35" t="s">
        <v>816</v>
      </c>
      <c r="B35" s="77" t="s">
        <v>867</v>
      </c>
      <c r="C35" s="43">
        <v>45955</v>
      </c>
      <c r="D35" s="207">
        <f t="shared" si="25"/>
        <v>45956</v>
      </c>
      <c r="E35" s="43">
        <f t="shared" si="26"/>
        <v>45962</v>
      </c>
      <c r="F35" s="43">
        <f t="shared" si="27"/>
        <v>45962</v>
      </c>
      <c r="G35" s="43">
        <f t="shared" si="28"/>
        <v>45963</v>
      </c>
      <c r="H35" s="43">
        <f t="shared" si="29"/>
        <v>45964</v>
      </c>
      <c r="I35" s="42" t="s">
        <v>868</v>
      </c>
      <c r="J35" s="43">
        <f t="shared" si="30"/>
        <v>45964</v>
      </c>
      <c r="K35" s="43">
        <f t="shared" si="31"/>
        <v>45965</v>
      </c>
      <c r="L35" s="43">
        <f t="shared" si="32"/>
        <v>45973</v>
      </c>
      <c r="M35" s="207">
        <f t="shared" si="33"/>
        <v>45973</v>
      </c>
    </row>
    <row r="36" spans="1:19" x14ac:dyDescent="0.25">
      <c r="A36" s="76" t="s">
        <v>803</v>
      </c>
      <c r="B36" s="77" t="s">
        <v>867</v>
      </c>
      <c r="C36" s="43">
        <v>45962</v>
      </c>
      <c r="D36" s="207">
        <f t="shared" si="25"/>
        <v>45963</v>
      </c>
      <c r="E36" s="43">
        <f t="shared" si="26"/>
        <v>45969</v>
      </c>
      <c r="F36" s="43">
        <f t="shared" si="27"/>
        <v>45969</v>
      </c>
      <c r="G36" s="43">
        <f t="shared" si="28"/>
        <v>45970</v>
      </c>
      <c r="H36" s="43">
        <f t="shared" si="29"/>
        <v>45971</v>
      </c>
      <c r="I36" s="42" t="s">
        <v>868</v>
      </c>
      <c r="J36" s="43">
        <f t="shared" si="30"/>
        <v>45971</v>
      </c>
      <c r="K36" s="43">
        <f t="shared" si="31"/>
        <v>45972</v>
      </c>
      <c r="L36" s="43">
        <f t="shared" si="32"/>
        <v>45980</v>
      </c>
      <c r="M36" s="207">
        <f t="shared" si="33"/>
        <v>45980</v>
      </c>
    </row>
    <row r="37" spans="1:19" x14ac:dyDescent="0.25">
      <c r="A37" s="35" t="s">
        <v>806</v>
      </c>
      <c r="B37" s="77" t="s">
        <v>872</v>
      </c>
      <c r="C37" s="43">
        <v>45969</v>
      </c>
      <c r="D37" s="207">
        <f t="shared" ref="D37:D43" si="34">C37+1</f>
        <v>45970</v>
      </c>
      <c r="E37" s="43">
        <f t="shared" ref="E37:E43" si="35">D37+6</f>
        <v>45976</v>
      </c>
      <c r="F37" s="43">
        <f t="shared" ref="F37:F43" si="36">E37</f>
        <v>45976</v>
      </c>
      <c r="G37" s="43">
        <f t="shared" ref="G37:G43" si="37">F37+1</f>
        <v>45977</v>
      </c>
      <c r="H37" s="43">
        <f t="shared" ref="H37:H43" si="38">G37+1</f>
        <v>45978</v>
      </c>
      <c r="I37" s="42" t="s">
        <v>873</v>
      </c>
      <c r="J37" s="43">
        <f t="shared" ref="J37:J43" si="39">H37</f>
        <v>45978</v>
      </c>
      <c r="K37" s="43">
        <f t="shared" ref="K37:K43" si="40">J37+1</f>
        <v>45979</v>
      </c>
      <c r="L37" s="43">
        <f t="shared" ref="L37:L43" si="41">K37+8</f>
        <v>45987</v>
      </c>
      <c r="M37" s="207">
        <f t="shared" ref="M37:M43" si="42">L37</f>
        <v>45987</v>
      </c>
    </row>
    <row r="38" spans="1:19" x14ac:dyDescent="0.25">
      <c r="A38" s="35" t="s">
        <v>816</v>
      </c>
      <c r="B38" s="77" t="s">
        <v>872</v>
      </c>
      <c r="C38" s="43">
        <v>45976</v>
      </c>
      <c r="D38" s="207">
        <f t="shared" si="34"/>
        <v>45977</v>
      </c>
      <c r="E38" s="43">
        <f t="shared" si="35"/>
        <v>45983</v>
      </c>
      <c r="F38" s="43">
        <f t="shared" si="36"/>
        <v>45983</v>
      </c>
      <c r="G38" s="43">
        <f t="shared" si="37"/>
        <v>45984</v>
      </c>
      <c r="H38" s="43">
        <f t="shared" si="38"/>
        <v>45985</v>
      </c>
      <c r="I38" s="42" t="s">
        <v>873</v>
      </c>
      <c r="J38" s="43">
        <f t="shared" si="39"/>
        <v>45985</v>
      </c>
      <c r="K38" s="43">
        <f t="shared" si="40"/>
        <v>45986</v>
      </c>
      <c r="L38" s="43">
        <f t="shared" si="41"/>
        <v>45994</v>
      </c>
      <c r="M38" s="207">
        <f t="shared" si="42"/>
        <v>45994</v>
      </c>
    </row>
    <row r="39" spans="1:19" x14ac:dyDescent="0.25">
      <c r="A39" s="76" t="s">
        <v>803</v>
      </c>
      <c r="B39" s="77" t="s">
        <v>872</v>
      </c>
      <c r="C39" s="43">
        <v>45983</v>
      </c>
      <c r="D39" s="207">
        <f t="shared" si="34"/>
        <v>45984</v>
      </c>
      <c r="E39" s="43">
        <f t="shared" si="35"/>
        <v>45990</v>
      </c>
      <c r="F39" s="43">
        <f t="shared" si="36"/>
        <v>45990</v>
      </c>
      <c r="G39" s="43">
        <f t="shared" si="37"/>
        <v>45991</v>
      </c>
      <c r="H39" s="43">
        <f t="shared" si="38"/>
        <v>45992</v>
      </c>
      <c r="I39" s="42" t="s">
        <v>873</v>
      </c>
      <c r="J39" s="43">
        <f t="shared" si="39"/>
        <v>45992</v>
      </c>
      <c r="K39" s="43">
        <f t="shared" si="40"/>
        <v>45993</v>
      </c>
      <c r="L39" s="43">
        <f t="shared" si="41"/>
        <v>46001</v>
      </c>
      <c r="M39" s="207">
        <f t="shared" si="42"/>
        <v>46001</v>
      </c>
    </row>
    <row r="40" spans="1:19" x14ac:dyDescent="0.25">
      <c r="A40" s="35" t="s">
        <v>806</v>
      </c>
      <c r="B40" s="77" t="s">
        <v>874</v>
      </c>
      <c r="C40" s="43">
        <v>45990</v>
      </c>
      <c r="D40" s="207">
        <f t="shared" si="34"/>
        <v>45991</v>
      </c>
      <c r="E40" s="43">
        <f t="shared" si="35"/>
        <v>45997</v>
      </c>
      <c r="F40" s="43">
        <f t="shared" si="36"/>
        <v>45997</v>
      </c>
      <c r="G40" s="43">
        <f t="shared" si="37"/>
        <v>45998</v>
      </c>
      <c r="H40" s="43">
        <f t="shared" si="38"/>
        <v>45999</v>
      </c>
      <c r="I40" s="42" t="s">
        <v>875</v>
      </c>
      <c r="J40" s="43">
        <f t="shared" si="39"/>
        <v>45999</v>
      </c>
      <c r="K40" s="43">
        <f t="shared" si="40"/>
        <v>46000</v>
      </c>
      <c r="L40" s="43">
        <f t="shared" si="41"/>
        <v>46008</v>
      </c>
      <c r="M40" s="207">
        <f t="shared" si="42"/>
        <v>46008</v>
      </c>
    </row>
    <row r="41" spans="1:19" x14ac:dyDescent="0.25">
      <c r="A41" s="35" t="s">
        <v>816</v>
      </c>
      <c r="B41" s="77" t="s">
        <v>874</v>
      </c>
      <c r="C41" s="43">
        <v>45997</v>
      </c>
      <c r="D41" s="207">
        <f t="shared" si="34"/>
        <v>45998</v>
      </c>
      <c r="E41" s="43">
        <f t="shared" si="35"/>
        <v>46004</v>
      </c>
      <c r="F41" s="43">
        <f t="shared" si="36"/>
        <v>46004</v>
      </c>
      <c r="G41" s="43">
        <f t="shared" si="37"/>
        <v>46005</v>
      </c>
      <c r="H41" s="43">
        <f t="shared" si="38"/>
        <v>46006</v>
      </c>
      <c r="I41" s="42" t="s">
        <v>875</v>
      </c>
      <c r="J41" s="43">
        <f t="shared" si="39"/>
        <v>46006</v>
      </c>
      <c r="K41" s="43">
        <f t="shared" si="40"/>
        <v>46007</v>
      </c>
      <c r="L41" s="43">
        <f t="shared" si="41"/>
        <v>46015</v>
      </c>
      <c r="M41" s="207">
        <f t="shared" si="42"/>
        <v>46015</v>
      </c>
    </row>
    <row r="42" spans="1:19" x14ac:dyDescent="0.25">
      <c r="A42" s="76" t="s">
        <v>803</v>
      </c>
      <c r="B42" s="77" t="s">
        <v>874</v>
      </c>
      <c r="C42" s="43">
        <v>46004</v>
      </c>
      <c r="D42" s="207">
        <f t="shared" si="34"/>
        <v>46005</v>
      </c>
      <c r="E42" s="43">
        <f t="shared" si="35"/>
        <v>46011</v>
      </c>
      <c r="F42" s="43">
        <f t="shared" si="36"/>
        <v>46011</v>
      </c>
      <c r="G42" s="43">
        <f t="shared" si="37"/>
        <v>46012</v>
      </c>
      <c r="H42" s="43">
        <f t="shared" si="38"/>
        <v>46013</v>
      </c>
      <c r="I42" s="42" t="s">
        <v>875</v>
      </c>
      <c r="J42" s="43">
        <f t="shared" si="39"/>
        <v>46013</v>
      </c>
      <c r="K42" s="43">
        <f t="shared" si="40"/>
        <v>46014</v>
      </c>
      <c r="L42" s="43">
        <f t="shared" si="41"/>
        <v>46022</v>
      </c>
      <c r="M42" s="207">
        <f t="shared" si="42"/>
        <v>46022</v>
      </c>
    </row>
    <row r="43" spans="1:19" x14ac:dyDescent="0.25">
      <c r="A43" s="35" t="s">
        <v>806</v>
      </c>
      <c r="B43" s="77" t="s">
        <v>876</v>
      </c>
      <c r="C43" s="43">
        <v>46011</v>
      </c>
      <c r="D43" s="207">
        <f t="shared" si="34"/>
        <v>46012</v>
      </c>
      <c r="E43" s="43">
        <f t="shared" si="35"/>
        <v>46018</v>
      </c>
      <c r="F43" s="43">
        <f t="shared" si="36"/>
        <v>46018</v>
      </c>
      <c r="G43" s="43">
        <f t="shared" si="37"/>
        <v>46019</v>
      </c>
      <c r="H43" s="43">
        <f t="shared" si="38"/>
        <v>46020</v>
      </c>
      <c r="I43" s="42" t="s">
        <v>877</v>
      </c>
      <c r="J43" s="43">
        <f t="shared" si="39"/>
        <v>46020</v>
      </c>
      <c r="K43" s="43">
        <f t="shared" si="40"/>
        <v>46021</v>
      </c>
      <c r="L43" s="43">
        <f t="shared" si="41"/>
        <v>46029</v>
      </c>
      <c r="M43" s="207">
        <f t="shared" si="42"/>
        <v>46029</v>
      </c>
    </row>
    <row r="44" spans="1:19" x14ac:dyDescent="0.25">
      <c r="A44" s="305"/>
      <c r="B44" s="243"/>
      <c r="C44" s="146"/>
      <c r="D44" s="306"/>
      <c r="E44" s="146"/>
      <c r="F44" s="146"/>
      <c r="G44" s="146"/>
      <c r="H44" s="146"/>
      <c r="I44" s="243"/>
      <c r="J44" s="243"/>
      <c r="K44" s="243"/>
      <c r="L44" s="146"/>
      <c r="M44" s="306"/>
    </row>
    <row r="45" spans="1:19" ht="16" x14ac:dyDescent="0.4">
      <c r="A45" s="228" t="s">
        <v>234</v>
      </c>
      <c r="B45" s="465" t="s">
        <v>894</v>
      </c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6"/>
      <c r="P45" s="6"/>
      <c r="Q45" s="6"/>
      <c r="R45" s="6"/>
      <c r="S45" s="6"/>
    </row>
    <row r="46" spans="1:19" ht="16" x14ac:dyDescent="0.4">
      <c r="A46" s="32" t="s">
        <v>318</v>
      </c>
      <c r="B46" s="531" t="s">
        <v>832</v>
      </c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6"/>
      <c r="P46" s="6"/>
      <c r="Q46" s="307"/>
      <c r="R46" s="6"/>
      <c r="S46" s="6"/>
    </row>
    <row r="47" spans="1:19" ht="16" x14ac:dyDescent="0.4">
      <c r="A47" s="32" t="s">
        <v>719</v>
      </c>
      <c r="B47" s="531" t="s">
        <v>783</v>
      </c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6"/>
      <c r="P47" s="6"/>
      <c r="Q47" s="6"/>
      <c r="R47" s="6"/>
      <c r="S47" s="6"/>
    </row>
    <row r="48" spans="1:19" ht="16" x14ac:dyDescent="0.4">
      <c r="A48" s="32" t="s">
        <v>720</v>
      </c>
      <c r="B48" s="467" t="s">
        <v>837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9"/>
      <c r="O48" s="6"/>
      <c r="P48" s="6"/>
      <c r="Q48" s="6"/>
      <c r="R48" s="6"/>
      <c r="S48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5:N45"/>
    <mergeCell ref="B46:N46"/>
    <mergeCell ref="B47:N47"/>
    <mergeCell ref="B48:N48"/>
  </mergeCells>
  <phoneticPr fontId="8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2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2025-11-28T07:55:27Z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2052-12.1.0.23542</vt:lpwstr>
  </property>
</Properties>
</file>