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6289EE79-78F6-4935-BF29-AFD925C481A9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CVT!$A$231:$M$292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241" l="1"/>
  <c r="D176" i="241"/>
  <c r="B176" i="241"/>
  <c r="F257" i="235"/>
  <c r="B257" i="235"/>
  <c r="F256" i="235"/>
  <c r="B256" i="235"/>
  <c r="F147" i="234" l="1"/>
  <c r="B147" i="234"/>
  <c r="D147" i="234" s="1"/>
  <c r="D318" i="239"/>
  <c r="F317" i="239"/>
  <c r="F313" i="239"/>
  <c r="D313" i="239"/>
  <c r="B313" i="239"/>
  <c r="B88" i="239"/>
  <c r="D251" i="235" l="1"/>
  <c r="F251" i="235" s="1"/>
  <c r="B495" i="235"/>
  <c r="D495" i="235" s="1"/>
  <c r="F495" i="235" s="1"/>
  <c r="F475" i="235" l="1"/>
  <c r="B476" i="235" s="1"/>
  <c r="B312" i="239"/>
  <c r="D312" i="239" s="1"/>
  <c r="F312" i="239" s="1"/>
  <c r="B335" i="241" l="1"/>
  <c r="D476" i="235"/>
  <c r="F476" i="235" s="1"/>
  <c r="F145" i="234"/>
  <c r="B146" i="234" s="1"/>
  <c r="D146" i="234" s="1"/>
  <c r="F146" i="234" s="1"/>
  <c r="B496" i="235" l="1"/>
  <c r="D496" i="235" s="1"/>
  <c r="F496" i="235" s="1"/>
  <c r="B497" i="235" s="1"/>
  <c r="D497" i="235" s="1"/>
  <c r="F497" i="235" s="1"/>
  <c r="B498" i="235" s="1"/>
  <c r="D498" i="235" s="1"/>
  <c r="F498" i="235" s="1"/>
  <c r="B166" i="245"/>
  <c r="D166" i="245" s="1"/>
  <c r="D335" i="241" l="1"/>
  <c r="F335" i="241" s="1"/>
  <c r="B336" i="241" s="1"/>
  <c r="D336" i="241" s="1"/>
  <c r="F336" i="241" s="1"/>
  <c r="B337" i="241" s="1"/>
  <c r="D337" i="241" s="1"/>
  <c r="F337" i="241" s="1"/>
  <c r="B338" i="241" s="1"/>
  <c r="D338" i="241" s="1"/>
  <c r="F338" i="241" s="1"/>
  <c r="D88" i="239" l="1"/>
  <c r="F88" i="239" s="1"/>
  <c r="F305" i="239"/>
  <c r="B306" i="239" s="1"/>
  <c r="D306" i="239" s="1"/>
  <c r="F306" i="239" s="1"/>
  <c r="B307" i="239" s="1"/>
  <c r="D307" i="239" s="1"/>
  <c r="F307" i="239" s="1"/>
  <c r="B473" i="235"/>
  <c r="D473" i="235" s="1"/>
  <c r="D223" i="239"/>
  <c r="F223" i="239" s="1"/>
  <c r="B485" i="235"/>
  <c r="B302" i="234"/>
  <c r="D485" i="235" l="1"/>
  <c r="F485" i="235" s="1"/>
  <c r="B486" i="235" s="1"/>
  <c r="D486" i="235" s="1"/>
  <c r="F486" i="235" s="1"/>
  <c r="B487" i="235" s="1"/>
  <c r="D487" i="235" s="1"/>
  <c r="F487" i="235" s="1"/>
  <c r="B171" i="241"/>
  <c r="F249" i="235" l="1"/>
  <c r="B250" i="235" s="1"/>
  <c r="D250" i="235" s="1"/>
  <c r="F250" i="235" s="1"/>
  <c r="F164" i="245" l="1"/>
  <c r="B165" i="245" s="1"/>
  <c r="B304" i="239" l="1"/>
  <c r="D304" i="239" s="1"/>
  <c r="F304" i="239" s="1"/>
  <c r="B305" i="239" s="1"/>
  <c r="B488" i="235" l="1"/>
  <c r="D171" i="241"/>
  <c r="F171" i="241" s="1"/>
  <c r="B172" i="241" l="1"/>
  <c r="D172" i="241" s="1"/>
  <c r="F172" i="241" s="1"/>
  <c r="B308" i="239" l="1"/>
  <c r="B173" i="241"/>
  <c r="D173" i="241" s="1"/>
  <c r="F173" i="241" s="1"/>
  <c r="B174" i="241" s="1"/>
  <c r="D174" i="241" s="1"/>
  <c r="F174" i="241" s="1"/>
  <c r="B175" i="241" s="1"/>
  <c r="D308" i="239" l="1"/>
  <c r="F308" i="239" s="1"/>
  <c r="D175" i="241"/>
  <c r="F175" i="241" s="1"/>
  <c r="F473" i="235"/>
  <c r="F220" i="239"/>
  <c r="D23" i="240"/>
  <c r="F23" i="240" s="1"/>
  <c r="D22" i="240"/>
  <c r="F22" i="240" s="1"/>
  <c r="D21" i="240"/>
  <c r="F21" i="240" s="1"/>
  <c r="B21" i="240"/>
  <c r="D20" i="240"/>
  <c r="F17" i="240"/>
  <c r="B16" i="240"/>
  <c r="D15" i="240"/>
  <c r="B15" i="240"/>
  <c r="D14" i="240"/>
  <c r="D10" i="240"/>
  <c r="B9" i="240"/>
  <c r="D9" i="240" s="1"/>
  <c r="B8" i="240"/>
  <c r="D8" i="240" s="1"/>
  <c r="B7" i="240"/>
  <c r="D7" i="240" s="1"/>
  <c r="D6" i="240"/>
  <c r="F302" i="239"/>
  <c r="B303" i="239" s="1"/>
  <c r="B297" i="239"/>
  <c r="D297" i="239" s="1"/>
  <c r="F297" i="239" s="1"/>
  <c r="B298" i="239" s="1"/>
  <c r="D298" i="239" s="1"/>
  <c r="F298" i="239" s="1"/>
  <c r="B301" i="239" s="1"/>
  <c r="D301" i="239" s="1"/>
  <c r="F301" i="239" s="1"/>
  <c r="B302" i="239" s="1"/>
  <c r="F294" i="239"/>
  <c r="B295" i="239" s="1"/>
  <c r="D295" i="239" s="1"/>
  <c r="F295" i="239" s="1"/>
  <c r="B296" i="239" s="1"/>
  <c r="D289" i="239"/>
  <c r="F289" i="239" s="1"/>
  <c r="B290" i="239" s="1"/>
  <c r="D290" i="239" s="1"/>
  <c r="F290" i="239" s="1"/>
  <c r="B291" i="239" s="1"/>
  <c r="D291" i="239" s="1"/>
  <c r="F291" i="239" s="1"/>
  <c r="B292" i="239" s="1"/>
  <c r="D292" i="239" s="1"/>
  <c r="F292" i="239" s="1"/>
  <c r="B293" i="239" s="1"/>
  <c r="D293" i="239" s="1"/>
  <c r="F293" i="239" s="1"/>
  <c r="B294" i="239" s="1"/>
  <c r="F286" i="239"/>
  <c r="B286" i="239"/>
  <c r="B279" i="239"/>
  <c r="D279" i="239" s="1"/>
  <c r="F279" i="239" s="1"/>
  <c r="B280" i="239" s="1"/>
  <c r="D280" i="239" s="1"/>
  <c r="F280" i="239" s="1"/>
  <c r="B283" i="239" s="1"/>
  <c r="D283" i="239" s="1"/>
  <c r="F283" i="239" s="1"/>
  <c r="B284" i="239" s="1"/>
  <c r="D284" i="239" s="1"/>
  <c r="F284" i="239" s="1"/>
  <c r="B278" i="239"/>
  <c r="D278" i="239" s="1"/>
  <c r="D276" i="239"/>
  <c r="F276" i="239" s="1"/>
  <c r="B277" i="239" s="1"/>
  <c r="D277" i="239" s="1"/>
  <c r="D275" i="239"/>
  <c r="F274" i="239"/>
  <c r="B274" i="239"/>
  <c r="B272" i="239"/>
  <c r="D272" i="239" s="1"/>
  <c r="F272" i="239" s="1"/>
  <c r="B273" i="239" s="1"/>
  <c r="D273" i="239" s="1"/>
  <c r="D269" i="239"/>
  <c r="F269" i="239" s="1"/>
  <c r="B270" i="239" s="1"/>
  <c r="D270" i="239" s="1"/>
  <c r="F270" i="239" s="1"/>
  <c r="D265" i="239"/>
  <c r="F265" i="239" s="1"/>
  <c r="B266" i="239" s="1"/>
  <c r="D266" i="239" s="1"/>
  <c r="F266" i="239" s="1"/>
  <c r="B267" i="239" s="1"/>
  <c r="D267" i="239" s="1"/>
  <c r="F267" i="239" s="1"/>
  <c r="B268" i="239" s="1"/>
  <c r="D268" i="239" s="1"/>
  <c r="F261" i="239"/>
  <c r="B262" i="239" s="1"/>
  <c r="D262" i="239" s="1"/>
  <c r="F262" i="239" s="1"/>
  <c r="F260" i="239"/>
  <c r="B255" i="239"/>
  <c r="D255" i="239" s="1"/>
  <c r="F255" i="239" s="1"/>
  <c r="B256" i="239" s="1"/>
  <c r="D256" i="239" s="1"/>
  <c r="F256" i="239" s="1"/>
  <c r="B257" i="239" s="1"/>
  <c r="D257" i="239" s="1"/>
  <c r="F257" i="239" s="1"/>
  <c r="B258" i="239" s="1"/>
  <c r="D258" i="239" s="1"/>
  <c r="F258" i="239" s="1"/>
  <c r="B259" i="239" s="1"/>
  <c r="D259" i="239" s="1"/>
  <c r="F259" i="239" s="1"/>
  <c r="B260" i="239" s="1"/>
  <c r="B253" i="239"/>
  <c r="D253" i="239" s="1"/>
  <c r="F253" i="239" s="1"/>
  <c r="B254" i="239" s="1"/>
  <c r="D250" i="239"/>
  <c r="F250" i="239" s="1"/>
  <c r="B251" i="239" s="1"/>
  <c r="D251" i="239" s="1"/>
  <c r="F251" i="239" s="1"/>
  <c r="D249" i="239"/>
  <c r="F249" i="239" s="1"/>
  <c r="D248" i="239"/>
  <c r="F248" i="239" s="1"/>
  <c r="B247" i="239"/>
  <c r="D247" i="239" s="1"/>
  <c r="D246" i="239"/>
  <c r="D245" i="239"/>
  <c r="D244" i="239"/>
  <c r="F244" i="239" s="1"/>
  <c r="B224" i="239"/>
  <c r="D224" i="239" s="1"/>
  <c r="F224" i="239" s="1"/>
  <c r="F200" i="239"/>
  <c r="F195" i="239"/>
  <c r="B192" i="239"/>
  <c r="D192" i="239" s="1"/>
  <c r="F192" i="239" s="1"/>
  <c r="B193" i="239" s="1"/>
  <c r="D193" i="239" s="1"/>
  <c r="F193" i="239" s="1"/>
  <c r="D191" i="239"/>
  <c r="D184" i="239"/>
  <c r="F184" i="239" s="1"/>
  <c r="D183" i="239"/>
  <c r="D170" i="239"/>
  <c r="F170" i="239" s="1"/>
  <c r="F169" i="239"/>
  <c r="D168" i="239"/>
  <c r="B165" i="239"/>
  <c r="D165" i="239" s="1"/>
  <c r="F165" i="239" s="1"/>
  <c r="D164" i="239"/>
  <c r="B162" i="239"/>
  <c r="D162" i="239" s="1"/>
  <c r="F162" i="239" s="1"/>
  <c r="B163" i="239" s="1"/>
  <c r="D163" i="239" s="1"/>
  <c r="F163" i="239" s="1"/>
  <c r="B159" i="239"/>
  <c r="B158" i="239"/>
  <c r="B157" i="239"/>
  <c r="D152" i="239"/>
  <c r="F152" i="239" s="1"/>
  <c r="D151" i="239"/>
  <c r="F151" i="239" s="1"/>
  <c r="B146" i="239"/>
  <c r="B144" i="239"/>
  <c r="D144" i="239" s="1"/>
  <c r="F144" i="239" s="1"/>
  <c r="B145" i="239" s="1"/>
  <c r="D141" i="239"/>
  <c r="F141" i="239" s="1"/>
  <c r="D139" i="239"/>
  <c r="F139" i="239" s="1"/>
  <c r="D138" i="239"/>
  <c r="F138" i="239" s="1"/>
  <c r="D135" i="239"/>
  <c r="F135" i="239" s="1"/>
  <c r="D133" i="239"/>
  <c r="F133" i="239" s="1"/>
  <c r="B134" i="239" s="1"/>
  <c r="D134" i="239" s="1"/>
  <c r="F134" i="239" s="1"/>
  <c r="D131" i="239"/>
  <c r="F131" i="239" s="1"/>
  <c r="B132" i="239" s="1"/>
  <c r="D132" i="239" s="1"/>
  <c r="F132" i="239" s="1"/>
  <c r="D129" i="239"/>
  <c r="F129" i="239" s="1"/>
  <c r="B130" i="239" s="1"/>
  <c r="F127" i="239"/>
  <c r="B128" i="239" s="1"/>
  <c r="D128" i="239" s="1"/>
  <c r="F128" i="239" s="1"/>
  <c r="D125" i="239"/>
  <c r="F125" i="239" s="1"/>
  <c r="B126" i="239" s="1"/>
  <c r="D126" i="239" s="1"/>
  <c r="F126" i="239" s="1"/>
  <c r="D123" i="239"/>
  <c r="F123" i="239" s="1"/>
  <c r="B124" i="239" s="1"/>
  <c r="D124" i="239" s="1"/>
  <c r="F124" i="239" s="1"/>
  <c r="D119" i="239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F122" i="239" s="1"/>
  <c r="F117" i="239"/>
  <c r="B118" i="239" s="1"/>
  <c r="D118" i="239" s="1"/>
  <c r="F118" i="239" s="1"/>
  <c r="B116" i="239"/>
  <c r="D116" i="239" s="1"/>
  <c r="F116" i="239" s="1"/>
  <c r="D110" i="239"/>
  <c r="F110" i="239" s="1"/>
  <c r="B111" i="239" s="1"/>
  <c r="D111" i="239" s="1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B115" i="239" s="1"/>
  <c r="D115" i="239" s="1"/>
  <c r="D104" i="239"/>
  <c r="F104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B109" i="239" s="1"/>
  <c r="D109" i="239" s="1"/>
  <c r="F109" i="239" s="1"/>
  <c r="D100" i="239"/>
  <c r="F100" i="239" s="1"/>
  <c r="B101" i="239" s="1"/>
  <c r="D101" i="239" s="1"/>
  <c r="F101" i="239" s="1"/>
  <c r="B102" i="239" s="1"/>
  <c r="D102" i="239" s="1"/>
  <c r="F102" i="239" s="1"/>
  <c r="B103" i="239" s="1"/>
  <c r="D103" i="239" s="1"/>
  <c r="F103" i="239" s="1"/>
  <c r="D98" i="239"/>
  <c r="F98" i="239" s="1"/>
  <c r="B99" i="239" s="1"/>
  <c r="D99" i="239" s="1"/>
  <c r="F99" i="239" s="1"/>
  <c r="F94" i="239"/>
  <c r="B95" i="239" s="1"/>
  <c r="D95" i="239" s="1"/>
  <c r="F95" i="239" s="1"/>
  <c r="B96" i="239" s="1"/>
  <c r="D96" i="239" s="1"/>
  <c r="F96" i="239" s="1"/>
  <c r="B94" i="239"/>
  <c r="D93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18" i="241"/>
  <c r="D318" i="241" s="1"/>
  <c r="F318" i="241" s="1"/>
  <c r="B306" i="241"/>
  <c r="D306" i="241" s="1"/>
  <c r="F306" i="241" s="1"/>
  <c r="D293" i="241"/>
  <c r="D292" i="241"/>
  <c r="D291" i="241"/>
  <c r="D290" i="241"/>
  <c r="D289" i="241"/>
  <c r="D288" i="241"/>
  <c r="F288" i="241" s="1"/>
  <c r="D287" i="241"/>
  <c r="D286" i="241"/>
  <c r="D285" i="241"/>
  <c r="D284" i="241"/>
  <c r="D283" i="241"/>
  <c r="F282" i="241"/>
  <c r="D274" i="241"/>
  <c r="D273" i="241"/>
  <c r="D272" i="241"/>
  <c r="D271" i="241"/>
  <c r="B267" i="24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B266" i="241"/>
  <c r="D266" i="241" s="1"/>
  <c r="D259" i="24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58" i="241"/>
  <c r="D258" i="241" s="1"/>
  <c r="F258" i="241" s="1"/>
  <c r="D251" i="241"/>
  <c r="F251" i="241" s="1"/>
  <c r="B247" i="241"/>
  <c r="D247" i="241" s="1"/>
  <c r="F247" i="241" s="1"/>
  <c r="B248" i="241" s="1"/>
  <c r="D248" i="241" s="1"/>
  <c r="F248" i="241" s="1"/>
  <c r="B249" i="241" s="1"/>
  <c r="D249" i="241" s="1"/>
  <c r="F249" i="241" s="1"/>
  <c r="F245" i="241"/>
  <c r="B246" i="241" s="1"/>
  <c r="D246" i="241" s="1"/>
  <c r="F239" i="24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F221" i="24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16" i="24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D211" i="24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B209" i="241"/>
  <c r="D209" i="241" s="1"/>
  <c r="F209" i="241" s="1"/>
  <c r="B210" i="241" s="1"/>
  <c r="D210" i="241" s="1"/>
  <c r="F210" i="241" s="1"/>
  <c r="F198" i="24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D179" i="24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63" i="235"/>
  <c r="D463" i="235" s="1"/>
  <c r="F463" i="235" s="1"/>
  <c r="F453" i="235"/>
  <c r="B454" i="235" s="1"/>
  <c r="D454" i="235" s="1"/>
  <c r="F454" i="235" s="1"/>
  <c r="B449" i="235"/>
  <c r="D449" i="235" s="1"/>
  <c r="F449" i="235" s="1"/>
  <c r="B450" i="235" s="1"/>
  <c r="D450" i="235" s="1"/>
  <c r="F450" i="235" s="1"/>
  <c r="B451" i="235" s="1"/>
  <c r="D451" i="235" s="1"/>
  <c r="F451" i="235" s="1"/>
  <c r="B452" i="235" s="1"/>
  <c r="D452" i="235" s="1"/>
  <c r="F452" i="235" s="1"/>
  <c r="D440" i="235"/>
  <c r="F440" i="235" s="1"/>
  <c r="B441" i="235" s="1"/>
  <c r="D441" i="235" s="1"/>
  <c r="F441" i="235" s="1"/>
  <c r="F434" i="235"/>
  <c r="B435" i="235" s="1"/>
  <c r="D435" i="235" s="1"/>
  <c r="F435" i="235" s="1"/>
  <c r="B436" i="235" s="1"/>
  <c r="D436" i="235" s="1"/>
  <c r="F436" i="235" s="1"/>
  <c r="B437" i="235" s="1"/>
  <c r="D437" i="235" s="1"/>
  <c r="F437" i="235" s="1"/>
  <c r="B438" i="235" s="1"/>
  <c r="D438" i="235" s="1"/>
  <c r="F438" i="235" s="1"/>
  <c r="B439" i="235" s="1"/>
  <c r="D439" i="235" s="1"/>
  <c r="F439" i="235" s="1"/>
  <c r="D431" i="235"/>
  <c r="F431" i="235" s="1"/>
  <c r="B432" i="235" s="1"/>
  <c r="D432" i="235" s="1"/>
  <c r="F432" i="235" s="1"/>
  <c r="B433" i="235" s="1"/>
  <c r="D433" i="235" s="1"/>
  <c r="F433" i="235" s="1"/>
  <c r="B434" i="235" s="1"/>
  <c r="D430" i="235"/>
  <c r="F430" i="235" s="1"/>
  <c r="D422" i="235"/>
  <c r="F422" i="235" s="1"/>
  <c r="B423" i="235" s="1"/>
  <c r="D423" i="235" s="1"/>
  <c r="F423" i="235" s="1"/>
  <c r="B424" i="235" s="1"/>
  <c r="D424" i="235" s="1"/>
  <c r="F424" i="235" s="1"/>
  <c r="B425" i="235" s="1"/>
  <c r="D425" i="235" s="1"/>
  <c r="F425" i="235" s="1"/>
  <c r="B426" i="235" s="1"/>
  <c r="D426" i="235" s="1"/>
  <c r="F426" i="235" s="1"/>
  <c r="F421" i="235"/>
  <c r="B414" i="235"/>
  <c r="D414" i="235" s="1"/>
  <c r="F414" i="235" s="1"/>
  <c r="B415" i="235" s="1"/>
  <c r="D415" i="235" s="1"/>
  <c r="F415" i="235" s="1"/>
  <c r="B416" i="235" s="1"/>
  <c r="D416" i="235" s="1"/>
  <c r="F416" i="235" s="1"/>
  <c r="B417" i="235" s="1"/>
  <c r="D417" i="235" s="1"/>
  <c r="F417" i="235" s="1"/>
  <c r="D408" i="235"/>
  <c r="F408" i="235" s="1"/>
  <c r="B409" i="235" s="1"/>
  <c r="D409" i="235" s="1"/>
  <c r="F409" i="235" s="1"/>
  <c r="B410" i="235" s="1"/>
  <c r="D410" i="235" s="1"/>
  <c r="F410" i="235" s="1"/>
  <c r="B407" i="235"/>
  <c r="D407" i="235" s="1"/>
  <c r="F407" i="235" s="1"/>
  <c r="D406" i="235"/>
  <c r="F401" i="235"/>
  <c r="D400" i="235"/>
  <c r="F400" i="235" s="1"/>
  <c r="B401" i="235" s="1"/>
  <c r="B399" i="235"/>
  <c r="D399" i="235" s="1"/>
  <c r="F399" i="235" s="1"/>
  <c r="F391" i="235"/>
  <c r="B392" i="235" s="1"/>
  <c r="D392" i="235" s="1"/>
  <c r="F392" i="235" s="1"/>
  <c r="B393" i="235" s="1"/>
  <c r="D393" i="235" s="1"/>
  <c r="F393" i="235" s="1"/>
  <c r="B394" i="235" s="1"/>
  <c r="D394" i="235" s="1"/>
  <c r="F394" i="235" s="1"/>
  <c r="F389" i="235"/>
  <c r="D383" i="235"/>
  <c r="F383" i="235" s="1"/>
  <c r="B384" i="235" s="1"/>
  <c r="D384" i="235" s="1"/>
  <c r="F384" i="235" s="1"/>
  <c r="B385" i="235" s="1"/>
  <c r="D385" i="235" s="1"/>
  <c r="F385" i="235" s="1"/>
  <c r="D380" i="235"/>
  <c r="F380" i="235" s="1"/>
  <c r="B381" i="235" s="1"/>
  <c r="D381" i="235" s="1"/>
  <c r="F381" i="235" s="1"/>
  <c r="B382" i="235" s="1"/>
  <c r="D382" i="235" s="1"/>
  <c r="F382" i="235" s="1"/>
  <c r="F376" i="235"/>
  <c r="B377" i="235" s="1"/>
  <c r="D377" i="235" s="1"/>
  <c r="B373" i="235"/>
  <c r="D373" i="235" s="1"/>
  <c r="F373" i="235" s="1"/>
  <c r="B375" i="235" s="1"/>
  <c r="D375" i="235" s="1"/>
  <c r="F375" i="235" s="1"/>
  <c r="B376" i="235" s="1"/>
  <c r="B367" i="235"/>
  <c r="D367" i="235" s="1"/>
  <c r="F367" i="235" s="1"/>
  <c r="B368" i="235" s="1"/>
  <c r="D368" i="235" s="1"/>
  <c r="F368" i="235" s="1"/>
  <c r="B369" i="235" s="1"/>
  <c r="D369" i="235" s="1"/>
  <c r="F369" i="235" s="1"/>
  <c r="B358" i="235"/>
  <c r="D358" i="235" s="1"/>
  <c r="F358" i="235" s="1"/>
  <c r="B359" i="235" s="1"/>
  <c r="D359" i="235" s="1"/>
  <c r="F359" i="235" s="1"/>
  <c r="B360" i="235" s="1"/>
  <c r="D360" i="235" s="1"/>
  <c r="F360" i="235" s="1"/>
  <c r="D352" i="235"/>
  <c r="D351" i="235"/>
  <c r="B350" i="235"/>
  <c r="D350" i="235" s="1"/>
  <c r="F350" i="235" s="1"/>
  <c r="D349" i="235"/>
  <c r="B341" i="235"/>
  <c r="D341" i="235" s="1"/>
  <c r="F341" i="235" s="1"/>
  <c r="B342" i="235" s="1"/>
  <c r="D342" i="235" s="1"/>
  <c r="F342" i="235" s="1"/>
  <c r="B343" i="235" s="1"/>
  <c r="D343" i="235" s="1"/>
  <c r="F343" i="235" s="1"/>
  <c r="B344" i="235" s="1"/>
  <c r="D344" i="235" s="1"/>
  <c r="F344" i="235" s="1"/>
  <c r="B345" i="235" s="1"/>
  <c r="D345" i="235" s="1"/>
  <c r="F345" i="235" s="1"/>
  <c r="B346" i="235" s="1"/>
  <c r="D346" i="235" s="1"/>
  <c r="F346" i="235" s="1"/>
  <c r="B347" i="235" s="1"/>
  <c r="D347" i="235" s="1"/>
  <c r="F347" i="235" s="1"/>
  <c r="B348" i="235" s="1"/>
  <c r="D348" i="235" s="1"/>
  <c r="F348" i="235" s="1"/>
  <c r="B332" i="235"/>
  <c r="D332" i="235" s="1"/>
  <c r="F332" i="235" s="1"/>
  <c r="B333" i="235" s="1"/>
  <c r="D333" i="235" s="1"/>
  <c r="F333" i="235" s="1"/>
  <c r="B334" i="235" s="1"/>
  <c r="D334" i="235" s="1"/>
  <c r="F334" i="235" s="1"/>
  <c r="D327" i="235"/>
  <c r="F327" i="235" s="1"/>
  <c r="F325" i="235"/>
  <c r="B326" i="235" s="1"/>
  <c r="D326" i="235" s="1"/>
  <c r="F326" i="235" s="1"/>
  <c r="F324" i="235"/>
  <c r="B324" i="235"/>
  <c r="B319" i="235"/>
  <c r="D319" i="235" s="1"/>
  <c r="F319" i="235" s="1"/>
  <c r="D315" i="235"/>
  <c r="F315" i="235" s="1"/>
  <c r="B316" i="235" s="1"/>
  <c r="D316" i="235" s="1"/>
  <c r="F316" i="235" s="1"/>
  <c r="B317" i="235" s="1"/>
  <c r="D317" i="235" s="1"/>
  <c r="D311" i="235"/>
  <c r="F311" i="235" s="1"/>
  <c r="F309" i="235"/>
  <c r="B310" i="235" s="1"/>
  <c r="D310" i="235" s="1"/>
  <c r="F310" i="235" s="1"/>
  <c r="D308" i="235"/>
  <c r="F308" i="235" s="1"/>
  <c r="F306" i="235"/>
  <c r="B307" i="235" s="1"/>
  <c r="D307" i="235" s="1"/>
  <c r="F307" i="235" s="1"/>
  <c r="D305" i="235"/>
  <c r="F305" i="235" s="1"/>
  <c r="B306" i="235" s="1"/>
  <c r="D302" i="235"/>
  <c r="F302" i="235" s="1"/>
  <c r="B303" i="235" s="1"/>
  <c r="D303" i="235" s="1"/>
  <c r="F303" i="235" s="1"/>
  <c r="B304" i="235" s="1"/>
  <c r="D304" i="235" s="1"/>
  <c r="F304" i="235" s="1"/>
  <c r="F301" i="235"/>
  <c r="D300" i="235"/>
  <c r="F300" i="235" s="1"/>
  <c r="B301" i="235" s="1"/>
  <c r="D294" i="235"/>
  <c r="F294" i="235" s="1"/>
  <c r="B295" i="235" s="1"/>
  <c r="D295" i="235" s="1"/>
  <c r="F295" i="235" s="1"/>
  <c r="B296" i="235" s="1"/>
  <c r="D296" i="235" s="1"/>
  <c r="F296" i="235" s="1"/>
  <c r="D281" i="235"/>
  <c r="F281" i="235" s="1"/>
  <c r="D280" i="235"/>
  <c r="F280" i="235" s="1"/>
  <c r="D279" i="235"/>
  <c r="F279" i="235" s="1"/>
  <c r="F278" i="235"/>
  <c r="B278" i="235"/>
  <c r="D277" i="235"/>
  <c r="D274" i="235"/>
  <c r="F274" i="235" s="1"/>
  <c r="F271" i="235"/>
  <c r="B272" i="235" s="1"/>
  <c r="D272" i="235" s="1"/>
  <c r="F272" i="235" s="1"/>
  <c r="F270" i="235"/>
  <c r="D269" i="235"/>
  <c r="F269" i="235" s="1"/>
  <c r="B270" i="235" s="1"/>
  <c r="D266" i="235"/>
  <c r="F266" i="235" s="1"/>
  <c r="D264" i="235"/>
  <c r="F264" i="235" s="1"/>
  <c r="D261" i="235"/>
  <c r="F261" i="235" s="1"/>
  <c r="B262" i="235" s="1"/>
  <c r="D262" i="235" s="1"/>
  <c r="F262" i="235" s="1"/>
  <c r="B263" i="235" s="1"/>
  <c r="D263" i="235" s="1"/>
  <c r="F263" i="235" s="1"/>
  <c r="D244" i="235"/>
  <c r="F244" i="235" s="1"/>
  <c r="B245" i="235" s="1"/>
  <c r="D245" i="235" s="1"/>
  <c r="F245" i="235" s="1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B249" i="235" s="1"/>
  <c r="D238" i="235"/>
  <c r="F238" i="235" s="1"/>
  <c r="B239" i="235" s="1"/>
  <c r="D239" i="235" s="1"/>
  <c r="F239" i="235" s="1"/>
  <c r="B240" i="235" s="1"/>
  <c r="D240" i="235" s="1"/>
  <c r="F240" i="235" s="1"/>
  <c r="B241" i="235" s="1"/>
  <c r="D241" i="235" s="1"/>
  <c r="F241" i="235" s="1"/>
  <c r="B242" i="235" s="1"/>
  <c r="D242" i="235" s="1"/>
  <c r="F242" i="235" s="1"/>
  <c r="B243" i="235" s="1"/>
  <c r="D243" i="235" s="1"/>
  <c r="F243" i="235" s="1"/>
  <c r="D235" i="235"/>
  <c r="F235" i="235" s="1"/>
  <c r="B236" i="235" s="1"/>
  <c r="D236" i="235" s="1"/>
  <c r="F236" i="235" s="1"/>
  <c r="B237" i="235" s="1"/>
  <c r="D237" i="235" s="1"/>
  <c r="F237" i="235" s="1"/>
  <c r="B234" i="235"/>
  <c r="D234" i="235" s="1"/>
  <c r="F234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02" i="234"/>
  <c r="F302" i="234" s="1"/>
  <c r="D300" i="234"/>
  <c r="F300" i="234" s="1"/>
  <c r="B296" i="234"/>
  <c r="D296" i="234" s="1"/>
  <c r="F296" i="234" s="1"/>
  <c r="B297" i="234" s="1"/>
  <c r="D297" i="234" s="1"/>
  <c r="F297" i="234" s="1"/>
  <c r="B298" i="234" s="1"/>
  <c r="D298" i="234" s="1"/>
  <c r="F298" i="234" s="1"/>
  <c r="B299" i="234" s="1"/>
  <c r="D299" i="234" s="1"/>
  <c r="B196" i="234"/>
  <c r="D196" i="234" s="1"/>
  <c r="F196" i="234" s="1"/>
  <c r="B197" i="234" s="1"/>
  <c r="D197" i="234" s="1"/>
  <c r="F197" i="234" s="1"/>
  <c r="B198" i="234" s="1"/>
  <c r="D198" i="234" s="1"/>
  <c r="F198" i="234" s="1"/>
  <c r="B199" i="234" s="1"/>
  <c r="D199" i="234" s="1"/>
  <c r="F199" i="234" s="1"/>
  <c r="B189" i="234"/>
  <c r="D189" i="234" s="1"/>
  <c r="F189" i="234" s="1"/>
  <c r="B183" i="234"/>
  <c r="D183" i="234" s="1"/>
  <c r="F183" i="234" s="1"/>
  <c r="B184" i="234" s="1"/>
  <c r="B177" i="234"/>
  <c r="D177" i="234" s="1"/>
  <c r="F177" i="234" s="1"/>
  <c r="B171" i="234"/>
  <c r="D171" i="234" s="1"/>
  <c r="F171" i="234" s="1"/>
  <c r="D165" i="234"/>
  <c r="F165" i="234" s="1"/>
  <c r="B161" i="234"/>
  <c r="D161" i="234" s="1"/>
  <c r="F161" i="234" s="1"/>
  <c r="B162" i="234" s="1"/>
  <c r="D162" i="234" s="1"/>
  <c r="F162" i="234" s="1"/>
  <c r="B155" i="234"/>
  <c r="D153" i="234"/>
  <c r="F153" i="234" s="1"/>
  <c r="D152" i="234"/>
  <c r="F152" i="234" s="1"/>
  <c r="F151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D219" i="235" l="1"/>
  <c r="F219" i="235" s="1"/>
  <c r="B220" i="235" s="1"/>
  <c r="D141" i="234"/>
  <c r="F141" i="234" s="1"/>
  <c r="B142" i="234" s="1"/>
  <c r="B303" i="234"/>
  <c r="D303" i="234" s="1"/>
  <c r="B314" i="239"/>
  <c r="D314" i="239" s="1"/>
  <c r="F314" i="239" s="1"/>
  <c r="B317" i="239" s="1"/>
  <c r="D267" i="241"/>
  <c r="D488" i="235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74" i="235"/>
  <c r="F488" i="235" l="1"/>
  <c r="B490" i="235" s="1"/>
  <c r="D490" i="235" s="1"/>
  <c r="F490" i="235" s="1"/>
  <c r="F303" i="234"/>
  <c r="B304" i="234" s="1"/>
  <c r="D304" i="234" s="1"/>
  <c r="D474" i="235"/>
  <c r="F474" i="235" s="1"/>
  <c r="B475" i="235" s="1"/>
  <c r="D142" i="234"/>
  <c r="F142" i="234" s="1"/>
  <c r="D317" i="239"/>
  <c r="B318" i="239" s="1"/>
  <c r="F318" i="239" s="1"/>
  <c r="B166" i="241"/>
  <c r="D166" i="241" s="1"/>
  <c r="F166" i="241" s="1"/>
  <c r="D220" i="235"/>
  <c r="F220" i="235" s="1"/>
  <c r="B221" i="235" s="1"/>
  <c r="D221" i="235" s="1"/>
  <c r="F137" i="234"/>
  <c r="B138" i="234" s="1"/>
  <c r="B225" i="239"/>
  <c r="B477" i="235"/>
  <c r="F221" i="235" l="1"/>
  <c r="B222" i="235" s="1"/>
  <c r="F304" i="234"/>
  <c r="B305" i="234" s="1"/>
  <c r="D305" i="234" s="1"/>
  <c r="F305" i="234" s="1"/>
  <c r="B143" i="234"/>
  <c r="D143" i="234" s="1"/>
  <c r="F166" i="245"/>
  <c r="B167" i="245" s="1"/>
  <c r="D138" i="234"/>
  <c r="F138" i="234" s="1"/>
  <c r="B139" i="234" s="1"/>
  <c r="D477" i="235"/>
  <c r="F477" i="235" s="1"/>
  <c r="B478" i="235" s="1"/>
  <c r="F143" i="234" l="1"/>
  <c r="B144" i="234" s="1"/>
  <c r="D144" i="234" s="1"/>
  <c r="F144" i="234" s="1"/>
  <c r="B145" i="234" s="1"/>
  <c r="D167" i="245"/>
  <c r="F167" i="245" s="1"/>
  <c r="D222" i="235"/>
  <c r="F222" i="235" s="1"/>
  <c r="B224" i="235" s="1"/>
  <c r="D224" i="235" s="1"/>
  <c r="B306" i="234"/>
  <c r="D306" i="234" s="1"/>
  <c r="F306" i="234" s="1"/>
  <c r="B307" i="234" s="1"/>
  <c r="D307" i="234" s="1"/>
  <c r="F307" i="234" s="1"/>
  <c r="B308" i="234" s="1"/>
  <c r="D308" i="234" s="1"/>
  <c r="F308" i="234" s="1"/>
  <c r="B309" i="234" s="1"/>
  <c r="D309" i="234" s="1"/>
  <c r="F309" i="234" s="1"/>
  <c r="B310" i="234" s="1"/>
  <c r="D310" i="234" s="1"/>
  <c r="F310" i="234" s="1"/>
  <c r="B311" i="234" s="1"/>
  <c r="D311" i="234" s="1"/>
  <c r="F311" i="234" s="1"/>
  <c r="B252" i="235"/>
  <c r="D252" i="235" s="1"/>
  <c r="F252" i="235" s="1"/>
  <c r="B169" i="245" l="1"/>
  <c r="D169" i="245" s="1"/>
  <c r="F169" i="245" s="1"/>
  <c r="B170" i="245" s="1"/>
  <c r="D170" i="245" s="1"/>
  <c r="F170" i="245" s="1"/>
  <c r="D478" i="235"/>
  <c r="F478" i="235" s="1"/>
  <c r="B479" i="235" s="1"/>
  <c r="B253" i="235"/>
  <c r="D253" i="235" s="1"/>
  <c r="F253" i="235" l="1"/>
  <c r="B254" i="235" s="1"/>
  <c r="D254" i="235" s="1"/>
  <c r="F254" i="235" s="1"/>
  <c r="B255" i="235" s="1"/>
  <c r="F224" i="235"/>
  <c r="B225" i="235" s="1"/>
  <c r="D225" i="235" s="1"/>
  <c r="D479" i="235"/>
  <c r="F225" i="235" l="1"/>
  <c r="B226" i="235" s="1"/>
  <c r="D226" i="235" s="1"/>
  <c r="F226" i="235" s="1"/>
  <c r="B227" i="235" s="1"/>
  <c r="F479" i="235"/>
  <c r="B480" i="235" s="1"/>
  <c r="D480" i="235" s="1"/>
  <c r="F480" i="235" s="1"/>
  <c r="B481" i="235" s="1"/>
  <c r="D481" i="235" s="1"/>
  <c r="F481" i="235" s="1"/>
  <c r="B171" i="245"/>
  <c r="D255" i="235"/>
  <c r="F255" i="235" s="1"/>
  <c r="D171" i="245" l="1"/>
  <c r="F171" i="245" s="1"/>
  <c r="B173" i="245" s="1"/>
  <c r="D256" i="235"/>
  <c r="D227" i="235"/>
  <c r="F227" i="235" s="1"/>
  <c r="D257" i="235" l="1"/>
  <c r="D173" i="245"/>
  <c r="F173" i="245" s="1"/>
  <c r="B174" i="245" s="1"/>
  <c r="D174" i="245" s="1"/>
  <c r="F174" i="245" l="1"/>
  <c r="B175" i="245" s="1"/>
  <c r="D175" i="245" s="1"/>
  <c r="F175" i="245" s="1"/>
  <c r="B176" i="245" s="1"/>
  <c r="D176" i="245" s="1"/>
  <c r="F176" i="245" s="1"/>
</calcChain>
</file>

<file path=xl/sharedStrings.xml><?xml version="1.0" encoding="utf-8"?>
<sst xmlns="http://schemas.openxmlformats.org/spreadsheetml/2006/main" count="2579" uniqueCount="1541">
  <si>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</si>
  <si>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</si>
  <si>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</si>
  <si>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</si>
  <si>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</si>
  <si>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</si>
  <si>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</si>
  <si>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</si>
  <si>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</si>
  <si>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</si>
  <si>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</si>
  <si>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</si>
  <si>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</si>
  <si>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</si>
  <si>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</si>
  <si>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</si>
  <si>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</si>
  <si>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</si>
  <si>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</si>
  <si>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</si>
  <si>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</si>
  <si>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</si>
  <si>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</si>
  <si>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</si>
  <si>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</si>
  <si>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</si>
  <si>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</si>
  <si>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</si>
  <si>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</si>
  <si>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</si>
  <si>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</si>
  <si>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</si>
  <si>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</si>
  <si>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</si>
  <si>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</si>
  <si>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</si>
  <si>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</si>
  <si>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</si>
  <si>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</si>
  <si>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</si>
  <si>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</si>
  <si>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</si>
  <si>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</si>
  <si>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</si>
  <si>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</si>
  <si>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</si>
  <si>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</si>
  <si>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</si>
  <si>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</si>
  <si>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</si>
  <si>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</si>
  <si>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</si>
  <si>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</si>
  <si>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</si>
  <si>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</si>
  <si>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</si>
  <si>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</si>
  <si>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</si>
  <si>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</si>
  <si>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</si>
  <si>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</si>
  <si>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</si>
  <si>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</si>
  <si>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</si>
  <si>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</si>
  <si>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</si>
  <si>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</si>
  <si>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</si>
  <si>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</si>
  <si>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</si>
  <si>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</si>
  <si>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</si>
  <si>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</si>
  <si>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</si>
  <si>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</si>
  <si>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</si>
  <si>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</si>
  <si>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</si>
  <si>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</si>
  <si>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</si>
  <si>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</si>
  <si>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</si>
  <si>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</si>
  <si>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</si>
  <si>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</si>
  <si>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</si>
  <si>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</si>
  <si>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</si>
  <si>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</si>
  <si>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</si>
  <si>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</si>
  <si>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</si>
  <si>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</si>
  <si>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</si>
  <si>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</si>
  <si>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</si>
  <si>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</si>
  <si>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</si>
  <si>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</si>
  <si>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</si>
  <si>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</si>
  <si>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</si>
  <si>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</si>
  <si>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</si>
  <si>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</si>
  <si>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</si>
  <si>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</si>
  <si>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</si>
  <si>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</si>
  <si>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</si>
  <si>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</si>
  <si>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</si>
  <si>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</si>
  <si>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</si>
  <si>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</si>
  <si>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</si>
  <si>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</si>
  <si>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</si>
  <si>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</si>
  <si>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</si>
  <si>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</si>
  <si>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</si>
  <si>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</si>
  <si>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</si>
  <si>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</si>
  <si>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</si>
  <si>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</si>
  <si>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</si>
  <si>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</si>
  <si>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</si>
  <si>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</si>
  <si>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</si>
  <si>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</si>
  <si>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</si>
  <si>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</si>
  <si>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</si>
  <si>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</si>
  <si>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</si>
  <si>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</si>
  <si>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</si>
  <si>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</si>
  <si>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</si>
  <si>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</si>
  <si>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</si>
  <si>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</si>
  <si>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</si>
  <si>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</si>
  <si>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</si>
  <si>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</si>
  <si>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</si>
  <si>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</si>
  <si>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</si>
  <si>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</si>
  <si>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</si>
  <si>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</si>
  <si>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</si>
  <si>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</si>
  <si>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</si>
  <si>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</si>
  <si>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</si>
  <si>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</si>
  <si>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</si>
  <si>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</si>
  <si>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</si>
  <si>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</si>
  <si>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</si>
  <si>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</si>
  <si>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</si>
  <si>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</si>
  <si>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</si>
  <si>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</si>
  <si>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</si>
  <si>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</si>
  <si>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</si>
  <si>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</si>
  <si>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</si>
  <si>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</si>
  <si>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</si>
  <si>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</si>
  <si>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</si>
  <si>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</si>
  <si>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</si>
  <si>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</si>
  <si>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</si>
  <si>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</si>
  <si>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</si>
  <si>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</si>
  <si>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</si>
  <si>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</si>
  <si>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</si>
  <si>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</si>
  <si>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</si>
  <si>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</si>
  <si>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</si>
  <si>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</si>
  <si>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</si>
  <si>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</si>
  <si>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</si>
  <si>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</si>
  <si>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</si>
  <si>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</si>
  <si>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</si>
  <si>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</si>
  <si>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</si>
  <si>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</si>
  <si>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</si>
  <si>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</si>
  <si>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</si>
  <si>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</si>
  <si>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</si>
  <si>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</si>
  <si>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</si>
  <si>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</si>
  <si>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</si>
  <si>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</si>
  <si>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</si>
  <si>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</si>
  <si>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</si>
  <si>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</si>
  <si>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</si>
  <si>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</si>
  <si>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</si>
  <si>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</si>
  <si>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</si>
  <si>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</si>
  <si>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</si>
  <si>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</si>
  <si>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</si>
  <si>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</si>
  <si>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</si>
  <si>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</si>
  <si>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</si>
  <si>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</si>
  <si>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</si>
  <si>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</si>
  <si>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</si>
  <si>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</si>
  <si>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</si>
  <si>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</si>
  <si>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</si>
  <si>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</si>
  <si>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</si>
  <si>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</si>
  <si>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</si>
  <si>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</si>
  <si>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</si>
  <si>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</si>
  <si>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</si>
  <si>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</si>
  <si>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</si>
  <si>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</si>
  <si>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</si>
  <si>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</si>
  <si>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</si>
  <si>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</si>
  <si>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</si>
  <si>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</si>
  <si>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</si>
  <si>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</si>
  <si>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</si>
  <si>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</si>
  <si>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</si>
  <si>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</si>
  <si>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</si>
  <si>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</si>
  <si>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</si>
  <si>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</si>
  <si>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</si>
  <si>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</si>
  <si>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</si>
  <si>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</si>
  <si>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</si>
  <si>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</si>
  <si>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</si>
  <si>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</si>
  <si>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</si>
  <si>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</si>
  <si>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</si>
  <si>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</si>
  <si>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</si>
  <si>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</si>
  <si>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</si>
  <si>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</si>
  <si>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</si>
  <si>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</si>
  <si>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</si>
  <si>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</si>
  <si>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</si>
  <si>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</si>
  <si>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</si>
  <si>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</si>
  <si>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</si>
  <si>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</si>
  <si>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</si>
  <si>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</si>
  <si>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</si>
  <si>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</si>
  <si>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</si>
  <si>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</si>
  <si>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</si>
  <si>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</si>
  <si>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</si>
  <si>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</si>
  <si>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</si>
  <si>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</si>
  <si>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</si>
  <si>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</si>
  <si>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</si>
  <si>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</si>
  <si>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</si>
  <si>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</si>
  <si>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</si>
  <si>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</si>
  <si>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</si>
  <si>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</si>
  <si>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</si>
  <si>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</si>
  <si>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</si>
  <si>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</si>
  <si>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</si>
  <si>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</si>
  <si>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</si>
  <si>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</si>
  <si>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</si>
  <si>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</si>
  <si>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</si>
  <si>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</si>
  <si>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</si>
  <si>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</si>
  <si>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</si>
  <si>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</si>
  <si>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</si>
  <si>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</si>
  <si>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</si>
  <si>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</si>
  <si>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</si>
  <si>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</si>
  <si>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</si>
  <si>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</si>
  <si>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</si>
  <si>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</si>
  <si>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</si>
  <si>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</si>
  <si>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</si>
  <si>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</si>
  <si>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</si>
  <si>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</si>
  <si>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</si>
  <si>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</si>
  <si>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</si>
  <si>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</si>
  <si>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</si>
  <si>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</si>
  <si>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</si>
  <si>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</si>
  <si>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</si>
  <si>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</si>
  <si>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</si>
  <si>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</si>
  <si>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</si>
  <si>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</si>
  <si>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</si>
  <si>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</si>
  <si>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</si>
  <si>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</si>
  <si>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</si>
  <si>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</si>
  <si>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</si>
  <si>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</si>
  <si>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</si>
  <si>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</si>
  <si>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</si>
  <si>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</si>
  <si>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</si>
  <si>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</si>
  <si>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</si>
  <si>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</si>
  <si>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</si>
  <si>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</si>
  <si>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</si>
  <si>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</si>
  <si>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</si>
  <si>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</si>
  <si>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</si>
  <si>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</si>
  <si>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</si>
  <si>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</si>
  <si>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</si>
  <si>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</si>
  <si>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</si>
  <si>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</si>
  <si>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</si>
  <si>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</si>
  <si>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</si>
  <si>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</si>
  <si>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</si>
  <si>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</si>
  <si>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</si>
  <si>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</si>
  <si>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</si>
  <si>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</si>
  <si>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</si>
  <si>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</si>
  <si>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</si>
  <si>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</si>
  <si>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</si>
  <si>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</si>
  <si>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</si>
  <si>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</si>
  <si>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</si>
  <si>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</si>
  <si>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</si>
  <si>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</si>
  <si>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</si>
  <si>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</si>
  <si>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</si>
  <si>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</si>
  <si>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</si>
  <si>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</si>
  <si>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</si>
  <si>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</si>
  <si>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</si>
  <si>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</si>
  <si>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</si>
  <si>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</si>
  <si>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</si>
  <si>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</si>
  <si>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</si>
  <si>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</si>
  <si>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</si>
  <si>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</si>
  <si>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</si>
  <si>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</si>
  <si>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</si>
  <si>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</si>
  <si>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</si>
  <si>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</si>
  <si>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</si>
  <si>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</si>
  <si>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</si>
  <si>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</si>
  <si>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</si>
  <si>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</si>
  <si>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</si>
  <si>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</si>
  <si>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</si>
  <si>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</si>
  <si>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</si>
  <si>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</si>
  <si>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</si>
  <si>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</si>
  <si>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</si>
  <si>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</si>
  <si>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</si>
  <si>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</si>
  <si>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</si>
  <si>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</si>
  <si>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</si>
  <si>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</si>
  <si>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</si>
  <si>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</si>
  <si>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</si>
  <si>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</si>
  <si>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</si>
  <si>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</si>
  <si>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</si>
  <si>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</si>
  <si>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</si>
  <si>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</si>
  <si>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</si>
  <si>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</si>
  <si>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</si>
  <si>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</si>
  <si>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</si>
  <si>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</si>
  <si>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</si>
  <si>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</si>
  <si>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</si>
  <si>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</si>
  <si>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</si>
  <si>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</si>
  <si>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</si>
  <si>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</si>
  <si>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</si>
  <si>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</si>
  <si>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</si>
  <si>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</si>
  <si>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</si>
  <si>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</si>
  <si>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</si>
  <si>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</si>
  <si>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</si>
  <si>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</si>
  <si>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</si>
  <si>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</si>
  <si>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</si>
  <si>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</si>
  <si>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</si>
  <si>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</si>
  <si>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</si>
  <si>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</si>
  <si>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</si>
  <si>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</si>
  <si>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</si>
  <si>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</si>
  <si>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</si>
  <si>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</si>
  <si>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</si>
  <si>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</si>
  <si>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</si>
  <si>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</si>
  <si>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</si>
  <si>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</si>
  <si>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</si>
  <si>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</si>
  <si>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</si>
  <si>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</si>
  <si>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</si>
  <si>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</si>
  <si>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</si>
  <si>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</si>
  <si>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</si>
  <si>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</si>
  <si>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</si>
  <si>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</si>
  <si>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</si>
  <si>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</si>
  <si>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</si>
  <si>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</si>
  <si>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</si>
  <si>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</si>
  <si>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</si>
  <si>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</si>
  <si>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</si>
  <si>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</si>
  <si>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</si>
  <si>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</si>
  <si>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</si>
  <si>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</si>
  <si>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</si>
  <si>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</si>
  <si>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</si>
  <si>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</si>
  <si>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</si>
  <si>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</si>
  <si>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</si>
  <si>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</si>
  <si>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</si>
  <si>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</si>
  <si>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</si>
  <si>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</si>
  <si>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</si>
  <si>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</si>
  <si>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</si>
  <si>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</si>
  <si>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</si>
  <si>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</si>
  <si>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</si>
  <si>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</si>
  <si>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</si>
  <si>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</si>
  <si>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</si>
  <si>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</si>
  <si>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</si>
  <si>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</si>
  <si>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</si>
  <si>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</si>
  <si>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</si>
  <si>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</si>
  <si>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</si>
  <si>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</si>
  <si>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</si>
  <si>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</si>
  <si>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</si>
  <si>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</si>
  <si>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</si>
  <si>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</si>
  <si>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</si>
  <si>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</si>
  <si>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</si>
  <si>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</si>
  <si>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</si>
  <si>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</si>
  <si>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</si>
  <si>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</si>
  <si>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</si>
  <si>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</si>
  <si>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</si>
  <si>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</si>
  <si>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</si>
  <si>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</si>
  <si>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</si>
  <si>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</si>
  <si>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</si>
  <si>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</si>
  <si>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</si>
  <si>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</si>
  <si>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</si>
  <si>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</si>
  <si>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</si>
  <si>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</si>
  <si>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</si>
  <si>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</si>
  <si>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</si>
  <si>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</si>
  <si>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</si>
  <si>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</si>
  <si>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</si>
  <si>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</si>
  <si>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</si>
  <si>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</si>
  <si>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</si>
  <si>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</si>
  <si>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</si>
  <si>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</si>
  <si>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</si>
  <si>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</si>
  <si>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</si>
  <si>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</si>
  <si>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</si>
  <si>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</si>
  <si>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</si>
  <si>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</si>
  <si>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</si>
  <si>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</si>
  <si>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</si>
  <si>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</si>
  <si>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</si>
  <si>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</si>
  <si>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</si>
  <si>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</si>
  <si>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</si>
  <si>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</si>
  <si>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</si>
  <si>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</si>
  <si>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</si>
  <si>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</si>
  <si>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</si>
  <si>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</si>
  <si>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</si>
  <si>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</si>
  <si>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</si>
  <si>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</si>
  <si>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</si>
  <si>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</si>
  <si>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</si>
  <si>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</si>
  <si>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</si>
  <si>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</si>
  <si>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</si>
  <si>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</si>
  <si>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</si>
  <si>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</si>
  <si>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</si>
  <si>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</si>
  <si>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</si>
  <si>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</si>
  <si>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</si>
  <si>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</si>
  <si>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</si>
  <si>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</si>
  <si>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</si>
  <si>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</si>
  <si>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</si>
  <si>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</si>
  <si>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</si>
  <si>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</si>
  <si>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</si>
  <si>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</si>
  <si>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</si>
  <si>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</si>
  <si>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</si>
  <si>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</si>
  <si>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</si>
  <si>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</si>
  <si>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</si>
  <si>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</si>
  <si>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</si>
  <si>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</si>
  <si>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</si>
  <si>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</si>
  <si>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</si>
  <si>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</si>
  <si>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</si>
  <si>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</si>
  <si>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</si>
  <si>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</si>
  <si>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</si>
  <si>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</si>
  <si>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</si>
  <si>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</si>
  <si>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</si>
  <si>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</si>
  <si>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</si>
  <si>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</si>
  <si>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</si>
  <si>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</si>
  <si>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</si>
  <si>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</si>
  <si>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</si>
  <si>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</si>
  <si>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</si>
  <si>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</si>
  <si>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</si>
  <si>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</si>
  <si>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</si>
  <si>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</si>
  <si>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</si>
  <si>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</si>
  <si>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</si>
  <si>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</si>
  <si>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</si>
  <si>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</si>
  <si>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</si>
  <si>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</si>
  <si>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</si>
  <si>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</si>
  <si>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</si>
  <si>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</si>
  <si>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</si>
  <si>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</si>
  <si>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</si>
  <si>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</si>
  <si>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</si>
  <si>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</si>
  <si>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</si>
  <si>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</si>
  <si>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</si>
  <si>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</si>
  <si>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</si>
  <si>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</si>
  <si>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</si>
  <si>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</si>
  <si>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</si>
  <si>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</si>
  <si>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</si>
  <si>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</si>
  <si>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</si>
  <si>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</si>
  <si>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</si>
  <si>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</si>
  <si>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</si>
  <si>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</si>
  <si>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</si>
  <si>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</si>
  <si>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</si>
  <si>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</si>
  <si>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</si>
  <si>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</si>
  <si>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</si>
  <si>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</si>
  <si>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</si>
  <si>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</si>
  <si>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</si>
  <si>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</si>
  <si>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</si>
  <si>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</si>
  <si>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</si>
  <si>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</si>
  <si>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</si>
  <si>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</si>
  <si>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</si>
  <si>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</si>
  <si>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</si>
  <si>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</si>
  <si>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</si>
  <si>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</si>
  <si>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</si>
  <si>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</si>
  <si>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</si>
  <si>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</si>
  <si>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</si>
  <si>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</si>
  <si>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</si>
  <si>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</si>
  <si>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</si>
  <si>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</si>
  <si>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</si>
  <si>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</si>
  <si>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</si>
  <si>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</si>
  <si>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</si>
  <si>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</si>
  <si>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</si>
  <si>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</si>
  <si>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</si>
  <si>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</si>
  <si>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</si>
  <si>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</si>
  <si>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</si>
  <si>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</si>
  <si>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</si>
  <si>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</si>
  <si>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</si>
  <si>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</si>
  <si>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</si>
  <si>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</si>
  <si>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</si>
  <si>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</si>
  <si>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</si>
  <si>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</si>
  <si>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</si>
  <si>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</si>
  <si>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</si>
  <si>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</si>
  <si>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</si>
  <si>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</si>
  <si>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</si>
  <si>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</si>
  <si>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</si>
  <si>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</si>
  <si>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</si>
  <si>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</si>
  <si>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</si>
  <si>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</si>
  <si>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</si>
  <si>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</si>
  <si>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</si>
  <si>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</si>
  <si>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</si>
  <si>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</si>
  <si>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</si>
  <si>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</si>
  <si>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</si>
  <si>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</si>
  <si>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</si>
  <si>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</si>
  <si>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</si>
  <si>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</si>
  <si>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</si>
  <si>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</si>
  <si>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</si>
  <si>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</si>
  <si>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</si>
  <si>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</si>
  <si>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</si>
  <si>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</si>
  <si>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</si>
  <si>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</si>
  <si>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</si>
  <si>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</si>
  <si>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</si>
  <si>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</si>
  <si>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</si>
  <si>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</si>
  <si>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</si>
  <si>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</si>
  <si>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</si>
  <si>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</si>
  <si>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</si>
  <si>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</si>
  <si>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</si>
  <si>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</si>
  <si>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</si>
  <si>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</si>
  <si>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</si>
  <si>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</si>
  <si>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</si>
  <si>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</si>
  <si>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</si>
  <si>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</si>
  <si>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</si>
  <si>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</si>
  <si>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</si>
  <si>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</si>
  <si>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</si>
  <si>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</si>
  <si>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</si>
  <si>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</si>
  <si>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</si>
  <si>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</si>
  <si>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</si>
  <si>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</si>
  <si>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</si>
  <si>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</si>
  <si>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</si>
  <si>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</si>
  <si>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</si>
  <si>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</si>
  <si>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</si>
  <si>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</si>
  <si>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</si>
  <si>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</si>
  <si>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</si>
  <si>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</si>
  <si>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</si>
  <si>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</si>
  <si>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</si>
  <si>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</si>
  <si>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</si>
  <si>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</si>
  <si>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</si>
  <si>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</si>
  <si>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</si>
  <si>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</si>
  <si>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</si>
  <si>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</si>
  <si>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</si>
  <si>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</si>
  <si>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</si>
  <si>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</si>
  <si>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</si>
  <si>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</si>
  <si>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</si>
  <si>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</si>
  <si>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</si>
  <si>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</si>
  <si>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</si>
  <si>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</si>
  <si>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</si>
  <si>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</si>
  <si>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</si>
  <si>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</si>
  <si>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</si>
  <si>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</si>
  <si>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</si>
  <si>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</si>
  <si>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</si>
  <si>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</si>
  <si>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</si>
  <si>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</si>
  <si>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</si>
  <si>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</si>
  <si>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</si>
  <si>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</si>
  <si>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</si>
  <si>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</si>
  <si>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</si>
  <si>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</si>
  <si>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</si>
  <si>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</si>
  <si>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</si>
  <si>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</si>
  <si>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</si>
  <si>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</si>
  <si>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</si>
  <si>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</si>
  <si>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</si>
  <si>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</si>
  <si>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</si>
  <si>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</si>
  <si>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</si>
  <si>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</si>
  <si>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</si>
  <si>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</si>
  <si>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</si>
  <si>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</si>
  <si>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</si>
  <si>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</si>
  <si>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</si>
  <si>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</si>
  <si>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</si>
  <si>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</si>
  <si>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</si>
  <si>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</si>
  <si>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</si>
  <si>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</si>
  <si>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</si>
  <si>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</si>
  <si>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</si>
  <si>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</si>
  <si>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</si>
  <si>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</si>
  <si>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</si>
  <si>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</si>
  <si>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</si>
  <si>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</si>
  <si>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</si>
  <si>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</si>
  <si>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</si>
  <si>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</si>
  <si>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</si>
  <si>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</si>
  <si>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</si>
  <si>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</si>
  <si>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</si>
  <si>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</si>
  <si>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</si>
  <si>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</si>
  <si>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</si>
  <si>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</si>
  <si>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</si>
  <si>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</si>
  <si>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</si>
  <si>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</si>
  <si>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</si>
  <si>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</si>
  <si>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</si>
  <si>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</si>
  <si>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</si>
  <si>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</si>
  <si>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</si>
  <si>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</si>
  <si>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</si>
  <si>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</si>
  <si>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</si>
  <si>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</si>
  <si>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</si>
  <si>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</si>
  <si>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</si>
  <si>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</si>
  <si>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</si>
  <si>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</si>
  <si>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</si>
  <si>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</si>
  <si>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</si>
  <si>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</si>
  <si>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</si>
  <si>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</si>
  <si>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</si>
  <si>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</si>
  <si>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</si>
  <si>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</si>
  <si>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</si>
  <si>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</si>
  <si>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</si>
  <si>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</si>
  <si>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</si>
  <si>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</si>
  <si>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</si>
  <si>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</si>
  <si>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</si>
  <si>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</si>
  <si>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</si>
  <si>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</si>
  <si>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</si>
  <si>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</si>
  <si>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</si>
  <si>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</si>
  <si>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</si>
  <si>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</si>
  <si>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</si>
  <si>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</si>
  <si>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</si>
  <si>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</si>
  <si>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</si>
  <si>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</si>
  <si>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</si>
  <si>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</si>
  <si>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</si>
  <si>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</si>
  <si>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</si>
  <si>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</si>
  <si>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</si>
  <si>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</si>
  <si>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</si>
  <si>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</si>
  <si>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</si>
  <si>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</si>
  <si>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</si>
  <si>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</si>
  <si>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</si>
  <si>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</si>
  <si>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</si>
  <si>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</si>
  <si>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</si>
  <si>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</si>
  <si>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</si>
  <si>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</si>
  <si>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</si>
  <si>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</si>
  <si>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</si>
  <si>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</si>
  <si>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</si>
  <si>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</si>
  <si>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</si>
  <si>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</si>
  <si>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</si>
  <si>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</si>
  <si>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</si>
  <si>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</si>
  <si>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</si>
  <si>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</si>
  <si>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</si>
  <si>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</si>
  <si>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</si>
  <si>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</si>
  <si>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</si>
  <si>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</si>
  <si>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</si>
  <si>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</si>
  <si>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</si>
  <si>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</si>
  <si>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</si>
  <si>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</si>
  <si>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</si>
  <si>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</si>
  <si>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</si>
  <si>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</si>
  <si>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</si>
  <si>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</si>
  <si>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</si>
  <si>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</si>
  <si>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</si>
  <si>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</si>
  <si>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</si>
  <si>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</si>
  <si>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</si>
  <si>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</si>
  <si>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</si>
  <si>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</si>
  <si>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</si>
  <si>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</si>
  <si>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</si>
  <si>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</si>
  <si>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</si>
  <si>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</si>
  <si>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</si>
  <si>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</si>
  <si>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</si>
  <si>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</si>
  <si>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</si>
  <si>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</si>
  <si>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</si>
  <si>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</si>
  <si>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</si>
  <si>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</si>
  <si>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</si>
  <si>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</si>
  <si>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</si>
  <si>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</si>
  <si>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</si>
  <si>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</si>
  <si>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</si>
  <si>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</si>
  <si>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</si>
  <si>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</si>
  <si>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</si>
  <si>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</si>
  <si>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</si>
  <si>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</si>
  <si>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</si>
  <si>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</si>
  <si>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</si>
  <si>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</si>
  <si>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</si>
  <si>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</si>
  <si>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</si>
  <si>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</si>
  <si>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</si>
  <si>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</si>
  <si>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</si>
  <si>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</si>
  <si>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</si>
  <si>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</si>
  <si>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</si>
  <si>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</si>
  <si>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</si>
  <si>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</si>
  <si>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</si>
  <si>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</si>
  <si>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</si>
  <si>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</si>
  <si>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</si>
  <si>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</si>
  <si>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</si>
  <si>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</si>
  <si>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</si>
  <si>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</si>
  <si>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</si>
  <si>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</si>
  <si>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</si>
  <si>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</si>
  <si>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</si>
  <si>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</si>
  <si>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</si>
  <si>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</si>
  <si>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</si>
  <si>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</si>
  <si>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</si>
  <si>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</si>
  <si>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</si>
  <si>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</si>
  <si>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</si>
  <si>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</si>
  <si>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</si>
  <si>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</si>
  <si>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</si>
  <si>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</si>
  <si>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</si>
  <si>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</si>
  <si>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</si>
  <si>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</si>
  <si>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</si>
  <si>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</si>
  <si>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</si>
  <si>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</si>
  <si>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</si>
  <si>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</si>
  <si>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</si>
  <si>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</si>
  <si>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</si>
  <si>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</si>
  <si>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</si>
  <si>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</si>
  <si>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</si>
  <si>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</si>
  <si>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</si>
  <si>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</si>
  <si>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</si>
  <si>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</si>
  <si>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</si>
  <si>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</si>
  <si>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</si>
  <si>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</si>
  <si>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</si>
  <si>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</si>
  <si>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</si>
  <si>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</si>
  <si>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</si>
  <si>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</si>
  <si>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</si>
  <si>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</si>
  <si>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</si>
  <si>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</si>
  <si>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</si>
  <si>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</si>
  <si>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</si>
  <si>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</si>
  <si>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</si>
  <si>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</si>
  <si>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</si>
  <si>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</si>
  <si>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</si>
  <si>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</si>
  <si>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</si>
  <si>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</si>
  <si>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</si>
  <si>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</si>
  <si>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</si>
  <si>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</si>
  <si>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</si>
  <si>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</si>
  <si>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</si>
  <si>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</si>
  <si>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</si>
  <si>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</si>
  <si>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</si>
  <si>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</si>
  <si>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</si>
  <si>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</si>
  <si>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</si>
  <si>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</si>
  <si>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</si>
  <si>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</si>
  <si>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</si>
  <si>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</si>
  <si>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</si>
  <si>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</si>
  <si>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</si>
  <si>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</si>
  <si>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</si>
  <si>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</si>
  <si>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</si>
  <si>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</si>
  <si>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</si>
  <si>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</si>
  <si>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</si>
  <si>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</si>
  <si>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</si>
  <si>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</si>
  <si>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</si>
  <si>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</si>
  <si>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</si>
  <si>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</si>
  <si>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</si>
  <si>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</si>
  <si>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</si>
  <si>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</si>
  <si>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</si>
  <si>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</si>
  <si>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</si>
  <si>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</si>
  <si>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</si>
  <si>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</si>
  <si>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</si>
  <si>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</si>
  <si>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</si>
  <si>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</si>
  <si>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</si>
  <si>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</si>
  <si>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</si>
  <si>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</si>
  <si>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</si>
  <si>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</si>
  <si>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</si>
  <si>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</si>
  <si>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</si>
  <si>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</si>
  <si>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</si>
  <si>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</si>
  <si>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</si>
  <si>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</si>
  <si>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</si>
  <si>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</si>
  <si>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</si>
  <si>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</si>
  <si>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</si>
  <si>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</si>
  <si>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</si>
  <si>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</si>
  <si>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</si>
  <si>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</si>
  <si>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</si>
  <si>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</si>
  <si>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</si>
  <si>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</si>
  <si>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</si>
  <si>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</si>
  <si>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</si>
  <si>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</si>
  <si>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</si>
  <si>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</si>
  <si>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</si>
  <si>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</si>
  <si>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</si>
  <si>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</si>
  <si>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</si>
  <si>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</si>
  <si>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</si>
  <si>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</si>
  <si>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</si>
  <si>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</si>
  <si>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</si>
  <si>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</si>
  <si>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</si>
  <si>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</si>
  <si>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</si>
  <si>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</si>
  <si>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</si>
  <si>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</si>
  <si>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</si>
  <si>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</si>
  <si>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</si>
  <si>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</si>
  <si>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</si>
  <si>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</si>
  <si>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</si>
  <si>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</si>
  <si>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</si>
  <si>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</si>
  <si>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</si>
  <si>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</si>
  <si>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</si>
  <si>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</si>
  <si>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</si>
  <si>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</si>
  <si>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</si>
  <si>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</si>
  <si>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</si>
  <si>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</si>
  <si>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</si>
  <si>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</si>
  <si>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</si>
  <si>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</si>
  <si>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</si>
  <si>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</si>
  <si>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</si>
  <si>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</si>
  <si>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</si>
  <si>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</si>
  <si>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</si>
  <si>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</si>
  <si>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</si>
  <si>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</si>
  <si>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</si>
  <si>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</si>
  <si>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</si>
  <si>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</si>
  <si>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</si>
  <si>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</si>
  <si>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</si>
  <si>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</si>
  <si>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</si>
  <si>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</si>
  <si>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</si>
  <si>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</si>
  <si>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</si>
  <si>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</si>
  <si>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</si>
  <si>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</si>
  <si>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</si>
  <si>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</si>
  <si>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</si>
  <si>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</si>
  <si>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</si>
  <si>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</si>
  <si>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</si>
  <si>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</si>
  <si>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</si>
  <si>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</si>
  <si>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</si>
  <si>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</si>
  <si>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</si>
  <si>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</si>
  <si>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</si>
  <si>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</si>
  <si>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</si>
  <si>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</si>
  <si>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</si>
  <si>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</si>
  <si>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</si>
  <si>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</si>
  <si>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</si>
  <si>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</si>
  <si>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</si>
  <si>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</si>
  <si>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</si>
  <si>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</si>
  <si>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</si>
  <si>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</si>
  <si>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</si>
  <si>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</si>
  <si>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</si>
  <si>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</si>
  <si>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</si>
  <si>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</si>
  <si>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</si>
  <si>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</si>
  <si>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</si>
  <si>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</si>
  <si>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</si>
  <si>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</si>
  <si>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</si>
  <si>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</si>
  <si>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</si>
  <si>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</si>
  <si>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</si>
  <si>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</si>
  <si>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</si>
  <si>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</si>
  <si>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BTX MV."KANWAY FORTUNE" V 69S/N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</si>
  <si>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</si>
  <si>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</si>
  <si>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</si>
  <si>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</si>
  <si>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</si>
  <si>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</si>
  <si>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</si>
  <si>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HHX2 MV."CA MANILA" V 2518W/E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</si>
  <si>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</si>
  <si>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</si>
  <si>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</si>
  <si>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</si>
  <si>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</si>
  <si>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</si>
  <si>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</si>
  <si>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</si>
  <si>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</si>
  <si>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</si>
  <si>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</si>
  <si>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</si>
  <si>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</si>
  <si>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</si>
  <si>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</si>
  <si>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</si>
  <si>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</si>
  <si>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</si>
  <si>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</si>
  <si>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</si>
  <si>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</si>
  <si>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</si>
  <si>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</si>
  <si>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</si>
  <si>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</si>
  <si>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</si>
  <si>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</si>
  <si>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</si>
  <si>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</si>
  <si>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</si>
  <si>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</si>
  <si>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</si>
  <si>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add call HOCHIMINH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</si>
  <si>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</si>
  <si>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</si>
  <si>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</si>
  <si>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</si>
  <si>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</si>
  <si>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</si>
  <si>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</si>
  <si>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</si>
  <si>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</si>
  <si>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</si>
  <si>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</si>
  <si>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</si>
  <si>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</si>
  <si>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</si>
  <si>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</si>
  <si>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</si>
  <si>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</si>
  <si>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</si>
  <si>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</si>
  <si>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</si>
  <si>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</si>
  <si>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</si>
  <si>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</si>
  <si>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</si>
  <si>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</si>
  <si>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</si>
  <si>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</si>
  <si>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</si>
  <si>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</si>
  <si>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</si>
  <si>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</si>
  <si>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</si>
  <si>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</si>
  <si>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</si>
  <si>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</si>
  <si>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</si>
  <si>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</si>
  <si>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r>
      <t xml:space="preserve">PJX    </t>
    </r>
    <r>
      <rPr>
        <sz val="10"/>
        <rFont val="Verdana"/>
        <family val="2"/>
      </rPr>
      <t>MV."CA TOKYO" V 2540E/W</t>
    </r>
    <phoneticPr fontId="53" type="noConversion"/>
  </si>
  <si>
    <t>TAO/2542E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</si>
  <si>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2539E/W</t>
    </r>
    <phoneticPr fontId="53" type="noConversion"/>
  </si>
  <si>
    <t>YOK/2541W</t>
    <phoneticPr fontId="53" type="noConversion"/>
  </si>
  <si>
    <t>NGO/2541W</t>
    <phoneticPr fontId="53" type="noConversion"/>
  </si>
  <si>
    <t>BVX2 MV."PRIDE PACIFIC" V 2527W/E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</si>
  <si>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</si>
  <si>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</si>
  <si>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</si>
  <si>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</si>
  <si>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</si>
  <si>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</si>
  <si>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2517W/E</t>
    </r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</si>
  <si>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</si>
  <si>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</si>
  <si>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</si>
  <si>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</si>
  <si>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CVT MV."ASL HONG KONG" V 2537S/N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</si>
  <si>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</si>
  <si>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</si>
  <si>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</si>
  <si>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</si>
  <si>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</si>
  <si>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port closed from 05th 1600LT to … due to effected by typhoon Matmo/port congestion/Max draft 10.0 m</t>
    <phoneticPr fontId="53" type="noConversion"/>
  </si>
  <si>
    <t xml:space="preserve"> port closed from 05th 1600LT to … due to effected by typhoon Matmo/port congestion/Max draft 10.0 m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</si>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</sst>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2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024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11"/>
  <sheetViews>
    <sheetView tabSelected="1" workbookViewId="0">
      <selection activeCell="H146" sqref="H146"/>
    </sheetView>
  </sheetViews>
  <sheetFormatPr defaultColWidth="9" defaultRowHeight="25.4" customHeight="1"/>
  <cols>
    <col min="1" max="1" width="18.58203125" style="78" customWidth="1"/>
    <col min="2" max="7" width="11.58203125" style="78" customWidth="1"/>
    <col min="8" max="8" width="48.08203125" style="120" customWidth="1"/>
    <col min="9" max="9" width="13.08203125" style="78" customWidth="1"/>
    <col min="10" max="16384" width="9" style="78"/>
  </cols>
  <sheetData>
    <row r="1" spans="1:9" ht="77.900000000000006" customHeight="1">
      <c r="A1" s="149"/>
      <c r="B1" s="149"/>
      <c r="C1" s="150" t="s">
        <v>0</v>
      </c>
      <c r="D1" s="151"/>
      <c r="E1" s="151"/>
      <c r="F1" s="151"/>
      <c r="G1" s="151"/>
      <c r="H1" s="151"/>
      <c r="I1" s="151"/>
    </row>
    <row r="2" spans="1:9" ht="22.5" customHeight="1">
      <c r="A2" s="152" t="s">
        <v>1</v>
      </c>
      <c r="B2" s="152"/>
      <c r="C2" s="153" t="s">
        <v>2</v>
      </c>
      <c r="D2" s="153"/>
      <c r="E2" s="153"/>
      <c r="F2" s="153"/>
      <c r="G2" s="153"/>
      <c r="H2" s="153"/>
      <c r="I2" s="153"/>
    </row>
    <row r="3" spans="1:9" ht="25.4" customHeight="1">
      <c r="A3" s="154"/>
      <c r="B3" s="154"/>
      <c r="C3" s="154"/>
      <c r="D3" s="154"/>
      <c r="E3" s="154"/>
      <c r="F3" s="154"/>
      <c r="G3" s="154"/>
      <c r="H3" s="121">
        <v>45937</v>
      </c>
      <c r="I3" s="128"/>
    </row>
    <row r="4" spans="1:9" ht="24" customHeight="1">
      <c r="A4" s="147" t="s">
        <v>1510</v>
      </c>
      <c r="B4" s="147"/>
      <c r="C4" s="147"/>
      <c r="D4" s="147"/>
      <c r="E4" s="147"/>
      <c r="F4" s="147"/>
      <c r="G4" s="147"/>
      <c r="H4" s="147"/>
      <c r="I4" s="147"/>
    </row>
    <row r="5" spans="1:9" ht="24.65" customHeight="1">
      <c r="A5" s="96" t="s">
        <v>3</v>
      </c>
      <c r="B5" s="148" t="s">
        <v>4</v>
      </c>
      <c r="C5" s="148"/>
      <c r="D5" s="148" t="s">
        <v>5</v>
      </c>
      <c r="E5" s="148"/>
      <c r="F5" s="148" t="s">
        <v>6</v>
      </c>
      <c r="G5" s="148"/>
      <c r="H5" s="97" t="s">
        <v>7</v>
      </c>
      <c r="I5" s="97" t="s">
        <v>8</v>
      </c>
    </row>
    <row r="6" spans="1:9" ht="24.65" hidden="1" customHeight="1">
      <c r="A6" s="68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6" t="s">
        <v>10</v>
      </c>
      <c r="I6" s="44"/>
    </row>
    <row r="7" spans="1:9" ht="24.65" hidden="1" customHeight="1">
      <c r="A7" s="68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6"/>
      <c r="I7" s="44"/>
    </row>
    <row r="8" spans="1:9" ht="25.4" hidden="1" customHeight="1">
      <c r="A8" s="110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6"/>
      <c r="I8" s="44"/>
    </row>
    <row r="9" spans="1:9" ht="25.4" hidden="1" customHeight="1">
      <c r="A9" s="122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6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6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6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6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6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6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6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6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6"/>
      <c r="I17" s="44"/>
    </row>
    <row r="18" spans="1:9" ht="25.4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6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6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6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3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3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3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6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3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3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3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6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3"/>
      <c r="I29" s="44"/>
    </row>
    <row r="30" spans="1:9" ht="24.75" hidden="1" customHeight="1">
      <c r="A30" s="41" t="s">
        <v>40</v>
      </c>
      <c r="B30" s="95">
        <f t="shared" si="10"/>
        <v>45682</v>
      </c>
      <c r="C30" s="40">
        <v>0.375</v>
      </c>
      <c r="D30" s="95">
        <f t="shared" si="13"/>
        <v>45682</v>
      </c>
      <c r="E30" s="40">
        <v>0.41666666666666702</v>
      </c>
      <c r="F30" s="95">
        <f t="shared" si="12"/>
        <v>45682</v>
      </c>
      <c r="G30" s="40">
        <v>0.95833333333333304</v>
      </c>
      <c r="H30" s="123"/>
      <c r="I30" s="44"/>
    </row>
    <row r="31" spans="1:9" ht="24.75" hidden="1" customHeight="1">
      <c r="A31" s="41" t="s">
        <v>41</v>
      </c>
      <c r="B31" s="95">
        <f>F30+2</f>
        <v>45684</v>
      </c>
      <c r="C31" s="20">
        <v>0.20833333333333301</v>
      </c>
      <c r="D31" s="95">
        <f t="shared" si="11"/>
        <v>45685</v>
      </c>
      <c r="E31" s="40">
        <v>7.9166666666666705E-2</v>
      </c>
      <c r="F31" s="95">
        <f t="shared" si="12"/>
        <v>45685</v>
      </c>
      <c r="G31" s="40">
        <v>0.48749999999999999</v>
      </c>
      <c r="H31" s="66" t="s">
        <v>42</v>
      </c>
      <c r="I31" s="44"/>
    </row>
    <row r="32" spans="1:9" ht="24.75" hidden="1" customHeight="1">
      <c r="A32" s="57" t="s">
        <v>43</v>
      </c>
      <c r="B32" s="95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6" t="s">
        <v>44</v>
      </c>
      <c r="I32" s="44"/>
    </row>
    <row r="33" spans="1:9" ht="24.75" hidden="1" customHeight="1">
      <c r="A33" s="57" t="s">
        <v>45</v>
      </c>
      <c r="B33" s="95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3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3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3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6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3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3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3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3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3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3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3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6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7">
        <v>0.75</v>
      </c>
      <c r="D45" s="21">
        <f t="shared" si="19"/>
        <v>45716</v>
      </c>
      <c r="E45" s="77">
        <v>0.77500000000000002</v>
      </c>
      <c r="F45" s="26">
        <f t="shared" ref="F45:F49" si="20">D45+1</f>
        <v>45717</v>
      </c>
      <c r="G45" s="40">
        <v>0.73750000000000004</v>
      </c>
      <c r="H45" s="66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6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6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3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3"/>
      <c r="I49" s="44"/>
    </row>
    <row r="50" spans="1:9" ht="24.75" hidden="1" customHeight="1">
      <c r="A50" s="41" t="s">
        <v>65</v>
      </c>
      <c r="B50" s="124">
        <v>45728</v>
      </c>
      <c r="C50" s="125">
        <v>0.4375</v>
      </c>
      <c r="D50" s="124">
        <f t="shared" si="21"/>
        <v>45728</v>
      </c>
      <c r="E50" s="125">
        <v>0.45833333333333298</v>
      </c>
      <c r="F50" s="124">
        <f>D50</f>
        <v>45728</v>
      </c>
      <c r="G50" s="125">
        <v>0.72916666666666696</v>
      </c>
      <c r="H50" s="123"/>
      <c r="I50" s="44"/>
    </row>
    <row r="51" spans="1:9" ht="24.75" hidden="1" customHeight="1">
      <c r="A51" s="41" t="s">
        <v>66</v>
      </c>
      <c r="B51" s="95">
        <f>F50+1</f>
        <v>45729</v>
      </c>
      <c r="C51" s="40">
        <v>0.83333333333333304</v>
      </c>
      <c r="D51" s="95">
        <f t="shared" si="21"/>
        <v>45729</v>
      </c>
      <c r="E51" s="40">
        <v>0.95</v>
      </c>
      <c r="F51" s="95">
        <f>D51+1</f>
        <v>45730</v>
      </c>
      <c r="G51" s="40">
        <v>0.95416666666666705</v>
      </c>
      <c r="H51" s="66" t="s">
        <v>28</v>
      </c>
      <c r="I51" s="44"/>
    </row>
    <row r="52" spans="1:9" ht="24.75" hidden="1" customHeight="1">
      <c r="A52" s="41" t="s">
        <v>67</v>
      </c>
      <c r="B52" s="95">
        <v>45731</v>
      </c>
      <c r="C52" s="40">
        <v>2.0833333333333301E-2</v>
      </c>
      <c r="D52" s="95">
        <v>45731</v>
      </c>
      <c r="E52" s="40">
        <v>0.39583333333333298</v>
      </c>
      <c r="F52" s="95">
        <v>45731</v>
      </c>
      <c r="G52" s="40">
        <v>0.95833333333333304</v>
      </c>
      <c r="H52" s="66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7">
        <v>0.625</v>
      </c>
      <c r="D53" s="95">
        <v>45733</v>
      </c>
      <c r="E53" s="40">
        <v>0.33333333333333298</v>
      </c>
      <c r="F53" s="95">
        <v>45733</v>
      </c>
      <c r="G53" s="40">
        <v>0.6875</v>
      </c>
      <c r="H53" s="66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7">
        <v>0.125</v>
      </c>
      <c r="D54" s="51">
        <v>45737</v>
      </c>
      <c r="E54" s="77">
        <v>0.50416666666666698</v>
      </c>
      <c r="F54" s="44">
        <v>45738</v>
      </c>
      <c r="G54" s="77">
        <v>0.125</v>
      </c>
      <c r="H54" s="66" t="s">
        <v>28</v>
      </c>
      <c r="I54" s="68"/>
    </row>
    <row r="55" spans="1:9" ht="25.4" hidden="1" customHeight="1">
      <c r="A55" s="41" t="s">
        <v>71</v>
      </c>
      <c r="B55" s="44">
        <f t="shared" ref="B55:B59" si="22">F54+1</f>
        <v>45739</v>
      </c>
      <c r="C55" s="77">
        <v>0.454166666666667</v>
      </c>
      <c r="D55" s="51">
        <f t="shared" ref="D55:D60" si="23">B55+1</f>
        <v>45740</v>
      </c>
      <c r="E55" s="77">
        <v>0.22500000000000001</v>
      </c>
      <c r="F55" s="51">
        <f t="shared" ref="F55:F60" si="24">D55</f>
        <v>45740</v>
      </c>
      <c r="G55" s="77">
        <v>0.82499999999999996</v>
      </c>
      <c r="H55" s="66" t="s">
        <v>28</v>
      </c>
      <c r="I55" s="68"/>
    </row>
    <row r="56" spans="1:9" ht="24.75" hidden="1" customHeight="1">
      <c r="A56" s="41" t="s">
        <v>72</v>
      </c>
      <c r="B56" s="44">
        <f>F55+3</f>
        <v>45743</v>
      </c>
      <c r="C56" s="77">
        <v>0.91666666666666696</v>
      </c>
      <c r="D56" s="44">
        <f>B56</f>
        <v>45743</v>
      </c>
      <c r="E56" s="77">
        <v>0.95416666666666705</v>
      </c>
      <c r="F56" s="51">
        <v>45744</v>
      </c>
      <c r="G56" s="77">
        <v>0.66666666666666696</v>
      </c>
      <c r="H56" s="66" t="s">
        <v>73</v>
      </c>
      <c r="I56" s="69"/>
    </row>
    <row r="57" spans="1:9" ht="25.4" hidden="1" customHeight="1">
      <c r="A57" s="41" t="s">
        <v>74</v>
      </c>
      <c r="B57" s="51">
        <f>F56</f>
        <v>45744</v>
      </c>
      <c r="C57" s="77">
        <v>0.72916666666666696</v>
      </c>
      <c r="D57" s="51">
        <f>B57</f>
        <v>45744</v>
      </c>
      <c r="E57" s="77">
        <v>0.76249999999999996</v>
      </c>
      <c r="F57" s="44">
        <f>D57+1</f>
        <v>45745</v>
      </c>
      <c r="G57" s="77">
        <v>0.52916666666666701</v>
      </c>
      <c r="H57" s="66" t="s">
        <v>75</v>
      </c>
      <c r="I57" s="69"/>
    </row>
    <row r="58" spans="1:9" ht="25.4" hidden="1" customHeight="1">
      <c r="A58" s="41" t="s">
        <v>76</v>
      </c>
      <c r="B58" s="44">
        <f t="shared" si="22"/>
        <v>45746</v>
      </c>
      <c r="C58" s="77">
        <v>0.20833333333333301</v>
      </c>
      <c r="D58" s="44">
        <f t="shared" si="23"/>
        <v>45747</v>
      </c>
      <c r="E58" s="77">
        <v>0.32500000000000001</v>
      </c>
      <c r="F58" s="51">
        <f t="shared" si="24"/>
        <v>45747</v>
      </c>
      <c r="G58" s="77">
        <v>0.70833333333333304</v>
      </c>
      <c r="H58" s="66" t="s">
        <v>77</v>
      </c>
      <c r="I58" s="69"/>
    </row>
    <row r="59" spans="1:9" ht="25.4" hidden="1" customHeight="1">
      <c r="A59" s="41" t="s">
        <v>78</v>
      </c>
      <c r="B59" s="44">
        <f t="shared" si="22"/>
        <v>45748</v>
      </c>
      <c r="C59" s="77">
        <v>0.40625</v>
      </c>
      <c r="D59" s="44">
        <f t="shared" si="23"/>
        <v>45749</v>
      </c>
      <c r="E59" s="77">
        <v>0.30416666666666697</v>
      </c>
      <c r="F59" s="51">
        <f t="shared" si="24"/>
        <v>45749</v>
      </c>
      <c r="G59" s="77">
        <v>0.72916666666666696</v>
      </c>
      <c r="H59" s="66" t="s">
        <v>28</v>
      </c>
      <c r="I59" s="69"/>
    </row>
    <row r="60" spans="1:9" ht="25.4" hidden="1" customHeight="1">
      <c r="A60" s="57" t="s">
        <v>79</v>
      </c>
      <c r="B60" s="44">
        <f>F59</f>
        <v>45749</v>
      </c>
      <c r="C60" s="77">
        <v>0.8125</v>
      </c>
      <c r="D60" s="44">
        <f t="shared" si="23"/>
        <v>45750</v>
      </c>
      <c r="E60" s="77">
        <v>0.29166666666666702</v>
      </c>
      <c r="F60" s="51">
        <f t="shared" si="24"/>
        <v>45750</v>
      </c>
      <c r="G60" s="77">
        <v>0.44166666666666698</v>
      </c>
      <c r="H60" s="66" t="s">
        <v>80</v>
      </c>
      <c r="I60" s="69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9"/>
      <c r="I61" s="69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6"/>
      <c r="I62" s="69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9"/>
      <c r="I63" s="69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7" t="s">
        <v>60</v>
      </c>
      <c r="I64" s="69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9" t="s">
        <v>86</v>
      </c>
      <c r="I65" s="69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9"/>
      <c r="I66" s="69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9"/>
      <c r="I67" s="69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4">
        <v>45770</v>
      </c>
      <c r="G68" s="40">
        <v>0.195833333333333</v>
      </c>
      <c r="H68" s="66" t="s">
        <v>90</v>
      </c>
      <c r="I68" s="69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9"/>
      <c r="I69" s="69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6" t="s">
        <v>93</v>
      </c>
      <c r="I70" s="69"/>
    </row>
    <row r="71" spans="1:9" ht="25.4" hidden="1" customHeight="1">
      <c r="A71" s="41" t="s">
        <v>94</v>
      </c>
      <c r="B71" s="112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6"/>
      <c r="I71" s="69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9"/>
      <c r="I72" s="69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9"/>
      <c r="I73" s="69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9"/>
      <c r="I74" s="69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9"/>
      <c r="I75" s="69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9"/>
      <c r="I76" s="69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9"/>
      <c r="I77" s="69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9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9"/>
      <c r="I79" s="69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9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9"/>
    </row>
    <row r="82" spans="1:9" ht="25.4" hidden="1" customHeight="1">
      <c r="A82" s="100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9"/>
    </row>
    <row r="83" spans="1:9" ht="25.4" hidden="1" customHeight="1">
      <c r="A83" s="100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9"/>
      <c r="I83" s="69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9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9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9"/>
      <c r="I86" s="69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9"/>
    </row>
    <row r="88" spans="1:9" ht="25.4" hidden="1" customHeight="1">
      <c r="A88" s="100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8"/>
      <c r="I88" s="69"/>
    </row>
    <row r="89" spans="1:9" ht="25.4" hidden="1" customHeight="1">
      <c r="A89" s="100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8"/>
      <c r="I89" s="69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8"/>
      <c r="I90" s="69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8"/>
      <c r="I91" s="69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9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9"/>
    </row>
    <row r="94" spans="1:9" ht="25.4" hidden="1" customHeight="1">
      <c r="A94" s="130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9"/>
    </row>
    <row r="95" spans="1:9" ht="25.4" hidden="1" customHeight="1">
      <c r="A95" s="130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9"/>
    </row>
    <row r="96" spans="1:9" ht="25.4" hidden="1" customHeight="1">
      <c r="A96" s="67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9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8"/>
      <c r="I97" s="69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9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9"/>
    </row>
    <row r="100" spans="1:9" ht="25.4" hidden="1" customHeight="1">
      <c r="A100" s="131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9"/>
    </row>
    <row r="101" spans="1:9" ht="25" hidden="1" customHeight="1">
      <c r="A101" s="131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9"/>
    </row>
    <row r="102" spans="1:9" ht="25.4" hidden="1" customHeight="1">
      <c r="A102" s="67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9"/>
    </row>
    <row r="103" spans="1:9" ht="25.4" hidden="1" customHeight="1">
      <c r="A103" s="67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9"/>
    </row>
    <row r="104" spans="1:9" ht="25.4" hidden="1" customHeight="1">
      <c r="A104" s="67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9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9"/>
    </row>
    <row r="106" spans="1:9" ht="25" hidden="1" customHeight="1">
      <c r="A106" s="58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9"/>
    </row>
    <row r="107" spans="1:9" ht="25" hidden="1" customHeight="1">
      <c r="A107" s="58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9"/>
    </row>
    <row r="108" spans="1:9" ht="25" hidden="1" customHeight="1">
      <c r="A108" s="67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9"/>
    </row>
    <row r="109" spans="1:9" ht="25" hidden="1" customHeight="1">
      <c r="A109" s="67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9"/>
    </row>
    <row r="110" spans="1:9" ht="25.4" hidden="1" customHeight="1">
      <c r="A110" s="67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9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9"/>
    </row>
    <row r="112" spans="1:9" ht="24" hidden="1" customHeight="1">
      <c r="A112" s="100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9"/>
    </row>
    <row r="113" spans="1:9" ht="24" hidden="1" customHeight="1">
      <c r="A113" s="100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9"/>
    </row>
    <row r="114" spans="1:9" ht="24" hidden="1" customHeight="1">
      <c r="A114" s="67" t="s">
        <v>143</v>
      </c>
      <c r="B114" s="112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9"/>
    </row>
    <row r="115" spans="1:9" ht="24" hidden="1" customHeight="1">
      <c r="A115" s="67" t="s">
        <v>144</v>
      </c>
      <c r="B115" s="112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9"/>
    </row>
    <row r="116" spans="1:9" ht="25.4" hidden="1" customHeight="1">
      <c r="A116" s="67" t="s">
        <v>145</v>
      </c>
      <c r="B116" s="112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9"/>
    </row>
    <row r="117" spans="1:9" ht="25.4" hidden="1" customHeight="1">
      <c r="A117" s="41" t="s">
        <v>147</v>
      </c>
      <c r="B117" s="112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9"/>
    </row>
    <row r="118" spans="1:9" ht="24" hidden="1" customHeight="1">
      <c r="A118" s="41" t="s">
        <v>148</v>
      </c>
      <c r="B118" s="112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9"/>
    </row>
    <row r="119" spans="1:9" ht="24" hidden="1" customHeight="1">
      <c r="A119" s="41" t="s">
        <v>150</v>
      </c>
      <c r="B119" s="112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8"/>
      <c r="I119" s="69"/>
    </row>
    <row r="120" spans="1:9" ht="24" hidden="1" customHeight="1">
      <c r="A120" s="41" t="s">
        <v>151</v>
      </c>
      <c r="B120" s="112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8"/>
      <c r="I120" s="69"/>
    </row>
    <row r="121" spans="1:9" ht="24" hidden="1" customHeight="1">
      <c r="A121" s="41" t="s">
        <v>152</v>
      </c>
      <c r="B121" s="112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9"/>
    </row>
    <row r="122" spans="1:9" ht="25.4" hidden="1" customHeight="1">
      <c r="A122" s="67" t="s">
        <v>154</v>
      </c>
      <c r="B122" s="112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9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9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9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8"/>
      <c r="I125" s="69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9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9"/>
    </row>
    <row r="128" spans="1:9" ht="25.4" hidden="1" customHeight="1">
      <c r="A128" s="67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9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9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9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8"/>
      <c r="I131" s="69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8"/>
      <c r="I132" s="69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8"/>
      <c r="I133" s="69"/>
    </row>
    <row r="134" spans="1:9" ht="25.4" hidden="1" customHeight="1">
      <c r="A134" s="67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1419</v>
      </c>
      <c r="I134" s="69"/>
    </row>
    <row r="135" spans="1:9" ht="25.4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9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9"/>
    </row>
    <row r="137" spans="1:9" ht="24" hidden="1" customHeight="1">
      <c r="A137" s="41" t="s">
        <v>1479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9"/>
    </row>
    <row r="138" spans="1:9" ht="24" hidden="1" customHeight="1">
      <c r="A138" s="41" t="s">
        <v>172</v>
      </c>
      <c r="B138" s="112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9"/>
    </row>
    <row r="139" spans="1:9" ht="24" customHeight="1">
      <c r="A139" s="41" t="s">
        <v>173</v>
      </c>
      <c r="B139" s="112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9"/>
    </row>
    <row r="140" spans="1:9" ht="24" customHeight="1">
      <c r="A140" s="67" t="s">
        <v>174</v>
      </c>
      <c r="B140" s="112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1531</v>
      </c>
      <c r="I140" s="69"/>
    </row>
    <row r="141" spans="1:9" ht="25.4" customHeight="1">
      <c r="A141" s="57" t="s">
        <v>1464</v>
      </c>
      <c r="B141" s="44">
        <f>F140+3</f>
        <v>45939</v>
      </c>
      <c r="C141" s="20">
        <v>0.20833333333333334</v>
      </c>
      <c r="D141" s="44">
        <f>B141</f>
        <v>45939</v>
      </c>
      <c r="E141" s="20">
        <v>0.25</v>
      </c>
      <c r="F141" s="44">
        <f>D141</f>
        <v>45939</v>
      </c>
      <c r="G141" s="20">
        <v>0.58333333333333337</v>
      </c>
      <c r="H141" s="18"/>
      <c r="I141" s="69"/>
    </row>
    <row r="142" spans="1:9" ht="24" customHeight="1">
      <c r="A142" s="41" t="s">
        <v>1462</v>
      </c>
      <c r="B142" s="112">
        <f>F141+1</f>
        <v>45940</v>
      </c>
      <c r="C142" s="20">
        <v>0.25</v>
      </c>
      <c r="D142" s="44">
        <f t="shared" ref="D142:D144" si="37">B142</f>
        <v>45940</v>
      </c>
      <c r="E142" s="20">
        <v>0.27083333333333331</v>
      </c>
      <c r="F142" s="44">
        <f>D142</f>
        <v>45940</v>
      </c>
      <c r="G142" s="20">
        <v>0.625</v>
      </c>
      <c r="H142" s="18"/>
      <c r="I142" s="69"/>
    </row>
    <row r="143" spans="1:9" ht="24" customHeight="1">
      <c r="A143" s="41" t="s">
        <v>1463</v>
      </c>
      <c r="B143" s="112">
        <f>F142</f>
        <v>45940</v>
      </c>
      <c r="C143" s="20">
        <v>0.6875</v>
      </c>
      <c r="D143" s="44">
        <f t="shared" si="37"/>
        <v>45940</v>
      </c>
      <c r="E143" s="20">
        <v>0.72916666666666663</v>
      </c>
      <c r="F143" s="44">
        <f>D143+1</f>
        <v>45941</v>
      </c>
      <c r="G143" s="20">
        <v>8.3333333333333329E-2</v>
      </c>
      <c r="H143" s="18"/>
      <c r="I143" s="69"/>
    </row>
    <row r="144" spans="1:9" ht="24" customHeight="1">
      <c r="A144" s="41" t="s">
        <v>1437</v>
      </c>
      <c r="B144" s="112">
        <f>F143+1</f>
        <v>45942</v>
      </c>
      <c r="C144" s="20">
        <v>8.3333333333333329E-2</v>
      </c>
      <c r="D144" s="44">
        <f t="shared" si="37"/>
        <v>45942</v>
      </c>
      <c r="E144" s="20">
        <v>0.125</v>
      </c>
      <c r="F144" s="44">
        <f>D144</f>
        <v>45942</v>
      </c>
      <c r="G144" s="20">
        <v>0.45833333333333331</v>
      </c>
      <c r="H144" s="18"/>
      <c r="I144" s="69"/>
    </row>
    <row r="145" spans="1:9" ht="24" customHeight="1">
      <c r="A145" s="41" t="s">
        <v>1499</v>
      </c>
      <c r="B145" s="112">
        <f>F144+3</f>
        <v>45945</v>
      </c>
      <c r="C145" s="20">
        <v>0.33333333333333331</v>
      </c>
      <c r="D145" s="44">
        <v>45947</v>
      </c>
      <c r="E145" s="20">
        <v>0.25</v>
      </c>
      <c r="F145" s="44">
        <f>D145</f>
        <v>45947</v>
      </c>
      <c r="G145" s="20">
        <v>0.75</v>
      </c>
      <c r="H145" s="18"/>
      <c r="I145" s="69"/>
    </row>
    <row r="146" spans="1:9" ht="24" customHeight="1">
      <c r="A146" s="67" t="s">
        <v>1511</v>
      </c>
      <c r="B146" s="112">
        <f>F145+1</f>
        <v>45948</v>
      </c>
      <c r="C146" s="20">
        <v>0.95833333333333337</v>
      </c>
      <c r="D146" s="44">
        <f>B146+1</f>
        <v>45949</v>
      </c>
      <c r="E146" s="20">
        <v>0</v>
      </c>
      <c r="F146" s="44">
        <f>D146</f>
        <v>45949</v>
      </c>
      <c r="G146" s="20">
        <v>0.41666666666666669</v>
      </c>
      <c r="H146" s="18"/>
      <c r="I146" s="69"/>
    </row>
    <row r="147" spans="1:9" ht="24" customHeight="1">
      <c r="A147" s="41" t="s">
        <v>1537</v>
      </c>
      <c r="B147" s="112">
        <f>F146+2</f>
        <v>45951</v>
      </c>
      <c r="C147" s="20">
        <v>0.70833333333333337</v>
      </c>
      <c r="D147" s="44">
        <f t="shared" ref="D147" si="38">B147</f>
        <v>45951</v>
      </c>
      <c r="E147" s="20">
        <v>0.75</v>
      </c>
      <c r="F147" s="44">
        <f>D147+1</f>
        <v>45952</v>
      </c>
      <c r="G147" s="20">
        <v>8.3333333333333329E-2</v>
      </c>
      <c r="H147" s="18"/>
      <c r="I147" s="69"/>
    </row>
    <row r="148" spans="1:9" ht="24.75" customHeight="1">
      <c r="A148" s="67"/>
      <c r="B148" s="26"/>
      <c r="C148" s="20"/>
      <c r="D148" s="26"/>
      <c r="E148" s="20"/>
      <c r="F148" s="26"/>
      <c r="G148" s="26"/>
      <c r="H148" s="68"/>
      <c r="I148" s="69"/>
    </row>
    <row r="149" spans="1:9" ht="24.65" hidden="1" customHeight="1">
      <c r="A149" s="144" t="s">
        <v>175</v>
      </c>
      <c r="B149" s="145"/>
      <c r="C149" s="145"/>
      <c r="D149" s="145"/>
      <c r="E149" s="145"/>
      <c r="F149" s="145"/>
      <c r="G149" s="145"/>
      <c r="H149" s="145"/>
      <c r="I149" s="146"/>
    </row>
    <row r="150" spans="1:9" ht="25.4" hidden="1" customHeight="1">
      <c r="A150" s="96" t="s">
        <v>3</v>
      </c>
      <c r="B150" s="142" t="s">
        <v>4</v>
      </c>
      <c r="C150" s="143"/>
      <c r="D150" s="142" t="s">
        <v>5</v>
      </c>
      <c r="E150" s="143"/>
      <c r="F150" s="142" t="s">
        <v>6</v>
      </c>
      <c r="G150" s="143"/>
      <c r="H150" s="97" t="s">
        <v>7</v>
      </c>
      <c r="I150" s="97" t="s">
        <v>8</v>
      </c>
    </row>
    <row r="151" spans="1:9" ht="25.4" hidden="1" customHeight="1">
      <c r="A151" s="41" t="s">
        <v>176</v>
      </c>
      <c r="B151" s="44">
        <v>45760</v>
      </c>
      <c r="C151" s="40">
        <v>0.84166666666666701</v>
      </c>
      <c r="D151" s="51">
        <v>45762</v>
      </c>
      <c r="E151" s="40">
        <v>0.84027777777777801</v>
      </c>
      <c r="F151" s="95">
        <f>D151+1</f>
        <v>45763</v>
      </c>
      <c r="G151" s="77">
        <v>0.30416666666666697</v>
      </c>
      <c r="H151" s="66" t="s">
        <v>177</v>
      </c>
      <c r="I151" s="135"/>
    </row>
    <row r="152" spans="1:9" ht="25.4" hidden="1" customHeight="1">
      <c r="A152" s="41" t="s">
        <v>178</v>
      </c>
      <c r="B152" s="44">
        <v>45764</v>
      </c>
      <c r="C152" s="40">
        <v>0.4</v>
      </c>
      <c r="D152" s="51">
        <f t="shared" ref="D152:D153" si="39">B152</f>
        <v>45764</v>
      </c>
      <c r="E152" s="40">
        <v>0.875</v>
      </c>
      <c r="F152" s="44">
        <f>D152+1</f>
        <v>45765</v>
      </c>
      <c r="G152" s="40">
        <v>0.27500000000000002</v>
      </c>
      <c r="H152" s="68"/>
      <c r="I152" s="135"/>
    </row>
    <row r="153" spans="1:9" ht="25.4" hidden="1" customHeight="1">
      <c r="A153" s="41" t="s">
        <v>179</v>
      </c>
      <c r="B153" s="44">
        <v>45768</v>
      </c>
      <c r="C153" s="40">
        <v>0.17708333333333301</v>
      </c>
      <c r="D153" s="51">
        <f t="shared" si="39"/>
        <v>45768</v>
      </c>
      <c r="E153" s="40">
        <v>0.32083333333333303</v>
      </c>
      <c r="F153" s="44">
        <f>D153</f>
        <v>45768</v>
      </c>
      <c r="G153" s="40">
        <v>0.72916666666666696</v>
      </c>
      <c r="H153" s="68"/>
      <c r="I153" s="135"/>
    </row>
    <row r="154" spans="1:9" ht="25.4" hidden="1" customHeight="1">
      <c r="A154" s="41" t="s">
        <v>180</v>
      </c>
      <c r="B154" s="51">
        <v>45769</v>
      </c>
      <c r="C154" s="40">
        <v>0.90625</v>
      </c>
      <c r="D154" s="51">
        <v>45770</v>
      </c>
      <c r="E154" s="40">
        <v>0.05</v>
      </c>
      <c r="F154" s="44">
        <v>45771</v>
      </c>
      <c r="G154" s="40">
        <v>0.195833333333333</v>
      </c>
      <c r="H154" s="68"/>
      <c r="I154" s="135"/>
    </row>
    <row r="155" spans="1:9" ht="25.4" hidden="1" customHeight="1">
      <c r="A155" s="41" t="s">
        <v>181</v>
      </c>
      <c r="B155" s="51">
        <f>F154</f>
        <v>45771</v>
      </c>
      <c r="C155" s="40">
        <v>0.25416666666666698</v>
      </c>
      <c r="D155" s="51">
        <v>45771</v>
      </c>
      <c r="E155" s="40">
        <v>0.26250000000000001</v>
      </c>
      <c r="F155" s="44">
        <v>45771</v>
      </c>
      <c r="G155" s="40">
        <v>0.79166666666666696</v>
      </c>
      <c r="H155" s="68"/>
      <c r="I155" s="135"/>
    </row>
    <row r="156" spans="1:9" ht="25.4" hidden="1" customHeight="1">
      <c r="A156" s="41" t="s">
        <v>182</v>
      </c>
      <c r="B156" s="51">
        <v>45772</v>
      </c>
      <c r="C156" s="40">
        <v>0.32638888888888901</v>
      </c>
      <c r="D156" s="51">
        <v>45772</v>
      </c>
      <c r="E156" s="40">
        <v>0.47083333333333299</v>
      </c>
      <c r="F156" s="51">
        <v>45772</v>
      </c>
      <c r="G156" s="40">
        <v>0.74166666666666703</v>
      </c>
      <c r="H156" s="68"/>
      <c r="I156" s="135"/>
    </row>
    <row r="157" spans="1:9" ht="25.4" hidden="1" customHeight="1">
      <c r="A157" s="41" t="s">
        <v>183</v>
      </c>
      <c r="B157" s="44">
        <v>45776</v>
      </c>
      <c r="C157" s="40">
        <v>0.40833333333333299</v>
      </c>
      <c r="D157" s="51">
        <v>45776</v>
      </c>
      <c r="E157" s="40">
        <v>0.483333333333333</v>
      </c>
      <c r="F157" s="51">
        <v>45777</v>
      </c>
      <c r="G157" s="40">
        <v>0.17777777777777801</v>
      </c>
      <c r="H157" s="68"/>
      <c r="I157" s="135"/>
    </row>
    <row r="158" spans="1:9" ht="25.4" hidden="1" customHeight="1">
      <c r="A158" s="41" t="s">
        <v>184</v>
      </c>
      <c r="B158" s="44">
        <v>45778</v>
      </c>
      <c r="C158" s="40">
        <v>0.33750000000000002</v>
      </c>
      <c r="D158" s="51">
        <v>45778</v>
      </c>
      <c r="E158" s="40">
        <v>0.67083333333333295</v>
      </c>
      <c r="F158" s="51">
        <v>45779</v>
      </c>
      <c r="G158" s="40">
        <v>0.141666666666667</v>
      </c>
      <c r="H158" s="68"/>
      <c r="I158" s="135"/>
    </row>
    <row r="159" spans="1:9" ht="25.4" hidden="1" customHeight="1">
      <c r="A159" s="41" t="s">
        <v>185</v>
      </c>
      <c r="B159" s="44">
        <v>45781</v>
      </c>
      <c r="C159" s="40">
        <v>0.74027777777777803</v>
      </c>
      <c r="D159" s="51">
        <v>45781</v>
      </c>
      <c r="E159" s="40">
        <v>0.87916666666666698</v>
      </c>
      <c r="F159" s="44">
        <v>45782</v>
      </c>
      <c r="G159" s="40">
        <v>7.0833333333333304E-2</v>
      </c>
      <c r="H159" s="68"/>
      <c r="I159" s="69"/>
    </row>
    <row r="160" spans="1:9" ht="25.4" hidden="1" customHeight="1">
      <c r="A160" s="41" t="s">
        <v>186</v>
      </c>
      <c r="B160" s="51">
        <v>45783</v>
      </c>
      <c r="C160" s="40">
        <v>0.18472222222222201</v>
      </c>
      <c r="D160" s="51">
        <v>45783</v>
      </c>
      <c r="E160" s="40">
        <v>0.3</v>
      </c>
      <c r="F160" s="44">
        <v>45784</v>
      </c>
      <c r="G160" s="40">
        <v>0.17708333333333301</v>
      </c>
      <c r="H160" s="68"/>
      <c r="I160" s="69"/>
    </row>
    <row r="161" spans="1:9" ht="25.4" hidden="1" customHeight="1">
      <c r="A161" s="41" t="s">
        <v>187</v>
      </c>
      <c r="B161" s="51">
        <f>F160</f>
        <v>45784</v>
      </c>
      <c r="C161" s="40">
        <v>0.27083333333333298</v>
      </c>
      <c r="D161" s="51">
        <f>B161</f>
        <v>45784</v>
      </c>
      <c r="E161" s="40">
        <v>0.26736111111111099</v>
      </c>
      <c r="F161" s="44">
        <f>D161</f>
        <v>45784</v>
      </c>
      <c r="G161" s="40">
        <v>0.66666666666666696</v>
      </c>
      <c r="H161" s="68"/>
      <c r="I161" s="69"/>
    </row>
    <row r="162" spans="1:9" ht="25.4" hidden="1" customHeight="1">
      <c r="A162" s="41" t="s">
        <v>188</v>
      </c>
      <c r="B162" s="51">
        <f>F161+1</f>
        <v>45785</v>
      </c>
      <c r="C162" s="40">
        <v>0.23611111111111099</v>
      </c>
      <c r="D162" s="51">
        <f>B162</f>
        <v>45785</v>
      </c>
      <c r="E162" s="40">
        <v>0.37916666666666698</v>
      </c>
      <c r="F162" s="44">
        <f>D162</f>
        <v>45785</v>
      </c>
      <c r="G162" s="40">
        <v>0.75763888888888897</v>
      </c>
      <c r="H162" s="68"/>
      <c r="I162" s="69"/>
    </row>
    <row r="163" spans="1:9" ht="25.4" hidden="1" customHeight="1">
      <c r="A163" s="41" t="s">
        <v>189</v>
      </c>
      <c r="B163" s="44">
        <v>45789</v>
      </c>
      <c r="C163" s="40">
        <v>0.36458333333333298</v>
      </c>
      <c r="D163" s="51">
        <v>45789</v>
      </c>
      <c r="E163" s="40">
        <v>0.4375</v>
      </c>
      <c r="F163" s="51">
        <v>45789</v>
      </c>
      <c r="G163" s="40">
        <v>0.97916666666666696</v>
      </c>
      <c r="H163" s="68"/>
      <c r="I163" s="69"/>
    </row>
    <row r="164" spans="1:9" ht="25.4" hidden="1" customHeight="1">
      <c r="A164" s="41" t="s">
        <v>190</v>
      </c>
      <c r="B164" s="44">
        <v>45791</v>
      </c>
      <c r="C164" s="40">
        <v>0.20833333333333301</v>
      </c>
      <c r="D164" s="51">
        <v>45791</v>
      </c>
      <c r="E164" s="40">
        <v>0.25</v>
      </c>
      <c r="F164" s="51">
        <v>45791</v>
      </c>
      <c r="G164" s="40">
        <v>0.79166666666666696</v>
      </c>
      <c r="H164" s="68"/>
      <c r="I164" s="69"/>
    </row>
    <row r="165" spans="1:9" ht="25.4" hidden="1" customHeight="1">
      <c r="A165" s="41" t="s">
        <v>191</v>
      </c>
      <c r="B165" s="44">
        <v>45794</v>
      </c>
      <c r="C165" s="40">
        <v>0.37152777777777801</v>
      </c>
      <c r="D165" s="51">
        <f>B165</f>
        <v>45794</v>
      </c>
      <c r="E165" s="40">
        <v>0.50833333333333297</v>
      </c>
      <c r="F165" s="51">
        <f>D165</f>
        <v>45794</v>
      </c>
      <c r="G165" s="40">
        <v>0.86666666666666703</v>
      </c>
      <c r="H165" s="68"/>
      <c r="I165" s="69"/>
    </row>
    <row r="166" spans="1:9" ht="25.4" hidden="1" customHeight="1">
      <c r="A166" s="41" t="s">
        <v>192</v>
      </c>
      <c r="B166" s="44">
        <v>45796</v>
      </c>
      <c r="C166" s="40">
        <v>0.23958333333333301</v>
      </c>
      <c r="D166" s="51">
        <v>45796</v>
      </c>
      <c r="E166" s="40">
        <v>0.358333333333333</v>
      </c>
      <c r="F166" s="51">
        <v>45796</v>
      </c>
      <c r="G166" s="40">
        <v>0.70833333333333304</v>
      </c>
      <c r="H166" s="68"/>
      <c r="I166" s="69"/>
    </row>
    <row r="167" spans="1:9" ht="25.4" hidden="1" customHeight="1">
      <c r="A167" s="41" t="s">
        <v>193</v>
      </c>
      <c r="B167" s="44">
        <v>45796</v>
      </c>
      <c r="C167" s="40">
        <v>0.77777777777777801</v>
      </c>
      <c r="D167" s="51">
        <v>45796</v>
      </c>
      <c r="E167" s="40">
        <v>0.80416666666666703</v>
      </c>
      <c r="F167" s="44">
        <v>45797</v>
      </c>
      <c r="G167" s="40">
        <v>0.73750000000000004</v>
      </c>
      <c r="H167" s="68"/>
      <c r="I167" s="69"/>
    </row>
    <row r="168" spans="1:9" ht="25.4" hidden="1" customHeight="1">
      <c r="A168" s="41" t="s">
        <v>194</v>
      </c>
      <c r="B168" s="44">
        <v>45798</v>
      </c>
      <c r="C168" s="40">
        <v>0.65972222222222199</v>
      </c>
      <c r="D168" s="51">
        <v>45798</v>
      </c>
      <c r="E168" s="40">
        <v>0.80416666666666703</v>
      </c>
      <c r="F168" s="44">
        <v>45799</v>
      </c>
      <c r="G168" s="40">
        <v>0.15833333333333299</v>
      </c>
      <c r="H168" s="68"/>
      <c r="I168" s="69"/>
    </row>
    <row r="169" spans="1:9" ht="25.4" hidden="1" customHeight="1">
      <c r="A169" s="41" t="s">
        <v>195</v>
      </c>
      <c r="B169" s="44">
        <v>45802</v>
      </c>
      <c r="C169" s="40">
        <v>0.70833333333333304</v>
      </c>
      <c r="D169" s="51">
        <v>45802</v>
      </c>
      <c r="E169" s="40">
        <v>0.79166666666666696</v>
      </c>
      <c r="F169" s="44">
        <v>45803</v>
      </c>
      <c r="G169" s="40">
        <v>0.33333333333333298</v>
      </c>
      <c r="H169" s="68"/>
      <c r="I169" s="69"/>
    </row>
    <row r="170" spans="1:9" ht="25.4" hidden="1" customHeight="1">
      <c r="A170" s="41" t="s">
        <v>196</v>
      </c>
      <c r="B170" s="44">
        <v>45804</v>
      </c>
      <c r="C170" s="40">
        <v>0.69791666666666696</v>
      </c>
      <c r="D170" s="51">
        <v>45804</v>
      </c>
      <c r="E170" s="40">
        <v>0.73958333333333304</v>
      </c>
      <c r="F170" s="44">
        <v>45805</v>
      </c>
      <c r="G170" s="40">
        <v>0.23958333333333301</v>
      </c>
      <c r="H170" s="68"/>
      <c r="I170" s="69"/>
    </row>
    <row r="171" spans="1:9" ht="25.4" hidden="1" customHeight="1">
      <c r="A171" s="41" t="s">
        <v>197</v>
      </c>
      <c r="B171" s="44">
        <f>F170+3</f>
        <v>45808</v>
      </c>
      <c r="C171" s="40">
        <v>0.19791666666666699</v>
      </c>
      <c r="D171" s="51">
        <f>B171</f>
        <v>45808</v>
      </c>
      <c r="E171" s="40">
        <v>0.34166666666666701</v>
      </c>
      <c r="F171" s="44">
        <f>D171</f>
        <v>45808</v>
      </c>
      <c r="G171" s="40">
        <v>0.63333333333333297</v>
      </c>
      <c r="H171" s="68"/>
      <c r="I171" s="69"/>
    </row>
    <row r="172" spans="1:9" ht="25.4" hidden="1" customHeight="1">
      <c r="A172" s="41" t="s">
        <v>198</v>
      </c>
      <c r="B172" s="44">
        <v>45810</v>
      </c>
      <c r="C172" s="40">
        <v>0.19930555555555601</v>
      </c>
      <c r="D172" s="51">
        <v>45810</v>
      </c>
      <c r="E172" s="40">
        <v>0.33750000000000002</v>
      </c>
      <c r="F172" s="44">
        <v>45811</v>
      </c>
      <c r="G172" s="40">
        <v>0.20833333333333301</v>
      </c>
      <c r="H172" s="68"/>
      <c r="I172" s="69"/>
    </row>
    <row r="173" spans="1:9" ht="25.4" hidden="1" customHeight="1">
      <c r="A173" s="41" t="s">
        <v>199</v>
      </c>
      <c r="B173" s="44">
        <v>45811</v>
      </c>
      <c r="C173" s="40">
        <v>0.28402777777777799</v>
      </c>
      <c r="D173" s="51">
        <v>45811</v>
      </c>
      <c r="E173" s="40">
        <v>0.31666666666666698</v>
      </c>
      <c r="F173" s="44">
        <v>45812</v>
      </c>
      <c r="G173" s="40">
        <v>0.19166666666666701</v>
      </c>
      <c r="H173" s="68"/>
      <c r="I173" s="69"/>
    </row>
    <row r="174" spans="1:9" ht="25.4" hidden="1" customHeight="1">
      <c r="A174" s="41" t="s">
        <v>200</v>
      </c>
      <c r="B174" s="44">
        <v>45812</v>
      </c>
      <c r="C174" s="40">
        <v>0.71736111111111101</v>
      </c>
      <c r="D174" s="51">
        <v>45812</v>
      </c>
      <c r="E174" s="40">
        <v>0.87083333333333302</v>
      </c>
      <c r="F174" s="51">
        <v>45813</v>
      </c>
      <c r="G174" s="40">
        <v>0.38333333333333303</v>
      </c>
      <c r="H174" s="68"/>
      <c r="I174" s="69"/>
    </row>
    <row r="175" spans="1:9" ht="25.4" hidden="1" customHeight="1">
      <c r="A175" s="41" t="s">
        <v>201</v>
      </c>
      <c r="B175" s="44">
        <v>45816</v>
      </c>
      <c r="C175" s="40">
        <v>0.875</v>
      </c>
      <c r="D175" s="51">
        <v>45816</v>
      </c>
      <c r="E175" s="40">
        <v>0.95833333333333304</v>
      </c>
      <c r="F175" s="51">
        <v>45817</v>
      </c>
      <c r="G175" s="40">
        <v>0.66666666666666696</v>
      </c>
      <c r="H175" s="68"/>
      <c r="I175" s="69"/>
    </row>
    <row r="176" spans="1:9" ht="25.4" hidden="1" customHeight="1">
      <c r="A176" s="41" t="s">
        <v>202</v>
      </c>
      <c r="B176" s="44">
        <v>45818</v>
      </c>
      <c r="C176" s="40">
        <v>0.875</v>
      </c>
      <c r="D176" s="51">
        <v>45818</v>
      </c>
      <c r="E176" s="40">
        <v>0.91666666666666696</v>
      </c>
      <c r="F176" s="44">
        <v>45819</v>
      </c>
      <c r="G176" s="40">
        <v>0.25416666666666698</v>
      </c>
      <c r="H176" s="68"/>
      <c r="I176" s="69"/>
    </row>
    <row r="177" spans="1:9" ht="25.4" hidden="1" customHeight="1">
      <c r="A177" s="41" t="s">
        <v>203</v>
      </c>
      <c r="B177" s="44">
        <f>F176+3</f>
        <v>45822</v>
      </c>
      <c r="C177" s="40">
        <v>0.18888888888888899</v>
      </c>
      <c r="D177" s="51">
        <f>B177</f>
        <v>45822</v>
      </c>
      <c r="E177" s="40">
        <v>0.33750000000000002</v>
      </c>
      <c r="F177" s="44">
        <f>D177</f>
        <v>45822</v>
      </c>
      <c r="G177" s="40">
        <v>0.78749999999999998</v>
      </c>
      <c r="H177" s="18"/>
      <c r="I177" s="69"/>
    </row>
    <row r="178" spans="1:9" ht="25.4" hidden="1" customHeight="1">
      <c r="A178" s="41" t="s">
        <v>204</v>
      </c>
      <c r="B178" s="44">
        <v>45824</v>
      </c>
      <c r="C178" s="40">
        <v>0.1875</v>
      </c>
      <c r="D178" s="51">
        <v>45824</v>
      </c>
      <c r="E178" s="40">
        <v>0.27083333333333298</v>
      </c>
      <c r="F178" s="44">
        <v>45825</v>
      </c>
      <c r="G178" s="40">
        <v>0.2</v>
      </c>
      <c r="H178" s="68"/>
      <c r="I178" s="69"/>
    </row>
    <row r="179" spans="1:9" ht="25.4" hidden="1" customHeight="1">
      <c r="A179" s="41" t="s">
        <v>205</v>
      </c>
      <c r="B179" s="44">
        <v>45825</v>
      </c>
      <c r="C179" s="40">
        <v>0.27083333333333298</v>
      </c>
      <c r="D179" s="51">
        <v>45825</v>
      </c>
      <c r="E179" s="40">
        <v>0.3</v>
      </c>
      <c r="F179" s="44">
        <v>45825</v>
      </c>
      <c r="G179" s="40">
        <v>0.70833333333333304</v>
      </c>
      <c r="H179" s="68"/>
      <c r="I179" s="69"/>
    </row>
    <row r="180" spans="1:9" ht="25.4" hidden="1" customHeight="1">
      <c r="A180" s="41" t="s">
        <v>206</v>
      </c>
      <c r="B180" s="44">
        <v>45826</v>
      </c>
      <c r="C180" s="40">
        <v>0.23611111111111099</v>
      </c>
      <c r="D180" s="51">
        <v>45826</v>
      </c>
      <c r="E180" s="40">
        <v>0.36666666666666697</v>
      </c>
      <c r="F180" s="44">
        <v>45826</v>
      </c>
      <c r="G180" s="40">
        <v>0.82083333333333297</v>
      </c>
      <c r="H180" s="68"/>
      <c r="I180" s="69"/>
    </row>
    <row r="181" spans="1:9" ht="25.4" hidden="1" customHeight="1">
      <c r="A181" s="41" t="s">
        <v>207</v>
      </c>
      <c r="B181" s="44">
        <v>45830</v>
      </c>
      <c r="C181" s="40">
        <v>0.375</v>
      </c>
      <c r="D181" s="51">
        <v>45830</v>
      </c>
      <c r="E181" s="40">
        <v>0.4375</v>
      </c>
      <c r="F181" s="44">
        <v>45831</v>
      </c>
      <c r="G181" s="40">
        <v>0.125</v>
      </c>
      <c r="H181" s="68"/>
      <c r="I181" s="69"/>
    </row>
    <row r="182" spans="1:9" ht="25.4" hidden="1" customHeight="1">
      <c r="A182" s="41" t="s">
        <v>208</v>
      </c>
      <c r="B182" s="44">
        <v>45832</v>
      </c>
      <c r="C182" s="40">
        <v>0.83333333333333304</v>
      </c>
      <c r="D182" s="51">
        <v>45832</v>
      </c>
      <c r="E182" s="40">
        <v>0.875</v>
      </c>
      <c r="F182" s="95">
        <v>45833</v>
      </c>
      <c r="G182" s="40">
        <v>0.420833333333333</v>
      </c>
      <c r="H182" s="68"/>
      <c r="I182" s="69"/>
    </row>
    <row r="183" spans="1:9" ht="25.4" hidden="1" customHeight="1">
      <c r="A183" s="41" t="s">
        <v>209</v>
      </c>
      <c r="B183" s="44">
        <f>F182+3</f>
        <v>45836</v>
      </c>
      <c r="C183" s="40">
        <v>0.19791666666666699</v>
      </c>
      <c r="D183" s="51">
        <f>B183</f>
        <v>45836</v>
      </c>
      <c r="E183" s="40">
        <v>0.29027777777777802</v>
      </c>
      <c r="F183" s="95">
        <f>D183</f>
        <v>45836</v>
      </c>
      <c r="G183" s="40">
        <v>0.61250000000000004</v>
      </c>
      <c r="H183" s="18"/>
      <c r="I183" s="69"/>
    </row>
    <row r="184" spans="1:9" ht="25.4" hidden="1" customHeight="1">
      <c r="A184" s="41" t="s">
        <v>210</v>
      </c>
      <c r="B184" s="44">
        <f>F183+2</f>
        <v>45838</v>
      </c>
      <c r="C184" s="40">
        <v>0.60833333333333295</v>
      </c>
      <c r="D184" s="51">
        <v>45839</v>
      </c>
      <c r="E184" s="40">
        <v>0.3125</v>
      </c>
      <c r="F184" s="95">
        <v>45839</v>
      </c>
      <c r="G184" s="40">
        <v>0.70833333333333304</v>
      </c>
      <c r="H184" s="18"/>
      <c r="I184" s="69"/>
    </row>
    <row r="185" spans="1:9" ht="25.4" hidden="1" customHeight="1">
      <c r="A185" s="41" t="s">
        <v>211</v>
      </c>
      <c r="B185" s="44">
        <v>45839</v>
      </c>
      <c r="C185" s="40">
        <v>0.77083333333333304</v>
      </c>
      <c r="D185" s="51">
        <v>45839</v>
      </c>
      <c r="E185" s="40">
        <v>0.84583333333333299</v>
      </c>
      <c r="F185" s="51">
        <v>45840</v>
      </c>
      <c r="G185" s="40">
        <v>0.86666666666666703</v>
      </c>
      <c r="H185" s="68"/>
      <c r="I185" s="69"/>
    </row>
    <row r="186" spans="1:9" ht="25.4" hidden="1" customHeight="1">
      <c r="A186" s="41" t="s">
        <v>212</v>
      </c>
      <c r="B186" s="44">
        <v>45841</v>
      </c>
      <c r="C186" s="40">
        <v>0.8125</v>
      </c>
      <c r="D186" s="51">
        <v>45841</v>
      </c>
      <c r="E186" s="40">
        <v>0.98541666666666705</v>
      </c>
      <c r="F186" s="51">
        <v>45842</v>
      </c>
      <c r="G186" s="40">
        <v>0.47569444444444398</v>
      </c>
      <c r="H186" s="47" t="s">
        <v>28</v>
      </c>
      <c r="I186" s="69"/>
    </row>
    <row r="187" spans="1:9" ht="25.4" hidden="1" customHeight="1">
      <c r="A187" s="67" t="s">
        <v>213</v>
      </c>
      <c r="B187" s="44">
        <v>45846</v>
      </c>
      <c r="C187" s="40">
        <v>6.25E-2</v>
      </c>
      <c r="D187" s="51">
        <v>45846</v>
      </c>
      <c r="E187" s="40">
        <v>9.2361111111111102E-2</v>
      </c>
      <c r="F187" s="51">
        <v>45846</v>
      </c>
      <c r="G187" s="40">
        <v>0.95833333333333304</v>
      </c>
      <c r="H187" s="47"/>
      <c r="I187" s="69"/>
    </row>
    <row r="188" spans="1:9" ht="25.4" hidden="1" customHeight="1">
      <c r="A188" s="67" t="s">
        <v>214</v>
      </c>
      <c r="B188" s="44">
        <v>45848</v>
      </c>
      <c r="C188" s="40">
        <v>0.20833333333333301</v>
      </c>
      <c r="D188" s="51">
        <v>45848</v>
      </c>
      <c r="E188" s="40">
        <v>0.25</v>
      </c>
      <c r="F188" s="51">
        <v>45848</v>
      </c>
      <c r="G188" s="40">
        <v>0.70833333333333304</v>
      </c>
      <c r="H188" s="47"/>
      <c r="I188" s="69"/>
    </row>
    <row r="189" spans="1:9" ht="25.4" hidden="1" customHeight="1">
      <c r="A189" s="41" t="s">
        <v>215</v>
      </c>
      <c r="B189" s="44">
        <f>F188+3</f>
        <v>45851</v>
      </c>
      <c r="C189" s="40">
        <v>0.33333333333333298</v>
      </c>
      <c r="D189" s="44">
        <f>B189</f>
        <v>45851</v>
      </c>
      <c r="E189" s="40">
        <v>0.45833333333333298</v>
      </c>
      <c r="F189" s="51">
        <f>D189</f>
        <v>45851</v>
      </c>
      <c r="G189" s="40">
        <v>0.85416666666666696</v>
      </c>
      <c r="H189" s="47"/>
      <c r="I189" s="69"/>
    </row>
    <row r="190" spans="1:9" ht="25.4" hidden="1" customHeight="1">
      <c r="A190" s="57" t="s">
        <v>216</v>
      </c>
      <c r="B190" s="44">
        <v>45852</v>
      </c>
      <c r="C190" s="40">
        <v>0.59027777777777801</v>
      </c>
      <c r="D190" s="44">
        <v>45852</v>
      </c>
      <c r="E190" s="40">
        <v>0.70833333333333304</v>
      </c>
      <c r="F190" s="51">
        <v>45853</v>
      </c>
      <c r="G190" s="40">
        <v>5.4166666666666703E-2</v>
      </c>
      <c r="H190" s="18"/>
      <c r="I190" s="69"/>
    </row>
    <row r="191" spans="1:9" ht="25.4" hidden="1" customHeight="1">
      <c r="A191" s="41" t="s">
        <v>217</v>
      </c>
      <c r="B191" s="44">
        <v>45853</v>
      </c>
      <c r="C191" s="40">
        <v>0.67708333333333304</v>
      </c>
      <c r="D191" s="44">
        <v>45853</v>
      </c>
      <c r="E191" s="40">
        <v>0.77083333333333304</v>
      </c>
      <c r="F191" s="51">
        <v>45854</v>
      </c>
      <c r="G191" s="40">
        <v>0.20833333333333301</v>
      </c>
      <c r="H191" s="68"/>
      <c r="I191" s="69"/>
    </row>
    <row r="192" spans="1:9" ht="25.4" hidden="1" customHeight="1">
      <c r="A192" s="41" t="s">
        <v>218</v>
      </c>
      <c r="B192" s="44">
        <v>45854</v>
      </c>
      <c r="C192" s="40">
        <v>0.27083333333333298</v>
      </c>
      <c r="D192" s="44">
        <v>45854</v>
      </c>
      <c r="E192" s="40">
        <v>0.3</v>
      </c>
      <c r="F192" s="44">
        <v>45854</v>
      </c>
      <c r="G192" s="40">
        <v>0.95833333333333304</v>
      </c>
      <c r="H192" s="68"/>
      <c r="I192" s="69"/>
    </row>
    <row r="193" spans="1:9" ht="25.4" hidden="1" customHeight="1">
      <c r="A193" s="67" t="s">
        <v>219</v>
      </c>
      <c r="B193" s="44">
        <v>45858</v>
      </c>
      <c r="C193" s="40">
        <v>0.875</v>
      </c>
      <c r="D193" s="44">
        <v>45859</v>
      </c>
      <c r="E193" s="40">
        <v>0.12708333333333299</v>
      </c>
      <c r="F193" s="44">
        <v>45859</v>
      </c>
      <c r="G193" s="40">
        <v>0.45833333333333298</v>
      </c>
      <c r="H193" s="68"/>
      <c r="I193" s="69"/>
    </row>
    <row r="194" spans="1:9" ht="25.4" hidden="1" customHeight="1">
      <c r="A194" s="67" t="s">
        <v>220</v>
      </c>
      <c r="B194" s="44">
        <v>45860</v>
      </c>
      <c r="C194" s="40">
        <v>0.91666666666666696</v>
      </c>
      <c r="D194" s="44">
        <v>45861</v>
      </c>
      <c r="E194" s="40">
        <v>0.16666666666666699</v>
      </c>
      <c r="F194" s="44">
        <v>45861</v>
      </c>
      <c r="G194" s="40">
        <v>0.6875</v>
      </c>
      <c r="H194" s="68"/>
      <c r="I194" s="69"/>
    </row>
    <row r="195" spans="1:9" ht="24" hidden="1" customHeight="1">
      <c r="A195" s="41" t="s">
        <v>221</v>
      </c>
      <c r="B195" s="48"/>
      <c r="C195" s="48"/>
      <c r="D195" s="48"/>
      <c r="E195" s="48"/>
      <c r="F195" s="48"/>
      <c r="G195" s="48"/>
      <c r="H195" s="18" t="s">
        <v>222</v>
      </c>
      <c r="I195" s="69"/>
    </row>
    <row r="196" spans="1:9" ht="24" hidden="1" customHeight="1">
      <c r="A196" s="41" t="s">
        <v>223</v>
      </c>
      <c r="B196" s="44">
        <f>F194+3</f>
        <v>45864</v>
      </c>
      <c r="C196" s="40">
        <v>0.51944444444444404</v>
      </c>
      <c r="D196" s="44">
        <f t="shared" ref="D196" si="40">B196</f>
        <v>45864</v>
      </c>
      <c r="E196" s="40">
        <v>0.67083333333333295</v>
      </c>
      <c r="F196" s="44">
        <f>D196+1</f>
        <v>45865</v>
      </c>
      <c r="G196" s="40">
        <v>4.1666666666666699E-2</v>
      </c>
      <c r="H196" s="68"/>
      <c r="I196" s="69"/>
    </row>
    <row r="197" spans="1:9" ht="24" hidden="1" customHeight="1">
      <c r="A197" s="100" t="s">
        <v>224</v>
      </c>
      <c r="B197" s="44">
        <f>F196</f>
        <v>45865</v>
      </c>
      <c r="C197" s="40">
        <v>0.64583333333333304</v>
      </c>
      <c r="D197" s="44">
        <f t="shared" ref="D197:D199" si="41">B197</f>
        <v>45865</v>
      </c>
      <c r="E197" s="40">
        <v>0.75</v>
      </c>
      <c r="F197" s="44">
        <f>D197+1</f>
        <v>45866</v>
      </c>
      <c r="G197" s="40">
        <v>0.20833333333333301</v>
      </c>
      <c r="H197" s="68"/>
      <c r="I197" s="69"/>
    </row>
    <row r="198" spans="1:9" ht="24" hidden="1" customHeight="1">
      <c r="A198" s="130" t="s">
        <v>225</v>
      </c>
      <c r="B198" s="44">
        <f>F197</f>
        <v>45866</v>
      </c>
      <c r="C198" s="40">
        <v>0.27083333333333298</v>
      </c>
      <c r="D198" s="44">
        <f t="shared" si="41"/>
        <v>45866</v>
      </c>
      <c r="E198" s="40">
        <v>0.24374999999999999</v>
      </c>
      <c r="F198" s="44">
        <f>D198</f>
        <v>45866</v>
      </c>
      <c r="G198" s="40">
        <v>0.83194444444444404</v>
      </c>
      <c r="H198" s="18"/>
      <c r="I198" s="69"/>
    </row>
    <row r="199" spans="1:9" ht="24" hidden="1" customHeight="1">
      <c r="A199" s="67" t="s">
        <v>226</v>
      </c>
      <c r="B199" s="44">
        <f>F198+4</f>
        <v>45870</v>
      </c>
      <c r="C199" s="40">
        <v>0.70833333333333304</v>
      </c>
      <c r="D199" s="44">
        <f t="shared" si="41"/>
        <v>45870</v>
      </c>
      <c r="E199" s="40">
        <v>0.79166666666666696</v>
      </c>
      <c r="F199" s="44">
        <f>D199+1</f>
        <v>45871</v>
      </c>
      <c r="G199" s="40">
        <v>0.30277777777777798</v>
      </c>
      <c r="H199" s="18"/>
      <c r="I199" s="69"/>
    </row>
    <row r="200" spans="1:9" ht="24" hidden="1" customHeight="1">
      <c r="A200" s="67" t="s">
        <v>227</v>
      </c>
      <c r="B200" s="44">
        <v>45872</v>
      </c>
      <c r="C200" s="40">
        <v>0.5</v>
      </c>
      <c r="D200" s="44">
        <v>45872</v>
      </c>
      <c r="E200" s="40">
        <v>0.58333333333333304</v>
      </c>
      <c r="F200" s="44">
        <v>45873</v>
      </c>
      <c r="G200" s="40">
        <v>6.6666666666666693E-2</v>
      </c>
      <c r="H200" s="18"/>
      <c r="I200" s="69"/>
    </row>
    <row r="201" spans="1:9" ht="24" hidden="1" customHeight="1">
      <c r="A201" s="67" t="s">
        <v>228</v>
      </c>
      <c r="B201" s="48"/>
      <c r="C201" s="48"/>
      <c r="D201" s="48"/>
      <c r="E201" s="48"/>
      <c r="F201" s="48"/>
      <c r="G201" s="48"/>
      <c r="H201" s="18" t="s">
        <v>222</v>
      </c>
      <c r="I201" s="69"/>
    </row>
    <row r="202" spans="1:9" ht="24" hidden="1" customHeight="1">
      <c r="A202" s="41" t="s">
        <v>229</v>
      </c>
      <c r="B202" s="44">
        <v>45876</v>
      </c>
      <c r="C202" s="40">
        <v>0.22916666666666699</v>
      </c>
      <c r="D202" s="44">
        <v>45876</v>
      </c>
      <c r="E202" s="40">
        <v>0.31805555555555598</v>
      </c>
      <c r="F202" s="44">
        <v>45876</v>
      </c>
      <c r="G202" s="40">
        <v>0.65902777777777799</v>
      </c>
      <c r="H202" s="68"/>
      <c r="I202" s="69"/>
    </row>
    <row r="203" spans="1:9" ht="24" hidden="1" customHeight="1">
      <c r="A203" s="41" t="s">
        <v>230</v>
      </c>
      <c r="B203" s="44">
        <v>45876</v>
      </c>
      <c r="C203" s="40">
        <v>0.77083333333333304</v>
      </c>
      <c r="D203" s="44">
        <v>45876</v>
      </c>
      <c r="E203" s="40">
        <v>0.80208333333333304</v>
      </c>
      <c r="F203" s="44">
        <v>45877</v>
      </c>
      <c r="G203" s="40">
        <v>0.79166666666666696</v>
      </c>
      <c r="H203" s="68"/>
      <c r="I203" s="69"/>
    </row>
    <row r="204" spans="1:9" ht="24" hidden="1" customHeight="1">
      <c r="A204" s="41" t="s">
        <v>231</v>
      </c>
      <c r="B204" s="44">
        <v>45878</v>
      </c>
      <c r="C204" s="40">
        <v>0.70833333333333304</v>
      </c>
      <c r="D204" s="44">
        <v>45878</v>
      </c>
      <c r="E204" s="40">
        <v>0.83333333333333304</v>
      </c>
      <c r="F204" s="44">
        <v>45879</v>
      </c>
      <c r="G204" s="40">
        <v>0.27083333333333298</v>
      </c>
      <c r="H204" s="68"/>
      <c r="I204" s="69"/>
    </row>
    <row r="205" spans="1:9" ht="24" hidden="1" customHeight="1">
      <c r="A205" s="67" t="s">
        <v>232</v>
      </c>
      <c r="B205" s="44">
        <v>45882</v>
      </c>
      <c r="C205" s="40">
        <v>0.91666666666666696</v>
      </c>
      <c r="D205" s="44">
        <v>45883</v>
      </c>
      <c r="E205" s="40">
        <v>0</v>
      </c>
      <c r="F205" s="44">
        <v>45883</v>
      </c>
      <c r="G205" s="40">
        <v>0.5</v>
      </c>
      <c r="H205" s="18" t="s">
        <v>233</v>
      </c>
      <c r="I205" s="69"/>
    </row>
    <row r="206" spans="1:9" ht="24.65" hidden="1" customHeight="1">
      <c r="A206" s="132" t="s">
        <v>234</v>
      </c>
      <c r="B206" s="44"/>
      <c r="C206" s="20"/>
      <c r="D206" s="44"/>
      <c r="E206" s="20"/>
      <c r="F206" s="44"/>
      <c r="G206" s="20"/>
      <c r="H206" s="133"/>
      <c r="I206" s="134"/>
    </row>
    <row r="207" spans="1:9" ht="25.4" hidden="1" customHeight="1">
      <c r="A207" s="96" t="s">
        <v>3</v>
      </c>
      <c r="B207" s="44">
        <v>0</v>
      </c>
      <c r="C207" s="20"/>
      <c r="D207" s="44">
        <v>0</v>
      </c>
      <c r="E207" s="20"/>
      <c r="F207" s="44">
        <v>1</v>
      </c>
      <c r="G207" s="20"/>
      <c r="H207" s="97" t="s">
        <v>7</v>
      </c>
      <c r="I207" s="97" t="s">
        <v>8</v>
      </c>
    </row>
    <row r="208" spans="1:9" ht="25.4" hidden="1" customHeight="1">
      <c r="A208" s="136" t="s">
        <v>235</v>
      </c>
      <c r="B208" s="44">
        <v>1</v>
      </c>
      <c r="C208" s="20">
        <v>0.95833333333333304</v>
      </c>
      <c r="D208" s="44">
        <v>1</v>
      </c>
      <c r="E208" s="20">
        <v>1.0833333333333299</v>
      </c>
      <c r="F208" s="44">
        <v>2</v>
      </c>
      <c r="G208" s="20">
        <v>0.45833333333333298</v>
      </c>
      <c r="H208" s="66" t="s">
        <v>236</v>
      </c>
      <c r="I208" s="137"/>
    </row>
    <row r="209" spans="1:9" ht="25.4" hidden="1" customHeight="1">
      <c r="A209" s="41" t="s">
        <v>41</v>
      </c>
      <c r="B209" s="44">
        <v>2</v>
      </c>
      <c r="C209" s="20">
        <v>1</v>
      </c>
      <c r="D209" s="44">
        <v>2</v>
      </c>
      <c r="E209" s="20">
        <v>1.125</v>
      </c>
      <c r="F209" s="44">
        <v>3</v>
      </c>
      <c r="G209" s="20">
        <v>0.5</v>
      </c>
      <c r="H209" s="66"/>
      <c r="I209" s="137"/>
    </row>
    <row r="210" spans="1:9" ht="25.4" hidden="1" customHeight="1">
      <c r="A210" s="104" t="s">
        <v>47</v>
      </c>
      <c r="B210" s="44">
        <v>3</v>
      </c>
      <c r="C210" s="20">
        <v>1.0416666666666701</v>
      </c>
      <c r="D210" s="44">
        <v>3</v>
      </c>
      <c r="E210" s="20">
        <v>1.1666666666666701</v>
      </c>
      <c r="F210" s="44">
        <v>4</v>
      </c>
      <c r="G210" s="20">
        <v>0.54166666666666696</v>
      </c>
      <c r="H210" s="66" t="s">
        <v>237</v>
      </c>
      <c r="I210" s="137"/>
    </row>
    <row r="211" spans="1:9" ht="25.4" hidden="1" customHeight="1">
      <c r="A211" s="41" t="s">
        <v>46</v>
      </c>
      <c r="B211" s="44">
        <v>4</v>
      </c>
      <c r="C211" s="20">
        <v>1.0833333333333299</v>
      </c>
      <c r="D211" s="44">
        <v>4</v>
      </c>
      <c r="E211" s="20">
        <v>1.2083333333333299</v>
      </c>
      <c r="F211" s="44">
        <v>5</v>
      </c>
      <c r="G211" s="20">
        <v>0.58333333333333304</v>
      </c>
      <c r="H211" s="66" t="s">
        <v>238</v>
      </c>
      <c r="I211" s="137"/>
    </row>
    <row r="212" spans="1:9" ht="25.4" hidden="1" customHeight="1">
      <c r="A212" s="41" t="s">
        <v>45</v>
      </c>
      <c r="B212" s="44">
        <v>5</v>
      </c>
      <c r="C212" s="20">
        <v>1.125</v>
      </c>
      <c r="D212" s="44">
        <v>5</v>
      </c>
      <c r="E212" s="20">
        <v>1.25</v>
      </c>
      <c r="F212" s="44">
        <v>6</v>
      </c>
      <c r="G212" s="20">
        <v>0.625</v>
      </c>
      <c r="H212" s="66"/>
      <c r="I212" s="137"/>
    </row>
    <row r="213" spans="1:9" ht="25.4" hidden="1" customHeight="1">
      <c r="A213" s="41" t="s">
        <v>43</v>
      </c>
      <c r="B213" s="44">
        <v>6</v>
      </c>
      <c r="C213" s="20">
        <v>1.1666666666666701</v>
      </c>
      <c r="D213" s="44">
        <v>6</v>
      </c>
      <c r="E213" s="20">
        <v>1.2916666666666701</v>
      </c>
      <c r="F213" s="44">
        <v>7</v>
      </c>
      <c r="G213" s="20">
        <v>0.66666666666666696</v>
      </c>
      <c r="H213" s="66" t="s">
        <v>239</v>
      </c>
      <c r="I213" s="137"/>
    </row>
    <row r="214" spans="1:9" ht="25.4" hidden="1" customHeight="1">
      <c r="A214" s="41" t="s">
        <v>240</v>
      </c>
      <c r="B214" s="44">
        <v>7</v>
      </c>
      <c r="C214" s="20">
        <v>1.2083333333333299</v>
      </c>
      <c r="D214" s="44">
        <v>7</v>
      </c>
      <c r="E214" s="20">
        <v>1.3333333333333299</v>
      </c>
      <c r="F214" s="44">
        <v>8</v>
      </c>
      <c r="G214" s="20">
        <v>0.70833333333333304</v>
      </c>
      <c r="H214" s="66"/>
      <c r="I214" s="137"/>
    </row>
    <row r="215" spans="1:9" ht="25.4" hidden="1" customHeight="1">
      <c r="A215" s="41" t="s">
        <v>241</v>
      </c>
      <c r="B215" s="44">
        <v>8</v>
      </c>
      <c r="C215" s="20">
        <v>1.25</v>
      </c>
      <c r="D215" s="44">
        <v>8</v>
      </c>
      <c r="E215" s="20">
        <v>1.375</v>
      </c>
      <c r="F215" s="44">
        <v>9</v>
      </c>
      <c r="G215" s="20">
        <v>0.75</v>
      </c>
      <c r="H215" s="66"/>
      <c r="I215" s="137"/>
    </row>
    <row r="216" spans="1:9" ht="25.4" hidden="1" customHeight="1">
      <c r="A216" s="41" t="s">
        <v>242</v>
      </c>
      <c r="B216" s="44">
        <v>9</v>
      </c>
      <c r="C216" s="20">
        <v>1.2916666666666701</v>
      </c>
      <c r="D216" s="44">
        <v>9</v>
      </c>
      <c r="E216" s="20">
        <v>1.4166666666666701</v>
      </c>
      <c r="F216" s="44">
        <v>10</v>
      </c>
      <c r="G216" s="20">
        <v>0.79166666666666696</v>
      </c>
      <c r="H216" s="66"/>
      <c r="I216" s="137"/>
    </row>
    <row r="217" spans="1:9" ht="25.4" hidden="1" customHeight="1">
      <c r="A217" s="57" t="s">
        <v>243</v>
      </c>
      <c r="B217" s="44">
        <v>10</v>
      </c>
      <c r="C217" s="20">
        <v>1.3333333333333299</v>
      </c>
      <c r="D217" s="44">
        <v>10</v>
      </c>
      <c r="E217" s="20">
        <v>1.4583333333333299</v>
      </c>
      <c r="F217" s="44">
        <v>11</v>
      </c>
      <c r="G217" s="20">
        <v>0.83333333333333304</v>
      </c>
      <c r="H217" s="66"/>
      <c r="I217" s="137"/>
    </row>
    <row r="218" spans="1:9" ht="25.4" hidden="1" customHeight="1">
      <c r="A218" s="57" t="s">
        <v>244</v>
      </c>
      <c r="B218" s="44">
        <v>11</v>
      </c>
      <c r="C218" s="20">
        <v>1.375</v>
      </c>
      <c r="D218" s="44">
        <v>11</v>
      </c>
      <c r="E218" s="20">
        <v>1.5</v>
      </c>
      <c r="F218" s="44">
        <v>12</v>
      </c>
      <c r="G218" s="20">
        <v>0.875</v>
      </c>
      <c r="H218" s="66" t="s">
        <v>28</v>
      </c>
      <c r="I218" s="137"/>
    </row>
    <row r="219" spans="1:9" ht="25.4" hidden="1" customHeight="1">
      <c r="A219" s="41" t="s">
        <v>245</v>
      </c>
      <c r="B219" s="44">
        <v>12</v>
      </c>
      <c r="C219" s="20">
        <v>1.4166666666666701</v>
      </c>
      <c r="D219" s="44">
        <v>12</v>
      </c>
      <c r="E219" s="20">
        <v>1.5416666666666701</v>
      </c>
      <c r="F219" s="44">
        <v>13</v>
      </c>
      <c r="G219" s="20">
        <v>0.91666666666666696</v>
      </c>
      <c r="H219" s="66" t="s">
        <v>28</v>
      </c>
      <c r="I219" s="137"/>
    </row>
    <row r="220" spans="1:9" ht="25.4" hidden="1" customHeight="1">
      <c r="A220" s="41" t="s">
        <v>246</v>
      </c>
      <c r="B220" s="44">
        <v>13</v>
      </c>
      <c r="C220" s="20">
        <v>1.4583333333333299</v>
      </c>
      <c r="D220" s="44">
        <v>13</v>
      </c>
      <c r="E220" s="20">
        <v>1.5833333333333299</v>
      </c>
      <c r="F220" s="44">
        <v>14</v>
      </c>
      <c r="G220" s="20">
        <v>0.95833333333333304</v>
      </c>
      <c r="H220" s="66" t="s">
        <v>247</v>
      </c>
      <c r="I220" s="137"/>
    </row>
    <row r="221" spans="1:9" ht="24.65" hidden="1" customHeight="1">
      <c r="A221" s="132" t="s">
        <v>248</v>
      </c>
      <c r="B221" s="44"/>
      <c r="C221" s="20"/>
      <c r="D221" s="44"/>
      <c r="E221" s="20"/>
      <c r="F221" s="44"/>
      <c r="G221" s="20"/>
      <c r="H221" s="133"/>
      <c r="I221" s="134"/>
    </row>
    <row r="222" spans="1:9" ht="24.65" hidden="1" customHeight="1">
      <c r="A222" s="96" t="s">
        <v>3</v>
      </c>
      <c r="B222" s="44">
        <v>0</v>
      </c>
      <c r="C222" s="20"/>
      <c r="D222" s="44">
        <v>0</v>
      </c>
      <c r="E222" s="20"/>
      <c r="F222" s="44">
        <v>1</v>
      </c>
      <c r="G222" s="20"/>
      <c r="H222" s="97" t="s">
        <v>7</v>
      </c>
      <c r="I222" s="97" t="s">
        <v>8</v>
      </c>
    </row>
    <row r="223" spans="1:9" ht="24.65" hidden="1" customHeight="1">
      <c r="A223" s="68" t="s">
        <v>249</v>
      </c>
      <c r="B223" s="44">
        <v>1</v>
      </c>
      <c r="C223" s="20">
        <v>1.5833333333333299</v>
      </c>
      <c r="D223" s="44">
        <v>1</v>
      </c>
      <c r="E223" s="20">
        <v>1.7083333333333299</v>
      </c>
      <c r="F223" s="44">
        <v>2</v>
      </c>
      <c r="G223" s="20">
        <v>1.0833333333333299</v>
      </c>
      <c r="H223" s="66"/>
      <c r="I223" s="44"/>
    </row>
    <row r="224" spans="1:9" ht="24.65" hidden="1" customHeight="1">
      <c r="A224" s="68" t="s">
        <v>250</v>
      </c>
      <c r="B224" s="44">
        <v>2</v>
      </c>
      <c r="C224" s="20">
        <v>1.625</v>
      </c>
      <c r="D224" s="44">
        <v>2</v>
      </c>
      <c r="E224" s="20">
        <v>1.75</v>
      </c>
      <c r="F224" s="44">
        <v>3</v>
      </c>
      <c r="G224" s="20">
        <v>1.125</v>
      </c>
      <c r="H224" s="66"/>
      <c r="I224" s="44"/>
    </row>
    <row r="225" spans="1:9" ht="24.65" hidden="1" customHeight="1">
      <c r="A225" s="68" t="s">
        <v>251</v>
      </c>
      <c r="B225" s="44">
        <v>3</v>
      </c>
      <c r="C225" s="20">
        <v>1.6666666666666701</v>
      </c>
      <c r="D225" s="44">
        <v>3</v>
      </c>
      <c r="E225" s="20">
        <v>1.7916666666666701</v>
      </c>
      <c r="F225" s="44">
        <v>4</v>
      </c>
      <c r="G225" s="20">
        <v>1.1666666666666701</v>
      </c>
      <c r="H225" s="66"/>
      <c r="I225" s="44"/>
    </row>
    <row r="226" spans="1:9" ht="24.65" hidden="1" customHeight="1">
      <c r="A226" s="68" t="s">
        <v>252</v>
      </c>
      <c r="B226" s="44">
        <v>4</v>
      </c>
      <c r="C226" s="20">
        <v>1.7083333333333299</v>
      </c>
      <c r="D226" s="44">
        <v>4</v>
      </c>
      <c r="E226" s="20">
        <v>1.8333333333333299</v>
      </c>
      <c r="F226" s="44">
        <v>5</v>
      </c>
      <c r="G226" s="20">
        <v>1.2083333333333299</v>
      </c>
      <c r="H226" s="66"/>
      <c r="I226" s="44"/>
    </row>
    <row r="227" spans="1:9" ht="22.4" hidden="1" customHeight="1">
      <c r="A227" s="68" t="s">
        <v>253</v>
      </c>
      <c r="B227" s="44">
        <v>5</v>
      </c>
      <c r="C227" s="20">
        <v>1.75</v>
      </c>
      <c r="D227" s="44">
        <v>5</v>
      </c>
      <c r="E227" s="20">
        <v>1.875</v>
      </c>
      <c r="F227" s="44">
        <v>6</v>
      </c>
      <c r="G227" s="20">
        <v>1.25</v>
      </c>
      <c r="H227" s="66"/>
      <c r="I227" s="44"/>
    </row>
    <row r="228" spans="1:9" ht="24.65" hidden="1" customHeight="1">
      <c r="A228" s="68" t="s">
        <v>254</v>
      </c>
      <c r="B228" s="44">
        <v>6</v>
      </c>
      <c r="C228" s="20">
        <v>1.7916666666666701</v>
      </c>
      <c r="D228" s="44">
        <v>6</v>
      </c>
      <c r="E228" s="20">
        <v>1.9166666666666701</v>
      </c>
      <c r="F228" s="44">
        <v>7</v>
      </c>
      <c r="G228" s="20">
        <v>1.2916666666666701</v>
      </c>
      <c r="H228" s="66"/>
      <c r="I228" s="44"/>
    </row>
    <row r="229" spans="1:9" ht="24.65" hidden="1" customHeight="1">
      <c r="A229" s="68" t="s">
        <v>255</v>
      </c>
      <c r="B229" s="44">
        <v>7</v>
      </c>
      <c r="C229" s="20">
        <v>1.8333333333333299</v>
      </c>
      <c r="D229" s="44">
        <v>7</v>
      </c>
      <c r="E229" s="20">
        <v>1.9583333333333299</v>
      </c>
      <c r="F229" s="44">
        <v>8</v>
      </c>
      <c r="G229" s="20">
        <v>1.3333333333333299</v>
      </c>
      <c r="H229" s="66"/>
      <c r="I229" s="44"/>
    </row>
    <row r="230" spans="1:9" ht="24.65" hidden="1" customHeight="1">
      <c r="A230" s="68" t="s">
        <v>256</v>
      </c>
      <c r="B230" s="44">
        <v>8</v>
      </c>
      <c r="C230" s="20">
        <v>1.875</v>
      </c>
      <c r="D230" s="44">
        <v>8</v>
      </c>
      <c r="E230" s="20">
        <v>2</v>
      </c>
      <c r="F230" s="44">
        <v>9</v>
      </c>
      <c r="G230" s="20">
        <v>1.375</v>
      </c>
      <c r="H230" s="66"/>
      <c r="I230" s="44"/>
    </row>
    <row r="231" spans="1:9" ht="24.65" hidden="1" customHeight="1">
      <c r="A231" s="68" t="s">
        <v>257</v>
      </c>
      <c r="B231" s="44">
        <v>9</v>
      </c>
      <c r="C231" s="20">
        <v>1.9166666666666701</v>
      </c>
      <c r="D231" s="44">
        <v>9</v>
      </c>
      <c r="E231" s="20">
        <v>2.0416666666666701</v>
      </c>
      <c r="F231" s="44">
        <v>10</v>
      </c>
      <c r="G231" s="20">
        <v>1.4166666666666701</v>
      </c>
      <c r="H231" s="66"/>
      <c r="I231" s="44"/>
    </row>
    <row r="232" spans="1:9" ht="24.65" hidden="1" customHeight="1">
      <c r="A232" s="68" t="s">
        <v>258</v>
      </c>
      <c r="B232" s="44">
        <v>10</v>
      </c>
      <c r="C232" s="20">
        <v>1.9583333333333299</v>
      </c>
      <c r="D232" s="44">
        <v>10</v>
      </c>
      <c r="E232" s="20">
        <v>2.0833333333333299</v>
      </c>
      <c r="F232" s="44">
        <v>11</v>
      </c>
      <c r="G232" s="20">
        <v>1.4583333333333299</v>
      </c>
      <c r="H232" s="66"/>
      <c r="I232" s="44"/>
    </row>
    <row r="233" spans="1:9" ht="25.4" hidden="1" customHeight="1">
      <c r="A233" s="110" t="s">
        <v>259</v>
      </c>
      <c r="B233" s="44">
        <v>11</v>
      </c>
      <c r="C233" s="20">
        <v>2</v>
      </c>
      <c r="D233" s="44">
        <v>11</v>
      </c>
      <c r="E233" s="20">
        <v>2.125</v>
      </c>
      <c r="F233" s="44">
        <v>12</v>
      </c>
      <c r="G233" s="20">
        <v>1.5</v>
      </c>
      <c r="H233" s="66"/>
      <c r="I233" s="44"/>
    </row>
    <row r="234" spans="1:9" ht="25.4" hidden="1" customHeight="1">
      <c r="A234" s="110" t="s">
        <v>260</v>
      </c>
      <c r="B234" s="44">
        <v>12</v>
      </c>
      <c r="C234" s="20">
        <v>2.0416666666666701</v>
      </c>
      <c r="D234" s="44">
        <v>12</v>
      </c>
      <c r="E234" s="20">
        <v>2.1666666666666701</v>
      </c>
      <c r="F234" s="44">
        <v>13</v>
      </c>
      <c r="G234" s="20">
        <v>1.5416666666666701</v>
      </c>
      <c r="H234" s="66"/>
      <c r="I234" s="44"/>
    </row>
    <row r="235" spans="1:9" ht="25.4" hidden="1" customHeight="1">
      <c r="A235" s="68" t="s">
        <v>261</v>
      </c>
      <c r="B235" s="44">
        <v>13</v>
      </c>
      <c r="C235" s="20">
        <v>2.0833333333333299</v>
      </c>
      <c r="D235" s="44">
        <v>13</v>
      </c>
      <c r="E235" s="20">
        <v>2.2083333333333299</v>
      </c>
      <c r="F235" s="44">
        <v>14</v>
      </c>
      <c r="G235" s="20">
        <v>1.5833333333333299</v>
      </c>
      <c r="H235" s="66"/>
      <c r="I235" s="44"/>
    </row>
    <row r="236" spans="1:9" ht="25.4" hidden="1" customHeight="1">
      <c r="A236" s="68" t="s">
        <v>262</v>
      </c>
      <c r="B236" s="44">
        <v>14</v>
      </c>
      <c r="C236" s="20">
        <v>2.125</v>
      </c>
      <c r="D236" s="44">
        <v>14</v>
      </c>
      <c r="E236" s="20">
        <v>2.25</v>
      </c>
      <c r="F236" s="44">
        <v>15</v>
      </c>
      <c r="G236" s="20">
        <v>1.625</v>
      </c>
      <c r="H236" s="66"/>
      <c r="I236" s="44"/>
    </row>
    <row r="237" spans="1:9" ht="25.4" hidden="1" customHeight="1">
      <c r="A237" s="68" t="s">
        <v>263</v>
      </c>
      <c r="B237" s="44">
        <v>15</v>
      </c>
      <c r="C237" s="20">
        <v>2.1666666666666701</v>
      </c>
      <c r="D237" s="44">
        <v>15</v>
      </c>
      <c r="E237" s="20">
        <v>2.2916666666666701</v>
      </c>
      <c r="F237" s="44">
        <v>16</v>
      </c>
      <c r="G237" s="20">
        <v>1.6666666666666701</v>
      </c>
      <c r="H237" s="66"/>
      <c r="I237" s="44"/>
    </row>
    <row r="238" spans="1:9" ht="25.4" hidden="1" customHeight="1">
      <c r="A238" s="68" t="s">
        <v>264</v>
      </c>
      <c r="B238" s="44">
        <v>16</v>
      </c>
      <c r="C238" s="20">
        <v>2.2083333333333299</v>
      </c>
      <c r="D238" s="44">
        <v>16</v>
      </c>
      <c r="E238" s="20">
        <v>2.3333333333333299</v>
      </c>
      <c r="F238" s="44">
        <v>17</v>
      </c>
      <c r="G238" s="20">
        <v>1.7083333333333299</v>
      </c>
      <c r="H238" s="66"/>
      <c r="I238" s="44"/>
    </row>
    <row r="239" spans="1:9" ht="25.4" hidden="1" customHeight="1">
      <c r="A239" s="68" t="s">
        <v>265</v>
      </c>
      <c r="B239" s="44">
        <v>17</v>
      </c>
      <c r="C239" s="20">
        <v>2.25</v>
      </c>
      <c r="D239" s="44">
        <v>17</v>
      </c>
      <c r="E239" s="20">
        <v>2.375</v>
      </c>
      <c r="F239" s="44">
        <v>18</v>
      </c>
      <c r="G239" s="20">
        <v>1.75</v>
      </c>
      <c r="H239" s="66"/>
      <c r="I239" s="44"/>
    </row>
    <row r="240" spans="1:9" ht="25.4" hidden="1" customHeight="1">
      <c r="A240" s="68" t="s">
        <v>266</v>
      </c>
      <c r="B240" s="44">
        <v>18</v>
      </c>
      <c r="C240" s="20">
        <v>2.2916666666666701</v>
      </c>
      <c r="D240" s="44">
        <v>18</v>
      </c>
      <c r="E240" s="20">
        <v>2.4166666666666701</v>
      </c>
      <c r="F240" s="44">
        <v>19</v>
      </c>
      <c r="G240" s="20">
        <v>1.7916666666666701</v>
      </c>
      <c r="H240" s="66"/>
      <c r="I240" s="44"/>
    </row>
    <row r="241" spans="1:9" ht="25.4" hidden="1" customHeight="1">
      <c r="A241" s="68" t="s">
        <v>267</v>
      </c>
      <c r="B241" s="44">
        <v>19</v>
      </c>
      <c r="C241" s="20">
        <v>2.3333333333333299</v>
      </c>
      <c r="D241" s="44">
        <v>19</v>
      </c>
      <c r="E241" s="20">
        <v>2.4583333333333299</v>
      </c>
      <c r="F241" s="44">
        <v>20</v>
      </c>
      <c r="G241" s="20">
        <v>1.8333333333333299</v>
      </c>
      <c r="H241" s="66"/>
      <c r="I241" s="44"/>
    </row>
    <row r="242" spans="1:9" ht="25.4" hidden="1" customHeight="1">
      <c r="A242" s="68" t="s">
        <v>268</v>
      </c>
      <c r="B242" s="44">
        <v>20</v>
      </c>
      <c r="C242" s="20">
        <v>2.375</v>
      </c>
      <c r="D242" s="44">
        <v>20</v>
      </c>
      <c r="E242" s="20">
        <v>2.5</v>
      </c>
      <c r="F242" s="44">
        <v>21</v>
      </c>
      <c r="G242" s="20">
        <v>1.875</v>
      </c>
      <c r="H242" s="66"/>
      <c r="I242" s="44"/>
    </row>
    <row r="243" spans="1:9" ht="25.4" hidden="1" customHeight="1">
      <c r="A243" s="68" t="s">
        <v>269</v>
      </c>
      <c r="B243" s="44">
        <v>21</v>
      </c>
      <c r="C243" s="20">
        <v>2.4166666666666701</v>
      </c>
      <c r="D243" s="44">
        <v>21</v>
      </c>
      <c r="E243" s="20">
        <v>2.5416666666666701</v>
      </c>
      <c r="F243" s="44">
        <v>22</v>
      </c>
      <c r="G243" s="20">
        <v>1.9166666666666701</v>
      </c>
      <c r="H243" s="66"/>
      <c r="I243" s="44"/>
    </row>
    <row r="244" spans="1:9" ht="25.4" hidden="1" customHeight="1">
      <c r="A244" s="68" t="s">
        <v>270</v>
      </c>
      <c r="B244" s="44">
        <v>22</v>
      </c>
      <c r="C244" s="20">
        <v>2.4583333333333299</v>
      </c>
      <c r="D244" s="44">
        <v>22</v>
      </c>
      <c r="E244" s="20">
        <v>2.5833333333333299</v>
      </c>
      <c r="F244" s="44">
        <v>23</v>
      </c>
      <c r="G244" s="20">
        <v>1.9583333333333299</v>
      </c>
      <c r="H244" s="66"/>
      <c r="I244" s="44"/>
    </row>
    <row r="245" spans="1:9" ht="25.4" hidden="1" customHeight="1">
      <c r="A245" s="68" t="s">
        <v>271</v>
      </c>
      <c r="B245" s="44">
        <v>23</v>
      </c>
      <c r="C245" s="20">
        <v>2.5</v>
      </c>
      <c r="D245" s="44">
        <v>23</v>
      </c>
      <c r="E245" s="20">
        <v>2.625</v>
      </c>
      <c r="F245" s="44">
        <v>24</v>
      </c>
      <c r="G245" s="20">
        <v>2</v>
      </c>
      <c r="H245" s="66"/>
      <c r="I245" s="44"/>
    </row>
    <row r="246" spans="1:9" ht="25.4" hidden="1" customHeight="1">
      <c r="A246" s="68" t="s">
        <v>272</v>
      </c>
      <c r="B246" s="44">
        <v>24</v>
      </c>
      <c r="C246" s="20">
        <v>2.5416666666666701</v>
      </c>
      <c r="D246" s="44">
        <v>24</v>
      </c>
      <c r="E246" s="20">
        <v>2.6666666666666701</v>
      </c>
      <c r="F246" s="44">
        <v>25</v>
      </c>
      <c r="G246" s="20">
        <v>2.0416666666666701</v>
      </c>
      <c r="H246" s="66"/>
      <c r="I246" s="44"/>
    </row>
    <row r="247" spans="1:9" ht="25.4" hidden="1" customHeight="1">
      <c r="A247" s="68" t="s">
        <v>273</v>
      </c>
      <c r="B247" s="44">
        <v>25</v>
      </c>
      <c r="C247" s="20">
        <v>2.5833333333333299</v>
      </c>
      <c r="D247" s="44">
        <v>25</v>
      </c>
      <c r="E247" s="20">
        <v>2.7083333333333299</v>
      </c>
      <c r="F247" s="44">
        <v>26</v>
      </c>
      <c r="G247" s="20">
        <v>2.0833333333333299</v>
      </c>
      <c r="H247" s="66"/>
      <c r="I247" s="44"/>
    </row>
    <row r="248" spans="1:9" ht="24.75" hidden="1" customHeight="1">
      <c r="A248" s="68" t="s">
        <v>274</v>
      </c>
      <c r="B248" s="44">
        <v>26</v>
      </c>
      <c r="C248" s="20">
        <v>2.625</v>
      </c>
      <c r="D248" s="44">
        <v>26</v>
      </c>
      <c r="E248" s="20">
        <v>2.75</v>
      </c>
      <c r="F248" s="44">
        <v>27</v>
      </c>
      <c r="G248" s="20">
        <v>2.125</v>
      </c>
      <c r="H248" s="66"/>
      <c r="I248" s="44"/>
    </row>
    <row r="249" spans="1:9" ht="25.4" hidden="1" customHeight="1">
      <c r="A249" s="110" t="s">
        <v>275</v>
      </c>
      <c r="B249" s="44">
        <v>27</v>
      </c>
      <c r="C249" s="20">
        <v>2.6666666666666701</v>
      </c>
      <c r="D249" s="44">
        <v>27</v>
      </c>
      <c r="E249" s="20">
        <v>2.7916666666666701</v>
      </c>
      <c r="F249" s="44">
        <v>28</v>
      </c>
      <c r="G249" s="20">
        <v>2.1666666666666701</v>
      </c>
      <c r="H249" s="66"/>
      <c r="I249" s="44"/>
    </row>
    <row r="250" spans="1:9" ht="25.4" hidden="1" customHeight="1">
      <c r="A250" s="110" t="s">
        <v>276</v>
      </c>
      <c r="B250" s="44">
        <v>28</v>
      </c>
      <c r="C250" s="20">
        <v>2.7083333333333299</v>
      </c>
      <c r="D250" s="44">
        <v>28</v>
      </c>
      <c r="E250" s="20">
        <v>2.8333333333333299</v>
      </c>
      <c r="F250" s="44">
        <v>29</v>
      </c>
      <c r="G250" s="20">
        <v>2.2083333333333299</v>
      </c>
      <c r="H250" s="66"/>
      <c r="I250" s="44"/>
    </row>
    <row r="251" spans="1:9" ht="25.4" hidden="1" customHeight="1">
      <c r="A251" s="68" t="s">
        <v>277</v>
      </c>
      <c r="B251" s="44">
        <v>29</v>
      </c>
      <c r="C251" s="20">
        <v>2.75</v>
      </c>
      <c r="D251" s="44">
        <v>29</v>
      </c>
      <c r="E251" s="20">
        <v>2.875</v>
      </c>
      <c r="F251" s="44">
        <v>30</v>
      </c>
      <c r="G251" s="20">
        <v>2.25</v>
      </c>
      <c r="H251" s="66"/>
      <c r="I251" s="44"/>
    </row>
    <row r="252" spans="1:9" ht="25.4" hidden="1" customHeight="1">
      <c r="A252" s="68" t="s">
        <v>278</v>
      </c>
      <c r="B252" s="44">
        <v>30</v>
      </c>
      <c r="C252" s="20">
        <v>2.7916666666666701</v>
      </c>
      <c r="D252" s="44">
        <v>30</v>
      </c>
      <c r="E252" s="20">
        <v>2.9166666666666701</v>
      </c>
      <c r="F252" s="44">
        <v>31</v>
      </c>
      <c r="G252" s="20">
        <v>2.2916666666666701</v>
      </c>
      <c r="H252" s="66"/>
      <c r="I252" s="44"/>
    </row>
    <row r="253" spans="1:9" ht="25.4" hidden="1" customHeight="1">
      <c r="A253" s="68" t="s">
        <v>279</v>
      </c>
      <c r="B253" s="44">
        <v>31</v>
      </c>
      <c r="C253" s="20">
        <v>2.8333333333333299</v>
      </c>
      <c r="D253" s="44">
        <v>31</v>
      </c>
      <c r="E253" s="20">
        <v>2.9583333333333299</v>
      </c>
      <c r="F253" s="44">
        <v>32</v>
      </c>
      <c r="G253" s="20">
        <v>2.3333333333333299</v>
      </c>
      <c r="H253" s="66"/>
      <c r="I253" s="44"/>
    </row>
    <row r="254" spans="1:9" ht="25.4" hidden="1" customHeight="1">
      <c r="A254" s="68" t="s">
        <v>280</v>
      </c>
      <c r="B254" s="44">
        <v>32</v>
      </c>
      <c r="C254" s="20">
        <v>2.875</v>
      </c>
      <c r="D254" s="44">
        <v>32</v>
      </c>
      <c r="E254" s="20">
        <v>3</v>
      </c>
      <c r="F254" s="44">
        <v>33</v>
      </c>
      <c r="G254" s="20">
        <v>2.375</v>
      </c>
      <c r="H254" s="66"/>
      <c r="I254" s="44"/>
    </row>
    <row r="255" spans="1:9" ht="25.4" hidden="1" customHeight="1">
      <c r="A255" s="68" t="s">
        <v>281</v>
      </c>
      <c r="B255" s="44">
        <v>33</v>
      </c>
      <c r="C255" s="20">
        <v>2.9166666666666701</v>
      </c>
      <c r="D255" s="44">
        <v>33</v>
      </c>
      <c r="E255" s="20">
        <v>3.0416666666666701</v>
      </c>
      <c r="F255" s="44">
        <v>34</v>
      </c>
      <c r="G255" s="20">
        <v>2.4166666666666701</v>
      </c>
      <c r="H255" s="66"/>
      <c r="I255" s="44"/>
    </row>
    <row r="256" spans="1:9" ht="25.4" hidden="1" customHeight="1">
      <c r="A256" s="68" t="s">
        <v>242</v>
      </c>
      <c r="B256" s="44">
        <v>34</v>
      </c>
      <c r="C256" s="20">
        <v>2.9583333333333299</v>
      </c>
      <c r="D256" s="44">
        <v>34</v>
      </c>
      <c r="E256" s="20">
        <v>3.0833333333333299</v>
      </c>
      <c r="F256" s="44">
        <v>35</v>
      </c>
      <c r="G256" s="20">
        <v>2.4583333333333299</v>
      </c>
      <c r="H256" s="66"/>
      <c r="I256" s="44"/>
    </row>
    <row r="257" spans="1:9" ht="25.4" hidden="1" customHeight="1">
      <c r="A257" s="41" t="s">
        <v>244</v>
      </c>
      <c r="B257" s="44">
        <v>35</v>
      </c>
      <c r="C257" s="20">
        <v>3</v>
      </c>
      <c r="D257" s="44">
        <v>35</v>
      </c>
      <c r="E257" s="20">
        <v>3.125</v>
      </c>
      <c r="F257" s="44">
        <v>36</v>
      </c>
      <c r="G257" s="20">
        <v>2.5</v>
      </c>
      <c r="H257" s="66"/>
      <c r="I257" s="44"/>
    </row>
    <row r="258" spans="1:9" ht="25.4" hidden="1" customHeight="1">
      <c r="A258" s="41" t="s">
        <v>282</v>
      </c>
      <c r="B258" s="44">
        <v>36</v>
      </c>
      <c r="C258" s="20">
        <v>3.0416666666666701</v>
      </c>
      <c r="D258" s="44">
        <v>36</v>
      </c>
      <c r="E258" s="20">
        <v>3.1666666666666701</v>
      </c>
      <c r="F258" s="44">
        <v>37</v>
      </c>
      <c r="G258" s="20">
        <v>2.5416666666666701</v>
      </c>
      <c r="H258" s="66"/>
      <c r="I258" s="44"/>
    </row>
    <row r="259" spans="1:9" ht="25.4" hidden="1" customHeight="1">
      <c r="A259" s="41" t="s">
        <v>283</v>
      </c>
      <c r="B259" s="44">
        <v>37</v>
      </c>
      <c r="C259" s="20">
        <v>3.0833333333333299</v>
      </c>
      <c r="D259" s="44">
        <v>37</v>
      </c>
      <c r="E259" s="20">
        <v>3.2083333333333299</v>
      </c>
      <c r="F259" s="44">
        <v>38</v>
      </c>
      <c r="G259" s="20">
        <v>2.5833333333333299</v>
      </c>
      <c r="H259" s="66"/>
      <c r="I259" s="44"/>
    </row>
    <row r="260" spans="1:9" ht="25.4" hidden="1" customHeight="1">
      <c r="A260" s="41" t="s">
        <v>284</v>
      </c>
      <c r="B260" s="44">
        <v>38</v>
      </c>
      <c r="C260" s="20">
        <v>3.125</v>
      </c>
      <c r="D260" s="44">
        <v>38</v>
      </c>
      <c r="E260" s="20">
        <v>3.25</v>
      </c>
      <c r="F260" s="44">
        <v>39</v>
      </c>
      <c r="G260" s="20">
        <v>2.625</v>
      </c>
      <c r="H260" s="66"/>
      <c r="I260" s="44"/>
    </row>
    <row r="261" spans="1:9" ht="25.4" hidden="1" customHeight="1">
      <c r="A261" s="41" t="s">
        <v>285</v>
      </c>
      <c r="B261" s="44">
        <v>39</v>
      </c>
      <c r="C261" s="20">
        <v>3.1666666666666701</v>
      </c>
      <c r="D261" s="44">
        <v>39</v>
      </c>
      <c r="E261" s="20">
        <v>3.2916666666666701</v>
      </c>
      <c r="F261" s="44">
        <v>40</v>
      </c>
      <c r="G261" s="20">
        <v>2.6666666666666701</v>
      </c>
      <c r="H261" s="66"/>
      <c r="I261" s="44"/>
    </row>
    <row r="262" spans="1:9" ht="25.4" hidden="1" customHeight="1">
      <c r="A262" s="41" t="s">
        <v>286</v>
      </c>
      <c r="B262" s="44">
        <v>40</v>
      </c>
      <c r="C262" s="20">
        <v>3.2083333333333299</v>
      </c>
      <c r="D262" s="44">
        <v>40</v>
      </c>
      <c r="E262" s="20">
        <v>3.3333333333333299</v>
      </c>
      <c r="F262" s="44">
        <v>41</v>
      </c>
      <c r="G262" s="20">
        <v>2.7083333333333299</v>
      </c>
      <c r="H262" s="66"/>
      <c r="I262" s="44"/>
    </row>
    <row r="263" spans="1:9" ht="25.4" hidden="1" customHeight="1">
      <c r="A263" s="41" t="s">
        <v>287</v>
      </c>
      <c r="B263" s="44">
        <v>41</v>
      </c>
      <c r="C263" s="20">
        <v>3.25</v>
      </c>
      <c r="D263" s="44">
        <v>41</v>
      </c>
      <c r="E263" s="20">
        <v>3.375</v>
      </c>
      <c r="F263" s="44">
        <v>42</v>
      </c>
      <c r="G263" s="20">
        <v>2.75</v>
      </c>
      <c r="H263" s="66"/>
      <c r="I263" s="44"/>
    </row>
    <row r="264" spans="1:9" ht="25.4" hidden="1" customHeight="1">
      <c r="A264" s="41" t="s">
        <v>288</v>
      </c>
      <c r="B264" s="44">
        <v>42</v>
      </c>
      <c r="C264" s="20">
        <v>3.2916666666666701</v>
      </c>
      <c r="D264" s="44">
        <v>42</v>
      </c>
      <c r="E264" s="20">
        <v>3.4166666666666701</v>
      </c>
      <c r="F264" s="44">
        <v>43</v>
      </c>
      <c r="G264" s="20">
        <v>2.7916666666666701</v>
      </c>
      <c r="H264" s="66"/>
      <c r="I264" s="44"/>
    </row>
    <row r="265" spans="1:9" ht="25.5" hidden="1" customHeight="1">
      <c r="A265" s="41" t="s">
        <v>289</v>
      </c>
      <c r="B265" s="44">
        <v>43</v>
      </c>
      <c r="C265" s="20">
        <v>3.3333333333333299</v>
      </c>
      <c r="D265" s="44">
        <v>43</v>
      </c>
      <c r="E265" s="20">
        <v>3.4583333333333299</v>
      </c>
      <c r="F265" s="44">
        <v>44</v>
      </c>
      <c r="G265" s="20">
        <v>2.8333333333333299</v>
      </c>
      <c r="H265" s="66"/>
      <c r="I265" s="44"/>
    </row>
    <row r="266" spans="1:9" ht="25.4" hidden="1" customHeight="1">
      <c r="A266" s="41" t="s">
        <v>290</v>
      </c>
      <c r="B266" s="44">
        <v>44</v>
      </c>
      <c r="C266" s="20">
        <v>3.375</v>
      </c>
      <c r="D266" s="44">
        <v>44</v>
      </c>
      <c r="E266" s="20">
        <v>3.5</v>
      </c>
      <c r="F266" s="44">
        <v>45</v>
      </c>
      <c r="G266" s="20">
        <v>2.875</v>
      </c>
      <c r="H266" s="66"/>
      <c r="I266" s="44"/>
    </row>
    <row r="267" spans="1:9" ht="25.4" hidden="1" customHeight="1">
      <c r="A267" s="41" t="s">
        <v>291</v>
      </c>
      <c r="B267" s="44">
        <v>45</v>
      </c>
      <c r="C267" s="20">
        <v>3.4166666666666701</v>
      </c>
      <c r="D267" s="44">
        <v>45</v>
      </c>
      <c r="E267" s="20">
        <v>3.5416666666666701</v>
      </c>
      <c r="F267" s="44">
        <v>46</v>
      </c>
      <c r="G267" s="20">
        <v>2.9166666666666701</v>
      </c>
      <c r="H267" s="66"/>
      <c r="I267" s="44"/>
    </row>
    <row r="268" spans="1:9" ht="25.4" hidden="1" customHeight="1">
      <c r="A268" s="41" t="s">
        <v>292</v>
      </c>
      <c r="B268" s="44">
        <v>46</v>
      </c>
      <c r="C268" s="20">
        <v>3.4583333333333299</v>
      </c>
      <c r="D268" s="44">
        <v>46</v>
      </c>
      <c r="E268" s="20">
        <v>3.5833333333333299</v>
      </c>
      <c r="F268" s="44">
        <v>47</v>
      </c>
      <c r="G268" s="20">
        <v>2.9583333333333299</v>
      </c>
      <c r="H268" s="66"/>
      <c r="I268" s="44"/>
    </row>
    <row r="269" spans="1:9" ht="25.4" hidden="1" customHeight="1">
      <c r="A269" s="41" t="s">
        <v>293</v>
      </c>
      <c r="B269" s="44">
        <v>47</v>
      </c>
      <c r="C269" s="20">
        <v>3.5</v>
      </c>
      <c r="D269" s="44">
        <v>47</v>
      </c>
      <c r="E269" s="20">
        <v>3.625</v>
      </c>
      <c r="F269" s="44">
        <v>48</v>
      </c>
      <c r="G269" s="20">
        <v>3</v>
      </c>
      <c r="H269" s="68"/>
      <c r="I269" s="68"/>
    </row>
    <row r="270" spans="1:9" ht="25.4" hidden="1" customHeight="1">
      <c r="A270" s="41" t="s">
        <v>294</v>
      </c>
      <c r="B270" s="44">
        <v>48</v>
      </c>
      <c r="C270" s="20">
        <v>3.5416666666666701</v>
      </c>
      <c r="D270" s="44">
        <v>48</v>
      </c>
      <c r="E270" s="20">
        <v>3.6666666666666701</v>
      </c>
      <c r="F270" s="44">
        <v>49</v>
      </c>
      <c r="G270" s="20">
        <v>3.0416666666666701</v>
      </c>
      <c r="H270" s="68"/>
      <c r="I270" s="68"/>
    </row>
    <row r="271" spans="1:9" ht="25.4" hidden="1" customHeight="1">
      <c r="A271" s="41" t="s">
        <v>295</v>
      </c>
      <c r="B271" s="44">
        <v>49</v>
      </c>
      <c r="C271" s="20">
        <v>3.5833333333333299</v>
      </c>
      <c r="D271" s="44">
        <v>49</v>
      </c>
      <c r="E271" s="20">
        <v>3.7083333333333299</v>
      </c>
      <c r="F271" s="44">
        <v>50</v>
      </c>
      <c r="G271" s="20">
        <v>3.0833333333333299</v>
      </c>
      <c r="H271" s="68"/>
      <c r="I271" s="135"/>
    </row>
    <row r="272" spans="1:9" ht="25.4" hidden="1" customHeight="1">
      <c r="A272" s="41" t="s">
        <v>296</v>
      </c>
      <c r="B272" s="44">
        <v>50</v>
      </c>
      <c r="C272" s="20">
        <v>3.625</v>
      </c>
      <c r="D272" s="44">
        <v>50</v>
      </c>
      <c r="E272" s="20">
        <v>3.75</v>
      </c>
      <c r="F272" s="44">
        <v>51</v>
      </c>
      <c r="G272" s="20">
        <v>3.125</v>
      </c>
      <c r="H272" s="68"/>
      <c r="I272" s="135"/>
    </row>
    <row r="273" spans="1:9" ht="25.4" hidden="1" customHeight="1">
      <c r="A273" s="41" t="s">
        <v>297</v>
      </c>
      <c r="B273" s="44">
        <v>51</v>
      </c>
      <c r="C273" s="20">
        <v>3.6666666666666701</v>
      </c>
      <c r="D273" s="44">
        <v>51</v>
      </c>
      <c r="E273" s="20">
        <v>3.7916666666666701</v>
      </c>
      <c r="F273" s="44">
        <v>52</v>
      </c>
      <c r="G273" s="20">
        <v>3.1666666666666701</v>
      </c>
      <c r="H273" s="68"/>
      <c r="I273" s="135"/>
    </row>
    <row r="274" spans="1:9" ht="25.4" hidden="1" customHeight="1">
      <c r="A274" s="41" t="s">
        <v>298</v>
      </c>
      <c r="B274" s="44">
        <v>52</v>
      </c>
      <c r="C274" s="20">
        <v>3.7083333333333299</v>
      </c>
      <c r="D274" s="44">
        <v>52</v>
      </c>
      <c r="E274" s="20">
        <v>3.8333333333333299</v>
      </c>
      <c r="F274" s="44">
        <v>53</v>
      </c>
      <c r="G274" s="20">
        <v>3.2083333333333299</v>
      </c>
      <c r="H274" s="68"/>
      <c r="I274" s="135"/>
    </row>
    <row r="275" spans="1:9" ht="25.4" hidden="1" customHeight="1">
      <c r="A275" s="41" t="s">
        <v>299</v>
      </c>
      <c r="B275" s="44">
        <v>53</v>
      </c>
      <c r="C275" s="20">
        <v>3.75</v>
      </c>
      <c r="D275" s="44">
        <v>53</v>
      </c>
      <c r="E275" s="20">
        <v>3.875</v>
      </c>
      <c r="F275" s="44">
        <v>54</v>
      </c>
      <c r="G275" s="20">
        <v>3.25</v>
      </c>
      <c r="H275" s="68"/>
      <c r="I275" s="135"/>
    </row>
    <row r="276" spans="1:9" ht="25.4" hidden="1" customHeight="1">
      <c r="A276" s="41" t="s">
        <v>300</v>
      </c>
      <c r="B276" s="44">
        <v>54</v>
      </c>
      <c r="C276" s="20">
        <v>3.7916666666666701</v>
      </c>
      <c r="D276" s="44">
        <v>54</v>
      </c>
      <c r="E276" s="20">
        <v>3.9166666666666701</v>
      </c>
      <c r="F276" s="44">
        <v>55</v>
      </c>
      <c r="G276" s="20">
        <v>3.2916666666666701</v>
      </c>
      <c r="H276" s="68"/>
      <c r="I276" s="135"/>
    </row>
    <row r="277" spans="1:9" ht="25.4" hidden="1" customHeight="1">
      <c r="A277" s="41" t="s">
        <v>301</v>
      </c>
      <c r="B277" s="44">
        <v>55</v>
      </c>
      <c r="C277" s="20">
        <v>3.8333333333333299</v>
      </c>
      <c r="D277" s="44">
        <v>55</v>
      </c>
      <c r="E277" s="20">
        <v>3.9583333333333299</v>
      </c>
      <c r="F277" s="44">
        <v>56</v>
      </c>
      <c r="G277" s="20">
        <v>3.3333333333333299</v>
      </c>
      <c r="H277" s="68"/>
      <c r="I277" s="135"/>
    </row>
    <row r="278" spans="1:9" ht="25.4" hidden="1" customHeight="1">
      <c r="A278" s="41" t="s">
        <v>302</v>
      </c>
      <c r="B278" s="44">
        <v>56</v>
      </c>
      <c r="C278" s="20">
        <v>3.875</v>
      </c>
      <c r="D278" s="44">
        <v>56</v>
      </c>
      <c r="E278" s="20">
        <v>4</v>
      </c>
      <c r="F278" s="44">
        <v>57</v>
      </c>
      <c r="G278" s="20">
        <v>3.375</v>
      </c>
      <c r="H278" s="68"/>
      <c r="I278" s="135"/>
    </row>
    <row r="279" spans="1:9" ht="25.4" hidden="1" customHeight="1">
      <c r="A279" s="41" t="s">
        <v>303</v>
      </c>
      <c r="B279" s="44">
        <v>57</v>
      </c>
      <c r="C279" s="20">
        <v>3.9166666666666701</v>
      </c>
      <c r="D279" s="44">
        <v>57</v>
      </c>
      <c r="E279" s="20">
        <v>4.0416666666666696</v>
      </c>
      <c r="F279" s="44">
        <v>58</v>
      </c>
      <c r="G279" s="20">
        <v>3.4166666666666701</v>
      </c>
      <c r="H279" s="68"/>
      <c r="I279" s="135"/>
    </row>
    <row r="280" spans="1:9" ht="24.65" customHeight="1">
      <c r="A280" s="144" t="s">
        <v>1512</v>
      </c>
      <c r="B280" s="145"/>
      <c r="C280" s="145"/>
      <c r="D280" s="145"/>
      <c r="E280" s="145"/>
      <c r="F280" s="145"/>
      <c r="G280" s="145"/>
      <c r="H280" s="145"/>
      <c r="I280" s="146"/>
    </row>
    <row r="281" spans="1:9" ht="25.4" customHeight="1">
      <c r="A281" s="96" t="s">
        <v>3</v>
      </c>
      <c r="B281" s="142" t="s">
        <v>4</v>
      </c>
      <c r="C281" s="143"/>
      <c r="D281" s="142" t="s">
        <v>5</v>
      </c>
      <c r="E281" s="143"/>
      <c r="F281" s="142" t="s">
        <v>6</v>
      </c>
      <c r="G281" s="143"/>
      <c r="H281" s="97" t="s">
        <v>7</v>
      </c>
      <c r="I281" s="97" t="s">
        <v>8</v>
      </c>
    </row>
    <row r="282" spans="1:9" ht="24" hidden="1" customHeight="1">
      <c r="A282" s="41" t="s">
        <v>304</v>
      </c>
      <c r="B282" s="112">
        <v>45884</v>
      </c>
      <c r="C282" s="40">
        <v>4.1666666666666699E-2</v>
      </c>
      <c r="D282" s="44">
        <v>45884</v>
      </c>
      <c r="E282" s="40">
        <v>0.125</v>
      </c>
      <c r="F282" s="44">
        <v>45884</v>
      </c>
      <c r="G282" s="40">
        <v>0.625</v>
      </c>
      <c r="H282" s="18" t="s">
        <v>177</v>
      </c>
      <c r="I282" s="69"/>
    </row>
    <row r="283" spans="1:9" ht="24" hidden="1" customHeight="1">
      <c r="A283" s="41" t="s">
        <v>305</v>
      </c>
      <c r="B283" s="112">
        <v>45885</v>
      </c>
      <c r="C283" s="40">
        <v>0.83333333333333304</v>
      </c>
      <c r="D283" s="44">
        <v>45886</v>
      </c>
      <c r="E283" s="40">
        <v>0.19791666666666699</v>
      </c>
      <c r="F283" s="44">
        <v>45886</v>
      </c>
      <c r="G283" s="40">
        <v>0.625</v>
      </c>
      <c r="H283" s="68"/>
      <c r="I283" s="69"/>
    </row>
    <row r="284" spans="1:9" ht="24" hidden="1" customHeight="1">
      <c r="A284" s="41" t="s">
        <v>306</v>
      </c>
      <c r="B284" s="44">
        <v>45890</v>
      </c>
      <c r="C284" s="40">
        <v>0.19097222222222199</v>
      </c>
      <c r="D284" s="44">
        <v>45890</v>
      </c>
      <c r="E284" s="40">
        <v>0.31597222222222199</v>
      </c>
      <c r="F284" s="44">
        <v>45890</v>
      </c>
      <c r="G284" s="40">
        <v>0.70833333333333304</v>
      </c>
      <c r="H284" s="68"/>
      <c r="I284" s="69"/>
    </row>
    <row r="285" spans="1:9" ht="24" hidden="1" customHeight="1">
      <c r="A285" s="41" t="s">
        <v>307</v>
      </c>
      <c r="B285" s="44">
        <v>45890</v>
      </c>
      <c r="C285" s="40">
        <v>0.77083333333333304</v>
      </c>
      <c r="D285" s="44">
        <v>45890</v>
      </c>
      <c r="E285" s="40">
        <v>0.80208333333333304</v>
      </c>
      <c r="F285" s="44">
        <v>45891</v>
      </c>
      <c r="G285" s="40">
        <v>0.16736111111111099</v>
      </c>
      <c r="H285" s="68"/>
      <c r="I285" s="69"/>
    </row>
    <row r="286" spans="1:9" ht="24" hidden="1" customHeight="1">
      <c r="A286" s="41" t="s">
        <v>308</v>
      </c>
      <c r="B286" s="44">
        <v>45891</v>
      </c>
      <c r="C286" s="40">
        <v>0.77777777777777801</v>
      </c>
      <c r="D286" s="44">
        <v>45891</v>
      </c>
      <c r="E286" s="40">
        <v>0.89583333333333304</v>
      </c>
      <c r="F286" s="44">
        <v>45892</v>
      </c>
      <c r="G286" s="40">
        <v>0.28749999999999998</v>
      </c>
      <c r="H286" s="68"/>
      <c r="I286" s="69"/>
    </row>
    <row r="287" spans="1:9" ht="24" hidden="1" customHeight="1">
      <c r="A287" s="58" t="s">
        <v>309</v>
      </c>
      <c r="B287" s="44">
        <v>45894</v>
      </c>
      <c r="C287" s="40">
        <v>0.19791666666666699</v>
      </c>
      <c r="D287" s="44">
        <v>45894</v>
      </c>
      <c r="E287" s="40">
        <v>0.27847222222222201</v>
      </c>
      <c r="F287" s="44">
        <v>45894</v>
      </c>
      <c r="G287" s="40">
        <v>0.77083333333333304</v>
      </c>
      <c r="H287" s="68"/>
      <c r="I287" s="69"/>
    </row>
    <row r="288" spans="1:9" ht="24" hidden="1" customHeight="1">
      <c r="A288" s="41" t="s">
        <v>310</v>
      </c>
      <c r="B288" s="44">
        <v>45898</v>
      </c>
      <c r="C288" s="40">
        <v>0.22916666666666699</v>
      </c>
      <c r="D288" s="44">
        <v>45898</v>
      </c>
      <c r="E288" s="40">
        <v>0.27083333333333298</v>
      </c>
      <c r="F288" s="44">
        <v>45898</v>
      </c>
      <c r="G288" s="40">
        <v>0.9375</v>
      </c>
      <c r="H288" s="18"/>
      <c r="I288" s="69"/>
    </row>
    <row r="289" spans="1:9" ht="24" hidden="1" customHeight="1">
      <c r="A289" s="41" t="s">
        <v>311</v>
      </c>
      <c r="B289" s="44">
        <v>45900</v>
      </c>
      <c r="C289" s="40">
        <v>0.16666666666666699</v>
      </c>
      <c r="D289" s="44">
        <v>45900</v>
      </c>
      <c r="E289" s="40">
        <v>0.78749999999999998</v>
      </c>
      <c r="F289" s="44">
        <v>45901</v>
      </c>
      <c r="G289" s="40">
        <v>0.29166666666666702</v>
      </c>
      <c r="H289" s="68"/>
      <c r="I289" s="69"/>
    </row>
    <row r="290" spans="1:9" ht="24" hidden="1" customHeight="1">
      <c r="A290" s="41" t="s">
        <v>312</v>
      </c>
      <c r="B290" s="44">
        <v>45903</v>
      </c>
      <c r="C290" s="40">
        <v>0.625</v>
      </c>
      <c r="D290" s="44">
        <v>45904</v>
      </c>
      <c r="E290" s="40">
        <v>0.35416666666666702</v>
      </c>
      <c r="F290" s="44">
        <v>45904</v>
      </c>
      <c r="G290" s="40">
        <v>0.8125</v>
      </c>
      <c r="H290" s="68"/>
      <c r="I290" s="69"/>
    </row>
    <row r="291" spans="1:9" ht="24" hidden="1" customHeight="1">
      <c r="A291" s="100" t="s">
        <v>313</v>
      </c>
      <c r="B291" s="44">
        <v>45905</v>
      </c>
      <c r="C291" s="40">
        <v>0.79166666666666696</v>
      </c>
      <c r="D291" s="44">
        <v>45906</v>
      </c>
      <c r="E291" s="40">
        <v>0.73958333333333304</v>
      </c>
      <c r="F291" s="44">
        <v>45907</v>
      </c>
      <c r="G291" s="40">
        <v>0.5</v>
      </c>
      <c r="H291" s="68"/>
      <c r="I291" s="69"/>
    </row>
    <row r="292" spans="1:9" ht="24" hidden="1" customHeight="1">
      <c r="A292" s="100" t="s">
        <v>314</v>
      </c>
      <c r="B292" s="44">
        <v>45907</v>
      </c>
      <c r="C292" s="40">
        <v>0.52083333333333304</v>
      </c>
      <c r="D292" s="44">
        <v>45907</v>
      </c>
      <c r="E292" s="40">
        <v>0.57986111111111105</v>
      </c>
      <c r="F292" s="44">
        <v>45908</v>
      </c>
      <c r="G292" s="40">
        <v>0.125</v>
      </c>
      <c r="H292" s="68"/>
      <c r="I292" s="69"/>
    </row>
    <row r="293" spans="1:9" ht="24" hidden="1" customHeight="1">
      <c r="A293" s="41" t="s">
        <v>315</v>
      </c>
      <c r="B293" s="44">
        <v>45908</v>
      </c>
      <c r="C293" s="40">
        <v>0.66666666666666696</v>
      </c>
      <c r="D293" s="44">
        <v>45909</v>
      </c>
      <c r="E293" s="40">
        <v>0.3125</v>
      </c>
      <c r="F293" s="44">
        <v>45909</v>
      </c>
      <c r="G293" s="40">
        <v>0.6875</v>
      </c>
      <c r="H293" s="68"/>
      <c r="I293" s="69"/>
    </row>
    <row r="294" spans="1:9" ht="24" hidden="1" customHeight="1">
      <c r="A294" s="41" t="s">
        <v>316</v>
      </c>
      <c r="B294" s="44">
        <v>45913</v>
      </c>
      <c r="C294" s="40">
        <v>0.39236111111111099</v>
      </c>
      <c r="D294" s="44">
        <v>45913</v>
      </c>
      <c r="E294" s="40">
        <v>0.483333333333333</v>
      </c>
      <c r="F294" s="44">
        <v>45914</v>
      </c>
      <c r="G294" s="40">
        <v>0.141666666666667</v>
      </c>
      <c r="H294" s="18"/>
      <c r="I294" s="69"/>
    </row>
    <row r="295" spans="1:9" ht="24" hidden="1" customHeight="1">
      <c r="A295" s="41" t="s">
        <v>317</v>
      </c>
      <c r="B295" s="44">
        <v>45915</v>
      </c>
      <c r="C295" s="40">
        <v>0.41666666666666702</v>
      </c>
      <c r="D295" s="44">
        <v>45915</v>
      </c>
      <c r="E295" s="40">
        <v>0.77500000000000002</v>
      </c>
      <c r="F295" s="44">
        <v>45916</v>
      </c>
      <c r="G295" s="40">
        <v>0.32083333333333303</v>
      </c>
      <c r="H295" s="68"/>
      <c r="I295" s="69"/>
    </row>
    <row r="296" spans="1:9" ht="24" hidden="1" customHeight="1">
      <c r="A296" s="41" t="s">
        <v>318</v>
      </c>
      <c r="B296" s="44">
        <f>F295+2</f>
        <v>45918</v>
      </c>
      <c r="C296" s="40">
        <v>0.625</v>
      </c>
      <c r="D296" s="44">
        <f>B296+1</f>
        <v>45919</v>
      </c>
      <c r="E296" s="40">
        <v>0.33333333333333298</v>
      </c>
      <c r="F296" s="44">
        <f>D296</f>
        <v>45919</v>
      </c>
      <c r="G296" s="40">
        <v>0.625</v>
      </c>
      <c r="H296" s="68"/>
      <c r="I296" s="69"/>
    </row>
    <row r="297" spans="1:9" ht="24" hidden="1" customHeight="1">
      <c r="A297" s="41" t="s">
        <v>319</v>
      </c>
      <c r="B297" s="44">
        <f>F296+1</f>
        <v>45920</v>
      </c>
      <c r="C297" s="40">
        <v>0.66666666666666696</v>
      </c>
      <c r="D297" s="44">
        <f>B297</f>
        <v>45920</v>
      </c>
      <c r="E297" s="40">
        <v>0.70833333333333337</v>
      </c>
      <c r="F297" s="44">
        <f>D297+1</f>
        <v>45921</v>
      </c>
      <c r="G297" s="40">
        <v>0.64583333333333337</v>
      </c>
      <c r="H297" s="68"/>
      <c r="I297" s="69"/>
    </row>
    <row r="298" spans="1:9" ht="24" hidden="1" customHeight="1">
      <c r="A298" s="41" t="s">
        <v>320</v>
      </c>
      <c r="B298" s="44">
        <f>F297</f>
        <v>45921</v>
      </c>
      <c r="C298" s="40">
        <v>0.6875</v>
      </c>
      <c r="D298" s="44">
        <f>B298</f>
        <v>45921</v>
      </c>
      <c r="E298" s="40">
        <v>0.72222222222222221</v>
      </c>
      <c r="F298" s="44">
        <f>D298+1</f>
        <v>45922</v>
      </c>
      <c r="G298" s="40">
        <v>0.1125</v>
      </c>
      <c r="H298" s="68"/>
      <c r="I298" s="69"/>
    </row>
    <row r="299" spans="1:9" ht="24" hidden="1" customHeight="1">
      <c r="A299" s="41" t="s">
        <v>1420</v>
      </c>
      <c r="B299" s="44">
        <f>F298</f>
        <v>45922</v>
      </c>
      <c r="C299" s="40">
        <v>0.66666666666666663</v>
      </c>
      <c r="D299" s="44">
        <f>B299+1</f>
        <v>45923</v>
      </c>
      <c r="E299" s="40">
        <v>0.29166666666666669</v>
      </c>
      <c r="F299" s="44">
        <v>45923</v>
      </c>
      <c r="G299" s="40">
        <v>0.60555555555555551</v>
      </c>
      <c r="H299" s="68"/>
      <c r="I299" s="69"/>
    </row>
    <row r="300" spans="1:9" ht="24" hidden="1" customHeight="1">
      <c r="A300" s="41" t="s">
        <v>321</v>
      </c>
      <c r="B300" s="44">
        <v>45927</v>
      </c>
      <c r="C300" s="40">
        <v>8.3333333333333329E-2</v>
      </c>
      <c r="D300" s="44">
        <f>B300</f>
        <v>45927</v>
      </c>
      <c r="E300" s="40">
        <v>0.16666666666666666</v>
      </c>
      <c r="F300" s="44">
        <f>D300</f>
        <v>45927</v>
      </c>
      <c r="G300" s="40">
        <v>0.66666666666666663</v>
      </c>
      <c r="H300" s="68"/>
      <c r="I300" s="69"/>
    </row>
    <row r="301" spans="1:9" ht="24" hidden="1" customHeight="1">
      <c r="A301" s="41" t="s">
        <v>322</v>
      </c>
      <c r="B301" s="44">
        <v>45928</v>
      </c>
      <c r="C301" s="40">
        <v>0.875</v>
      </c>
      <c r="D301" s="44">
        <v>45929</v>
      </c>
      <c r="E301" s="40">
        <v>0.33333333333333331</v>
      </c>
      <c r="F301" s="44">
        <v>45929</v>
      </c>
      <c r="G301" s="40">
        <v>0.91874999999999996</v>
      </c>
      <c r="H301" s="68"/>
      <c r="I301" s="69"/>
    </row>
    <row r="302" spans="1:9" ht="24" hidden="1" customHeight="1">
      <c r="A302" s="41" t="s">
        <v>323</v>
      </c>
      <c r="B302" s="44">
        <f>F301+3</f>
        <v>45932</v>
      </c>
      <c r="C302" s="40">
        <v>0.20833333333333334</v>
      </c>
      <c r="D302" s="44">
        <f>B302</f>
        <v>45932</v>
      </c>
      <c r="E302" s="40">
        <v>0.7270833333333333</v>
      </c>
      <c r="F302" s="44">
        <f>D302+1</f>
        <v>45933</v>
      </c>
      <c r="G302" s="40">
        <v>4.2361111111111113E-2</v>
      </c>
      <c r="H302" s="68"/>
      <c r="I302" s="69"/>
    </row>
    <row r="303" spans="1:9" ht="24" customHeight="1">
      <c r="A303" s="41" t="s">
        <v>1507</v>
      </c>
      <c r="B303" s="44">
        <f>F302+1</f>
        <v>45934</v>
      </c>
      <c r="C303" s="40">
        <v>0.20833333333333334</v>
      </c>
      <c r="D303" s="44">
        <f t="shared" ref="D303:D304" si="42">B303</f>
        <v>45934</v>
      </c>
      <c r="E303" s="40">
        <v>0.33333333333333331</v>
      </c>
      <c r="F303" s="44">
        <f>D303</f>
        <v>45934</v>
      </c>
      <c r="G303" s="40">
        <v>0.79166666666666663</v>
      </c>
      <c r="H303" s="68"/>
      <c r="I303" s="69"/>
    </row>
    <row r="304" spans="1:9" ht="24" customHeight="1">
      <c r="A304" s="41" t="s">
        <v>1421</v>
      </c>
      <c r="B304" s="44">
        <f>F303</f>
        <v>45934</v>
      </c>
      <c r="C304" s="40">
        <v>0.85416666666666663</v>
      </c>
      <c r="D304" s="44">
        <f t="shared" si="42"/>
        <v>45934</v>
      </c>
      <c r="E304" s="40">
        <v>0.89583333333333337</v>
      </c>
      <c r="F304" s="44">
        <f>D304+1</f>
        <v>45935</v>
      </c>
      <c r="G304" s="40">
        <v>0.66666666666666663</v>
      </c>
      <c r="H304" s="68"/>
      <c r="I304" s="69"/>
    </row>
    <row r="305" spans="1:9" ht="24" customHeight="1">
      <c r="A305" s="41" t="s">
        <v>1422</v>
      </c>
      <c r="B305" s="44">
        <f>F304+1</f>
        <v>45936</v>
      </c>
      <c r="C305" s="40">
        <v>0.20833333333333334</v>
      </c>
      <c r="D305" s="44">
        <f>B305</f>
        <v>45936</v>
      </c>
      <c r="E305" s="40">
        <v>0.33333333333333331</v>
      </c>
      <c r="F305" s="44">
        <f t="shared" ref="F305" si="43">D305</f>
        <v>45936</v>
      </c>
      <c r="G305" s="40">
        <v>0.66666666666666663</v>
      </c>
      <c r="H305" s="68"/>
      <c r="I305" s="69"/>
    </row>
    <row r="306" spans="1:9" ht="24" customHeight="1">
      <c r="A306" s="41" t="s">
        <v>1480</v>
      </c>
      <c r="B306" s="44">
        <f>F305+4</f>
        <v>45940</v>
      </c>
      <c r="C306" s="20">
        <v>4.1666666666666664E-2</v>
      </c>
      <c r="D306" s="44">
        <f>B306</f>
        <v>45940</v>
      </c>
      <c r="E306" s="20">
        <v>0.125</v>
      </c>
      <c r="F306" s="44">
        <f>D306</f>
        <v>45940</v>
      </c>
      <c r="G306" s="20">
        <v>0.79166666666666663</v>
      </c>
      <c r="H306" s="68"/>
      <c r="I306" s="69"/>
    </row>
    <row r="307" spans="1:9" ht="24" customHeight="1">
      <c r="A307" s="41" t="s">
        <v>1488</v>
      </c>
      <c r="B307" s="44">
        <f>F306+2</f>
        <v>45942</v>
      </c>
      <c r="C307" s="20">
        <v>0</v>
      </c>
      <c r="D307" s="44">
        <f>B307</f>
        <v>45942</v>
      </c>
      <c r="E307" s="20">
        <v>4.1666666666666664E-2</v>
      </c>
      <c r="F307" s="44">
        <f>D307</f>
        <v>45942</v>
      </c>
      <c r="G307" s="20">
        <v>0.54166666666666663</v>
      </c>
      <c r="H307" s="68"/>
      <c r="I307" s="69"/>
    </row>
    <row r="308" spans="1:9" ht="24" customHeight="1">
      <c r="A308" s="41" t="s">
        <v>1500</v>
      </c>
      <c r="B308" s="44">
        <f>F307+2</f>
        <v>45944</v>
      </c>
      <c r="C308" s="20">
        <v>0.83333333333333337</v>
      </c>
      <c r="D308" s="44">
        <f>B308</f>
        <v>45944</v>
      </c>
      <c r="E308" s="20">
        <v>0.91666666666666663</v>
      </c>
      <c r="F308" s="44">
        <f>D308+1</f>
        <v>45945</v>
      </c>
      <c r="G308" s="20">
        <v>0.25</v>
      </c>
      <c r="H308" s="68"/>
      <c r="I308" s="69"/>
    </row>
    <row r="309" spans="1:9" ht="24" customHeight="1">
      <c r="A309" s="41" t="s">
        <v>1508</v>
      </c>
      <c r="B309" s="44">
        <f>F308+1</f>
        <v>45946</v>
      </c>
      <c r="C309" s="20">
        <v>0.25</v>
      </c>
      <c r="D309" s="44">
        <f>B309</f>
        <v>45946</v>
      </c>
      <c r="E309" s="20">
        <v>0.27083333333333331</v>
      </c>
      <c r="F309" s="44">
        <f>D309</f>
        <v>45946</v>
      </c>
      <c r="G309" s="20">
        <v>0.58333333333333337</v>
      </c>
      <c r="H309" s="68"/>
      <c r="I309" s="69"/>
    </row>
    <row r="310" spans="1:9" ht="24" customHeight="1">
      <c r="A310" s="41" t="s">
        <v>1513</v>
      </c>
      <c r="B310" s="44">
        <f>F309</f>
        <v>45946</v>
      </c>
      <c r="C310" s="20">
        <v>0.64583333333333337</v>
      </c>
      <c r="D310" s="44">
        <f t="shared" ref="D310:D311" si="44">B310</f>
        <v>45946</v>
      </c>
      <c r="E310" s="20">
        <v>0.6875</v>
      </c>
      <c r="F310" s="44">
        <f>D310+1</f>
        <v>45947</v>
      </c>
      <c r="G310" s="20">
        <v>0</v>
      </c>
      <c r="H310" s="68"/>
      <c r="I310" s="69"/>
    </row>
    <row r="311" spans="1:9" ht="24" customHeight="1">
      <c r="A311" s="41" t="s">
        <v>1514</v>
      </c>
      <c r="B311" s="44">
        <f>F310</f>
        <v>45947</v>
      </c>
      <c r="C311" s="20">
        <v>0.66666666666666663</v>
      </c>
      <c r="D311" s="44">
        <f t="shared" si="44"/>
        <v>45947</v>
      </c>
      <c r="E311" s="20">
        <v>0.70833333333333337</v>
      </c>
      <c r="F311" s="44">
        <f>D311+1</f>
        <v>45948</v>
      </c>
      <c r="G311" s="20">
        <v>4.1666666666666664E-2</v>
      </c>
      <c r="H311" s="68"/>
      <c r="I311" s="69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49:I149"/>
    <mergeCell ref="B150:C150"/>
    <mergeCell ref="D150:E150"/>
    <mergeCell ref="F150:G150"/>
    <mergeCell ref="A280:I280"/>
    <mergeCell ref="B281:C281"/>
    <mergeCell ref="D281:E281"/>
    <mergeCell ref="F281:G281"/>
  </mergeCells>
  <phoneticPr fontId="53" type="noConversion"/>
  <conditionalFormatting sqref="B4:B17 F4:F17 D4:D18 D51:D125 F149:F168 B282:B293">
    <cfRule type="cellIs" dxfId="4023" priority="1358" stopIfTrue="1" operator="lessThan">
      <formula>$H$3</formula>
    </cfRule>
  </conditionalFormatting>
  <conditionalFormatting sqref="B17:B34 D33:D34">
    <cfRule type="cellIs" dxfId="4022" priority="1296" stopIfTrue="1" operator="lessThan">
      <formula>$H$3</formula>
    </cfRule>
  </conditionalFormatting>
  <conditionalFormatting sqref="B17:B34 D34 F149:F168 B206:B293 D51:D125">
    <cfRule type="cellIs" dxfId="4021" priority="1295" stopIfTrue="1" operator="equal">
      <formula>$H$3</formula>
    </cfRule>
  </conditionalFormatting>
  <conditionalFormatting sqref="B34 D34 B148:B159 B189:B194 D176:D188 F161:F168 D194">
    <cfRule type="cellIs" dxfId="4020" priority="1293" stopIfTrue="1" operator="equal">
      <formula>$H$3</formula>
    </cfRule>
  </conditionalFormatting>
  <conditionalFormatting sqref="B34 D34 B148:B159 F161:F168 D176:D188 B189:B194 D194 B202:B281">
    <cfRule type="cellIs" dxfId="4019" priority="1294" stopIfTrue="1" operator="lessThan">
      <formula>$H$3</formula>
    </cfRule>
  </conditionalFormatting>
  <conditionalFormatting sqref="B34 D34 G149:G194 E151:E194 G202:G205 G280:G305 E148:G148 E202:E205">
    <cfRule type="expression" dxfId="4018" priority="1297" stopIfTrue="1">
      <formula>$F34=$H$3</formula>
    </cfRule>
  </conditionalFormatting>
  <conditionalFormatting sqref="B34:B36 D34:D36">
    <cfRule type="cellIs" dxfId="4017" priority="1269" stopIfTrue="1" operator="lessThan">
      <formula>$H$3</formula>
    </cfRule>
  </conditionalFormatting>
  <conditionalFormatting sqref="B35:B36 D35:D36">
    <cfRule type="cellIs" dxfId="4016" priority="1268" stopIfTrue="1" operator="equal">
      <formula>$H$3</formula>
    </cfRule>
    <cfRule type="expression" dxfId="4015" priority="1270" stopIfTrue="1">
      <formula>$F35=$H$3</formula>
    </cfRule>
  </conditionalFormatting>
  <conditionalFormatting sqref="B35:B38 D35:D38">
    <cfRule type="cellIs" dxfId="4014" priority="1240" stopIfTrue="1" operator="lessThan">
      <formula>$H$3</formula>
    </cfRule>
  </conditionalFormatting>
  <conditionalFormatting sqref="B37:B38 D37:D38">
    <cfRule type="cellIs" dxfId="4013" priority="1239" stopIfTrue="1" operator="equal">
      <formula>$H$3</formula>
    </cfRule>
    <cfRule type="expression" dxfId="4012" priority="1241" stopIfTrue="1">
      <formula>$F37=$H$3</formula>
    </cfRule>
  </conditionalFormatting>
  <conditionalFormatting sqref="B37:B41 D37:D41">
    <cfRule type="cellIs" dxfId="4011" priority="1227" stopIfTrue="1" operator="lessThan">
      <formula>$H$3</formula>
    </cfRule>
  </conditionalFormatting>
  <conditionalFormatting sqref="B39:B41 D39:D41">
    <cfRule type="cellIs" dxfId="4010" priority="1226" stopIfTrue="1" operator="equal">
      <formula>$H$3</formula>
    </cfRule>
    <cfRule type="expression" dxfId="4009" priority="1228" stopIfTrue="1">
      <formula>$F39=$H$3</formula>
    </cfRule>
  </conditionalFormatting>
  <conditionalFormatting sqref="B39:B44">
    <cfRule type="cellIs" dxfId="4008" priority="1208" stopIfTrue="1" operator="lessThan">
      <formula>$H$3</formula>
    </cfRule>
  </conditionalFormatting>
  <conditionalFormatting sqref="B42:B44">
    <cfRule type="cellIs" dxfId="4007" priority="1207" stopIfTrue="1" operator="equal">
      <formula>$H$3</formula>
    </cfRule>
  </conditionalFormatting>
  <conditionalFormatting sqref="B44 D148:D159 D202:D311 F202:F311">
    <cfRule type="cellIs" dxfId="4006" priority="1206" stopIfTrue="1" operator="lessThan">
      <formula>$H$3</formula>
    </cfRule>
  </conditionalFormatting>
  <conditionalFormatting sqref="B44 D148:D159 D202:D311">
    <cfRule type="cellIs" dxfId="4005" priority="1205" stopIfTrue="1" operator="equal">
      <formula>$H$3</formula>
    </cfRule>
  </conditionalFormatting>
  <conditionalFormatting sqref="B44:B45 D44:D45 B51:B148 F122:F148">
    <cfRule type="cellIs" dxfId="4004" priority="1180" stopIfTrue="1" operator="equal">
      <formula>$H$3</formula>
    </cfRule>
    <cfRule type="cellIs" dxfId="4003" priority="1181" stopIfTrue="1" operator="lessThan">
      <formula>$H$3</formula>
    </cfRule>
  </conditionalFormatting>
  <conditionalFormatting sqref="B45 D45">
    <cfRule type="cellIs" dxfId="4002" priority="1179" stopIfTrue="1" operator="lessThan">
      <formula>$H$3</formula>
    </cfRule>
    <cfRule type="cellIs" dxfId="4001" priority="1178" stopIfTrue="1" operator="equal">
      <formula>$H$3</formula>
    </cfRule>
  </conditionalFormatting>
  <conditionalFormatting sqref="B45:B46 D45:D46">
    <cfRule type="cellIs" dxfId="4000" priority="1166" stopIfTrue="1" operator="lessThan">
      <formula>$H$3</formula>
    </cfRule>
    <cfRule type="cellIs" dxfId="3999" priority="1165" stopIfTrue="1" operator="equal">
      <formula>$H$3</formula>
    </cfRule>
  </conditionalFormatting>
  <conditionalFormatting sqref="B46 D46">
    <cfRule type="cellIs" dxfId="3998" priority="1164" stopIfTrue="1" operator="lessThan">
      <formula>$H$3</formula>
    </cfRule>
    <cfRule type="cellIs" dxfId="3997" priority="1163" stopIfTrue="1" operator="equal">
      <formula>$H$3</formula>
    </cfRule>
  </conditionalFormatting>
  <conditionalFormatting sqref="B46:B47">
    <cfRule type="cellIs" dxfId="3996" priority="1155" stopIfTrue="1" operator="equal">
      <formula>$H$3</formula>
    </cfRule>
    <cfRule type="cellIs" dxfId="3995" priority="1156" stopIfTrue="1" operator="lessThan">
      <formula>$H$3</formula>
    </cfRule>
  </conditionalFormatting>
  <conditionalFormatting sqref="B47">
    <cfRule type="cellIs" dxfId="3994" priority="1153" stopIfTrue="1" operator="equal">
      <formula>$H$3</formula>
    </cfRule>
    <cfRule type="cellIs" dxfId="3993" priority="1154" stopIfTrue="1" operator="lessThan">
      <formula>$H$3</formula>
    </cfRule>
  </conditionalFormatting>
  <conditionalFormatting sqref="B47:B48">
    <cfRule type="cellIs" dxfId="3992" priority="1126" stopIfTrue="1" operator="equal">
      <formula>$H$3</formula>
    </cfRule>
    <cfRule type="cellIs" dxfId="3991" priority="1127" stopIfTrue="1" operator="lessThan">
      <formula>$H$3</formula>
    </cfRule>
  </conditionalFormatting>
  <conditionalFormatting sqref="B48">
    <cfRule type="cellIs" dxfId="3990" priority="1125" stopIfTrue="1" operator="lessThan">
      <formula>$H$3</formula>
    </cfRule>
    <cfRule type="cellIs" dxfId="3989" priority="1124" stopIfTrue="1" operator="equal">
      <formula>$H$3</formula>
    </cfRule>
  </conditionalFormatting>
  <conditionalFormatting sqref="B48:B49">
    <cfRule type="cellIs" dxfId="3988" priority="1104" stopIfTrue="1" operator="lessThan">
      <formula>$H$3</formula>
    </cfRule>
    <cfRule type="cellIs" dxfId="3987" priority="1103" stopIfTrue="1" operator="equal">
      <formula>$H$3</formula>
    </cfRule>
  </conditionalFormatting>
  <conditionalFormatting sqref="B49">
    <cfRule type="cellIs" dxfId="3986" priority="1102" stopIfTrue="1" operator="lessThan">
      <formula>$H$3</formula>
    </cfRule>
    <cfRule type="cellIs" dxfId="3985" priority="1101" stopIfTrue="1" operator="equal">
      <formula>$H$3</formula>
    </cfRule>
  </conditionalFormatting>
  <conditionalFormatting sqref="B49:B51 D49:D51">
    <cfRule type="cellIs" dxfId="3984" priority="1074" stopIfTrue="1" operator="lessThan">
      <formula>$H$3</formula>
    </cfRule>
    <cfRule type="cellIs" dxfId="3983" priority="1073" stopIfTrue="1" operator="equal">
      <formula>$H$3</formula>
    </cfRule>
  </conditionalFormatting>
  <conditionalFormatting sqref="B51 D51">
    <cfRule type="expression" dxfId="3982" priority="1072" stopIfTrue="1">
      <formula>$F51=$H$3</formula>
    </cfRule>
  </conditionalFormatting>
  <conditionalFormatting sqref="B53">
    <cfRule type="cellIs" dxfId="3981" priority="1057" stopIfTrue="1" operator="equal">
      <formula>$H$3</formula>
    </cfRule>
    <cfRule type="cellIs" dxfId="3980" priority="1058" stopIfTrue="1" operator="lessThan">
      <formula>$H$3</formula>
    </cfRule>
  </conditionalFormatting>
  <conditionalFormatting sqref="B158:B180">
    <cfRule type="cellIs" dxfId="3979" priority="857" stopIfTrue="1" operator="equal">
      <formula>$H$3</formula>
    </cfRule>
    <cfRule type="cellIs" dxfId="3978" priority="858" stopIfTrue="1" operator="lessThan">
      <formula>$H$3</formula>
    </cfRule>
  </conditionalFormatting>
  <conditionalFormatting sqref="B160:B162">
    <cfRule type="cellIs" dxfId="3977" priority="855" stopIfTrue="1" operator="equal">
      <formula>$H$3</formula>
    </cfRule>
    <cfRule type="cellIs" dxfId="3976" priority="856" stopIfTrue="1" operator="lessThan">
      <formula>$H$3</formula>
    </cfRule>
  </conditionalFormatting>
  <conditionalFormatting sqref="B161:B188 B194">
    <cfRule type="cellIs" dxfId="3975" priority="916" stopIfTrue="1" operator="equal">
      <formula>$H$3</formula>
    </cfRule>
    <cfRule type="cellIs" dxfId="3974" priority="917" stopIfTrue="1" operator="lessThan">
      <formula>$H$3</formula>
    </cfRule>
  </conditionalFormatting>
  <conditionalFormatting sqref="B194">
    <cfRule type="cellIs" dxfId="3973" priority="483" stopIfTrue="1" operator="equal">
      <formula>$H$3</formula>
    </cfRule>
    <cfRule type="cellIs" dxfId="3972" priority="484" stopIfTrue="1" operator="lessThan">
      <formula>$H$3</formula>
    </cfRule>
  </conditionalFormatting>
  <conditionalFormatting sqref="B196:B200">
    <cfRule type="cellIs" dxfId="3971" priority="351" stopIfTrue="1" operator="lessThan">
      <formula>$H$3</formula>
    </cfRule>
    <cfRule type="cellIs" dxfId="3970" priority="350" stopIfTrue="1" operator="equal">
      <formula>$H$3</formula>
    </cfRule>
  </conditionalFormatting>
  <conditionalFormatting sqref="B202:B205">
    <cfRule type="cellIs" dxfId="3969" priority="340" stopIfTrue="1" operator="equal">
      <formula>$H$3</formula>
    </cfRule>
  </conditionalFormatting>
  <conditionalFormatting sqref="B294">
    <cfRule type="cellIs" dxfId="3968" priority="65" stopIfTrue="1" operator="lessThan">
      <formula>$H$3</formula>
    </cfRule>
    <cfRule type="cellIs" dxfId="3967" priority="64" stopIfTrue="1" operator="equal">
      <formula>$H$3</formula>
    </cfRule>
    <cfRule type="cellIs" dxfId="3966" priority="67" stopIfTrue="1" operator="lessThan">
      <formula>$H$3</formula>
    </cfRule>
    <cfRule type="cellIs" dxfId="3965" priority="66" stopIfTrue="1" operator="equal">
      <formula>$H$3</formula>
    </cfRule>
  </conditionalFormatting>
  <conditionalFormatting sqref="B294:B311">
    <cfRule type="cellIs" dxfId="3964" priority="69" stopIfTrue="1" operator="lessThan">
      <formula>$H$3</formula>
    </cfRule>
    <cfRule type="cellIs" dxfId="3963" priority="68" stopIfTrue="1" operator="equal">
      <formula>$H$3</formula>
    </cfRule>
  </conditionalFormatting>
  <conditionalFormatting sqref="B42:C43">
    <cfRule type="expression" dxfId="3962" priority="1211" stopIfTrue="1">
      <formula>$F42=$H$3</formula>
    </cfRule>
  </conditionalFormatting>
  <conditionalFormatting sqref="B52:G52">
    <cfRule type="expression" dxfId="3961" priority="1061" stopIfTrue="1">
      <formula>$F52=$H$3</formula>
    </cfRule>
  </conditionalFormatting>
  <conditionalFormatting sqref="C4:C16 E12:E15 E148 C149:C150 E202:E205">
    <cfRule type="expression" dxfId="3960" priority="1360" stopIfTrue="1">
      <formula>B4&lt;$H$3</formula>
    </cfRule>
  </conditionalFormatting>
  <conditionalFormatting sqref="C4:C17 E12:E16 G12:G17 G151:G163 E148 E202:E205 C149:C194 C280:C305">
    <cfRule type="expression" dxfId="3959" priority="1356" stopIfTrue="1">
      <formula>$B4=$H$3</formula>
    </cfRule>
  </conditionalFormatting>
  <conditionalFormatting sqref="C18:C28 G27:G29">
    <cfRule type="expression" dxfId="3958" priority="1339" stopIfTrue="1">
      <formula>$F18=$H$3</formula>
    </cfRule>
  </conditionalFormatting>
  <conditionalFormatting sqref="C29">
    <cfRule type="expression" dxfId="3957" priority="1333" stopIfTrue="1">
      <formula>$F29=$H$3</formula>
    </cfRule>
  </conditionalFormatting>
  <conditionalFormatting sqref="C30 E30:E31 G30:G31">
    <cfRule type="expression" dxfId="3956" priority="1327" stopIfTrue="1">
      <formula>$F30=$H$3</formula>
    </cfRule>
    <cfRule type="expression" dxfId="3955" priority="1328" stopIfTrue="1">
      <formula>B30&lt;$H$3</formula>
    </cfRule>
    <cfRule type="expression" dxfId="3954" priority="1329" stopIfTrue="1">
      <formula>$B30=$H$3</formula>
    </cfRule>
  </conditionalFormatting>
  <conditionalFormatting sqref="C30:C33">
    <cfRule type="expression" dxfId="3953" priority="1320" stopIfTrue="1">
      <formula>$F30=$H$3</formula>
    </cfRule>
  </conditionalFormatting>
  <conditionalFormatting sqref="C31:C33">
    <cfRule type="expression" dxfId="3952" priority="1321" stopIfTrue="1">
      <formula>$B31=$H$3</formula>
    </cfRule>
  </conditionalFormatting>
  <conditionalFormatting sqref="C31:C34 C151:C194 C282:C305">
    <cfRule type="expression" dxfId="3951" priority="1286" stopIfTrue="1">
      <formula>$F31=$H$3</formula>
    </cfRule>
  </conditionalFormatting>
  <conditionalFormatting sqref="C31:C34 C151:C194">
    <cfRule type="expression" dxfId="3950" priority="1285" stopIfTrue="1">
      <formula>B31&lt;$H$3</formula>
    </cfRule>
  </conditionalFormatting>
  <conditionalFormatting sqref="C34">
    <cfRule type="expression" dxfId="3949" priority="1287" stopIfTrue="1">
      <formula>$B34=$H$3</formula>
    </cfRule>
  </conditionalFormatting>
  <conditionalFormatting sqref="C34:C36">
    <cfRule type="expression" dxfId="3948" priority="1266" stopIfTrue="1">
      <formula>$F34=$H$3</formula>
    </cfRule>
    <cfRule type="expression" dxfId="3947" priority="1265" stopIfTrue="1">
      <formula>B34&lt;$H$3</formula>
    </cfRule>
  </conditionalFormatting>
  <conditionalFormatting sqref="C35:C36">
    <cfRule type="expression" dxfId="3946" priority="1267" stopIfTrue="1">
      <formula>$B35=$H$3</formula>
    </cfRule>
  </conditionalFormatting>
  <conditionalFormatting sqref="C35:C38">
    <cfRule type="expression" dxfId="3945" priority="1236" stopIfTrue="1">
      <formula>B35&lt;$H$3</formula>
    </cfRule>
    <cfRule type="expression" dxfId="3944" priority="1237" stopIfTrue="1">
      <formula>$F35=$H$3</formula>
    </cfRule>
  </conditionalFormatting>
  <conditionalFormatting sqref="C37:C38">
    <cfRule type="expression" dxfId="3943" priority="1238" stopIfTrue="1">
      <formula>$B37=$H$3</formula>
    </cfRule>
  </conditionalFormatting>
  <conditionalFormatting sqref="C37:C41">
    <cfRule type="expression" dxfId="3942" priority="1224" stopIfTrue="1">
      <formula>$F37=$H$3</formula>
    </cfRule>
    <cfRule type="expression" dxfId="3941" priority="1223" stopIfTrue="1">
      <formula>B37&lt;$H$3</formula>
    </cfRule>
  </conditionalFormatting>
  <conditionalFormatting sqref="C39:C41">
    <cfRule type="expression" dxfId="3940" priority="1225" stopIfTrue="1">
      <formula>$B39=$H$3</formula>
    </cfRule>
  </conditionalFormatting>
  <conditionalFormatting sqref="C39:C44">
    <cfRule type="expression" dxfId="3939" priority="1212" stopIfTrue="1">
      <formula>B39&lt;$H$3</formula>
    </cfRule>
    <cfRule type="expression" dxfId="3938" priority="1213" stopIfTrue="1">
      <formula>$F39=$H$3</formula>
    </cfRule>
  </conditionalFormatting>
  <conditionalFormatting sqref="C42:C44">
    <cfRule type="expression" dxfId="3937" priority="1214" stopIfTrue="1">
      <formula>$B42=$H$3</formula>
    </cfRule>
  </conditionalFormatting>
  <conditionalFormatting sqref="C42:C46">
    <cfRule type="expression" dxfId="3936" priority="1162" stopIfTrue="1">
      <formula>B42&lt;$H$3</formula>
    </cfRule>
  </conditionalFormatting>
  <conditionalFormatting sqref="C44:C46">
    <cfRule type="expression" dxfId="3935" priority="1172" stopIfTrue="1">
      <formula>$F44=$H$3</formula>
    </cfRule>
  </conditionalFormatting>
  <conditionalFormatting sqref="C45">
    <cfRule type="expression" dxfId="3934" priority="1173" stopIfTrue="1">
      <formula>$B45=$H$3</formula>
    </cfRule>
  </conditionalFormatting>
  <conditionalFormatting sqref="C46">
    <cfRule type="expression" dxfId="3933" priority="1161" stopIfTrue="1">
      <formula>$B46=$H$3</formula>
    </cfRule>
  </conditionalFormatting>
  <conditionalFormatting sqref="C46:C47">
    <cfRule type="expression" dxfId="3932" priority="1144" stopIfTrue="1">
      <formula>$F46=$H$3</formula>
    </cfRule>
    <cfRule type="expression" dxfId="3931" priority="1143" stopIfTrue="1">
      <formula>B46&lt;$H$3</formula>
    </cfRule>
  </conditionalFormatting>
  <conditionalFormatting sqref="C47">
    <cfRule type="expression" dxfId="3930" priority="1142" stopIfTrue="1">
      <formula>$B47=$H$3</formula>
    </cfRule>
  </conditionalFormatting>
  <conditionalFormatting sqref="C47:C48">
    <cfRule type="expression" dxfId="3929" priority="1123" stopIfTrue="1">
      <formula>$F47=$H$3</formula>
    </cfRule>
    <cfRule type="expression" dxfId="3928" priority="1122" stopIfTrue="1">
      <formula>B47&lt;$H$3</formula>
    </cfRule>
  </conditionalFormatting>
  <conditionalFormatting sqref="C48">
    <cfRule type="expression" dxfId="3927" priority="1121" stopIfTrue="1">
      <formula>$B48=$H$3</formula>
    </cfRule>
  </conditionalFormatting>
  <conditionalFormatting sqref="C48:C49">
    <cfRule type="expression" dxfId="3926" priority="1100" stopIfTrue="1">
      <formula>$F48=$H$3</formula>
    </cfRule>
    <cfRule type="expression" dxfId="3925" priority="1099" stopIfTrue="1">
      <formula>B48&lt;$H$3</formula>
    </cfRule>
  </conditionalFormatting>
  <conditionalFormatting sqref="C49">
    <cfRule type="expression" dxfId="3924" priority="1098" stopIfTrue="1">
      <formula>$B49=$H$3</formula>
    </cfRule>
    <cfRule type="expression" dxfId="3923" priority="1097" stopIfTrue="1">
      <formula>$F49=$H$3</formula>
    </cfRule>
  </conditionalFormatting>
  <conditionalFormatting sqref="C50:C51">
    <cfRule type="expression" dxfId="3922" priority="1062" stopIfTrue="1">
      <formula>$F50=$H$3</formula>
    </cfRule>
  </conditionalFormatting>
  <conditionalFormatting sqref="C51:C53">
    <cfRule type="expression" dxfId="3921" priority="1056" stopIfTrue="1">
      <formula>$B51=$H$3</formula>
    </cfRule>
  </conditionalFormatting>
  <conditionalFormatting sqref="C51:C140">
    <cfRule type="expression" dxfId="3920" priority="113" stopIfTrue="1">
      <formula>B51&lt;$H$3</formula>
    </cfRule>
  </conditionalFormatting>
  <conditionalFormatting sqref="C54:C140">
    <cfRule type="expression" dxfId="3919" priority="114" stopIfTrue="1">
      <formula>$F54=$H$3</formula>
    </cfRule>
    <cfRule type="expression" dxfId="3918" priority="115" stopIfTrue="1">
      <formula>$B54=$H$3</formula>
    </cfRule>
  </conditionalFormatting>
  <conditionalFormatting sqref="C141:C147 E141:E147 G141:G147 C206:C279 E206:E279 G206:G279">
    <cfRule type="expression" dxfId="3917" priority="640" stopIfTrue="1">
      <formula>$B141=#REF!</formula>
    </cfRule>
    <cfRule type="expression" dxfId="3916" priority="641" stopIfTrue="1">
      <formula>B141&lt;#REF!</formula>
    </cfRule>
  </conditionalFormatting>
  <conditionalFormatting sqref="C148 C196:C200 C202:C205 E282:E305">
    <cfRule type="expression" dxfId="3915" priority="355" stopIfTrue="1">
      <formula>B148&lt;$H$3</formula>
    </cfRule>
    <cfRule type="expression" dxfId="3914" priority="356" stopIfTrue="1">
      <formula>$F148=$H$3</formula>
    </cfRule>
    <cfRule type="expression" dxfId="3913" priority="360" stopIfTrue="1">
      <formula>$B148=$H$3</formula>
    </cfRule>
  </conditionalFormatting>
  <conditionalFormatting sqref="C280:C305">
    <cfRule type="expression" dxfId="3912" priority="298" stopIfTrue="1">
      <formula>B280&lt;$H$3</formula>
    </cfRule>
  </conditionalFormatting>
  <conditionalFormatting sqref="C306:C311 E306:E311 G306:G311">
    <cfRule type="expression" dxfId="3911" priority="117" stopIfTrue="1">
      <formula>B306&lt;#REF!</formula>
    </cfRule>
    <cfRule type="expression" dxfId="3910" priority="116" stopIfTrue="1">
      <formula>$B306=#REF!</formula>
    </cfRule>
  </conditionalFormatting>
  <conditionalFormatting sqref="C53:G53">
    <cfRule type="expression" dxfId="3909" priority="1050" stopIfTrue="1">
      <formula>$F53=$H$3</formula>
    </cfRule>
  </conditionalFormatting>
  <conditionalFormatting sqref="D17:D32 F18:F32">
    <cfRule type="cellIs" dxfId="3908" priority="1315" stopIfTrue="1" operator="equal">
      <formula>$H$3</formula>
    </cfRule>
    <cfRule type="cellIs" dxfId="3907" priority="1316" stopIfTrue="1" operator="lessThan">
      <formula>$H$3</formula>
    </cfRule>
  </conditionalFormatting>
  <conditionalFormatting sqref="D32 F32">
    <cfRule type="cellIs" dxfId="3906" priority="1313" stopIfTrue="1" operator="equal">
      <formula>$H$3</formula>
    </cfRule>
    <cfRule type="cellIs" dxfId="3905" priority="1314" stopIfTrue="1" operator="lessThan">
      <formula>$H$3</formula>
    </cfRule>
  </conditionalFormatting>
  <conditionalFormatting sqref="D32:D33">
    <cfRule type="cellIs" dxfId="3904" priority="1299" stopIfTrue="1" operator="lessThan">
      <formula>$H$3</formula>
    </cfRule>
  </conditionalFormatting>
  <conditionalFormatting sqref="D33">
    <cfRule type="expression" dxfId="3903" priority="1300" stopIfTrue="1">
      <formula>$F33=$H$3</formula>
    </cfRule>
    <cfRule type="cellIs" dxfId="3902" priority="1298" stopIfTrue="1" operator="equal">
      <formula>$H$3</formula>
    </cfRule>
  </conditionalFormatting>
  <conditionalFormatting sqref="D39:D44">
    <cfRule type="cellIs" dxfId="3901" priority="1187" stopIfTrue="1" operator="lessThan">
      <formula>$H$3</formula>
    </cfRule>
  </conditionalFormatting>
  <conditionalFormatting sqref="D42:D43">
    <cfRule type="expression" dxfId="3900" priority="1201" stopIfTrue="1">
      <formula>$F42=$H$3</formula>
    </cfRule>
  </conditionalFormatting>
  <conditionalFormatting sqref="D42:D44">
    <cfRule type="cellIs" dxfId="3899" priority="1186" stopIfTrue="1" operator="equal">
      <formula>$H$3</formula>
    </cfRule>
  </conditionalFormatting>
  <conditionalFormatting sqref="D44">
    <cfRule type="cellIs" dxfId="3898" priority="1184" stopIfTrue="1" operator="equal">
      <formula>$H$3</formula>
    </cfRule>
    <cfRule type="cellIs" dxfId="3897" priority="1185" stopIfTrue="1" operator="lessThan">
      <formula>$H$3</formula>
    </cfRule>
  </conditionalFormatting>
  <conditionalFormatting sqref="D46:D47">
    <cfRule type="cellIs" dxfId="3896" priority="1140" stopIfTrue="1" operator="equal">
      <formula>$H$3</formula>
    </cfRule>
    <cfRule type="cellIs" dxfId="3895" priority="1141" stopIfTrue="1" operator="lessThan">
      <formula>$H$3</formula>
    </cfRule>
  </conditionalFormatting>
  <conditionalFormatting sqref="D47">
    <cfRule type="cellIs" dxfId="3894" priority="1138" stopIfTrue="1" operator="equal">
      <formula>$H$3</formula>
    </cfRule>
    <cfRule type="cellIs" dxfId="3893" priority="1139" stopIfTrue="1" operator="lessThan">
      <formula>$H$3</formula>
    </cfRule>
  </conditionalFormatting>
  <conditionalFormatting sqref="D47:D48">
    <cfRule type="cellIs" dxfId="3892" priority="1120" stopIfTrue="1" operator="lessThan">
      <formula>$H$3</formula>
    </cfRule>
    <cfRule type="cellIs" dxfId="3891" priority="1119" stopIfTrue="1" operator="equal">
      <formula>$H$3</formula>
    </cfRule>
  </conditionalFormatting>
  <conditionalFormatting sqref="D48">
    <cfRule type="cellIs" dxfId="3890" priority="1118" stopIfTrue="1" operator="lessThan">
      <formula>$H$3</formula>
    </cfRule>
    <cfRule type="cellIs" dxfId="3889" priority="1117" stopIfTrue="1" operator="equal">
      <formula>$H$3</formula>
    </cfRule>
  </conditionalFormatting>
  <conditionalFormatting sqref="D48:D49">
    <cfRule type="cellIs" dxfId="3888" priority="1095" stopIfTrue="1" operator="lessThan">
      <formula>$H$3</formula>
    </cfRule>
    <cfRule type="cellIs" dxfId="3887" priority="1094" stopIfTrue="1" operator="equal">
      <formula>$H$3</formula>
    </cfRule>
  </conditionalFormatting>
  <conditionalFormatting sqref="D49">
    <cfRule type="cellIs" dxfId="3886" priority="1092" stopIfTrue="1" operator="equal">
      <formula>$H$3</formula>
    </cfRule>
    <cfRule type="cellIs" dxfId="3885" priority="1093" stopIfTrue="1" operator="lessThan">
      <formula>$H$3</formula>
    </cfRule>
  </conditionalFormatting>
  <conditionalFormatting sqref="D126:D148">
    <cfRule type="cellIs" dxfId="3884" priority="319" stopIfTrue="1" operator="equal">
      <formula>$H$3</formula>
    </cfRule>
    <cfRule type="cellIs" dxfId="3883" priority="318" stopIfTrue="1" operator="lessThan">
      <formula>$H$3</formula>
    </cfRule>
    <cfRule type="cellIs" dxfId="3882" priority="317" stopIfTrue="1" operator="equal">
      <formula>$H$3</formula>
    </cfRule>
  </conditionalFormatting>
  <conditionalFormatting sqref="D158:D175">
    <cfRule type="cellIs" dxfId="3881" priority="853" stopIfTrue="1" operator="equal">
      <formula>$H$3</formula>
    </cfRule>
    <cfRule type="cellIs" dxfId="3880" priority="854" stopIfTrue="1" operator="lessThan">
      <formula>$H$3</formula>
    </cfRule>
  </conditionalFormatting>
  <conditionalFormatting sqref="D160:D162">
    <cfRule type="cellIs" dxfId="3879" priority="851" stopIfTrue="1" operator="equal">
      <formula>$H$3</formula>
    </cfRule>
    <cfRule type="cellIs" dxfId="3878" priority="852" stopIfTrue="1" operator="lessThan">
      <formula>$H$3</formula>
    </cfRule>
  </conditionalFormatting>
  <conditionalFormatting sqref="D161:D188">
    <cfRule type="cellIs" dxfId="3877" priority="912" stopIfTrue="1" operator="equal">
      <formula>$H$3</formula>
    </cfRule>
    <cfRule type="cellIs" dxfId="3876" priority="913" stopIfTrue="1" operator="lessThan">
      <formula>$H$3</formula>
    </cfRule>
  </conditionalFormatting>
  <conditionalFormatting sqref="D189:D194">
    <cfRule type="cellIs" dxfId="3875" priority="437" stopIfTrue="1" operator="equal">
      <formula>$H$3</formula>
    </cfRule>
    <cfRule type="cellIs" dxfId="3874" priority="438" stopIfTrue="1" operator="lessThan">
      <formula>$H$3</formula>
    </cfRule>
  </conditionalFormatting>
  <conditionalFormatting sqref="D194">
    <cfRule type="cellIs" dxfId="3873" priority="486" stopIfTrue="1" operator="lessThan">
      <formula>$H$3</formula>
    </cfRule>
    <cfRule type="cellIs" dxfId="3872" priority="485" stopIfTrue="1" operator="equal">
      <formula>$H$3</formula>
    </cfRule>
  </conditionalFormatting>
  <conditionalFormatting sqref="D196:D200">
    <cfRule type="cellIs" dxfId="3871" priority="409" stopIfTrue="1" operator="equal">
      <formula>$H$3</formula>
    </cfRule>
    <cfRule type="cellIs" dxfId="3870" priority="349" stopIfTrue="1" operator="lessThan">
      <formula>$H$3</formula>
    </cfRule>
  </conditionalFormatting>
  <conditionalFormatting sqref="D202:D205">
    <cfRule type="cellIs" dxfId="3869" priority="304" stopIfTrue="1" operator="lessThan">
      <formula>$H$3</formula>
    </cfRule>
    <cfRule type="cellIs" dxfId="3868" priority="303" stopIfTrue="1" operator="equal">
      <formula>$H$3</formula>
    </cfRule>
  </conditionalFormatting>
  <conditionalFormatting sqref="D290:D311">
    <cfRule type="cellIs" dxfId="3867" priority="127" stopIfTrue="1" operator="lessThan">
      <formula>$H$3</formula>
    </cfRule>
    <cfRule type="cellIs" dxfId="3866" priority="111" stopIfTrue="1" operator="equal">
      <formula>$H$3</formula>
    </cfRule>
  </conditionalFormatting>
  <conditionalFormatting sqref="D32:G32">
    <cfRule type="expression" dxfId="3865" priority="1317" stopIfTrue="1">
      <formula>$F32=$H$3</formula>
    </cfRule>
  </conditionalFormatting>
  <conditionalFormatting sqref="E4:E11 E149:E150 E280:E281">
    <cfRule type="expression" dxfId="3864" priority="1363" stopIfTrue="1">
      <formula>$D4=$H$3</formula>
    </cfRule>
    <cfRule type="expression" dxfId="3863" priority="1364" stopIfTrue="1">
      <formula>D4&lt;$H$3</formula>
    </cfRule>
  </conditionalFormatting>
  <conditionalFormatting sqref="E16 C17">
    <cfRule type="expression" dxfId="3862" priority="1354" stopIfTrue="1">
      <formula>$B16=$H$3</formula>
    </cfRule>
    <cfRule type="expression" dxfId="3861" priority="1353" stopIfTrue="1">
      <formula>$F16=$H$3</formula>
    </cfRule>
    <cfRule type="expression" dxfId="3860" priority="1355" stopIfTrue="1">
      <formula>B16&lt;$H$3</formula>
    </cfRule>
  </conditionalFormatting>
  <conditionalFormatting sqref="E16:E28 G17:G22 C17:C28 G25:G29">
    <cfRule type="expression" dxfId="3859" priority="1349" stopIfTrue="1">
      <formula>$F16=$H$3</formula>
    </cfRule>
    <cfRule type="expression" dxfId="3858" priority="1350" stopIfTrue="1">
      <formula>$B16=$H$3</formula>
    </cfRule>
  </conditionalFormatting>
  <conditionalFormatting sqref="E17:E28">
    <cfRule type="expression" dxfId="3857" priority="1340" stopIfTrue="1">
      <formula>$F17=$H$3</formula>
    </cfRule>
    <cfRule type="expression" dxfId="3856" priority="1341" stopIfTrue="1">
      <formula>$B17=$H$3</formula>
    </cfRule>
  </conditionalFormatting>
  <conditionalFormatting sqref="E24:E29 C28:C29">
    <cfRule type="expression" dxfId="3855" priority="1337" stopIfTrue="1">
      <formula>$F24=$H$3</formula>
    </cfRule>
    <cfRule type="expression" dxfId="3854" priority="1338" stopIfTrue="1">
      <formula>$B24=$H$3</formula>
    </cfRule>
    <cfRule type="expression" dxfId="3853" priority="1336" stopIfTrue="1">
      <formula>B24&lt;$H$3</formula>
    </cfRule>
  </conditionalFormatting>
  <conditionalFormatting sqref="E29">
    <cfRule type="expression" dxfId="3852" priority="1335" stopIfTrue="1">
      <formula>$B29=$H$3</formula>
    </cfRule>
    <cfRule type="expression" dxfId="3851" priority="1334" stopIfTrue="1">
      <formula>$F29=$H$3</formula>
    </cfRule>
  </conditionalFormatting>
  <conditionalFormatting sqref="E30:E31 G30:G31 C30">
    <cfRule type="expression" dxfId="3850" priority="1326" stopIfTrue="1">
      <formula>B30&lt;$H$3</formula>
    </cfRule>
  </conditionalFormatting>
  <conditionalFormatting sqref="E30:E31 G30:G31">
    <cfRule type="expression" dxfId="3849" priority="1325" stopIfTrue="1">
      <formula>$F30=$H$3</formula>
    </cfRule>
  </conditionalFormatting>
  <conditionalFormatting sqref="E32 G32">
    <cfRule type="expression" dxfId="3848" priority="1318" stopIfTrue="1">
      <formula>D32&lt;$H$3</formula>
    </cfRule>
  </conditionalFormatting>
  <conditionalFormatting sqref="E33">
    <cfRule type="expression" dxfId="3847" priority="1283" stopIfTrue="1">
      <formula>$F33=$H$3</formula>
    </cfRule>
    <cfRule type="expression" dxfId="3846" priority="1284" stopIfTrue="1">
      <formula>$B33=$H$3</formula>
    </cfRule>
    <cfRule type="expression" dxfId="3845" priority="1282" stopIfTrue="1">
      <formula>D33&lt;$H$3</formula>
    </cfRule>
  </conditionalFormatting>
  <conditionalFormatting sqref="E33:E34">
    <cfRule type="expression" dxfId="3844" priority="1280" stopIfTrue="1">
      <formula>$F33=$H$3</formula>
    </cfRule>
    <cfRule type="expression" dxfId="3843" priority="1279" stopIfTrue="1">
      <formula>D33&lt;$H$3</formula>
    </cfRule>
  </conditionalFormatting>
  <conditionalFormatting sqref="E34">
    <cfRule type="expression" dxfId="3842" priority="1281" stopIfTrue="1">
      <formula>$B34=$H$3</formula>
    </cfRule>
  </conditionalFormatting>
  <conditionalFormatting sqref="E34:E38">
    <cfRule type="expression" dxfId="3841" priority="1234" stopIfTrue="1">
      <formula>D34&lt;$H$3</formula>
    </cfRule>
  </conditionalFormatting>
  <conditionalFormatting sqref="E35:E36">
    <cfRule type="expression" dxfId="3840" priority="1263" stopIfTrue="1">
      <formula>$F35=$H$3</formula>
    </cfRule>
    <cfRule type="expression" dxfId="3839" priority="1264" stopIfTrue="1">
      <formula>$B35=$H$3</formula>
    </cfRule>
  </conditionalFormatting>
  <conditionalFormatting sqref="E37:E38">
    <cfRule type="expression" dxfId="3838" priority="1235" stopIfTrue="1">
      <formula>$B37=$H$3</formula>
    </cfRule>
  </conditionalFormatting>
  <conditionalFormatting sqref="E39:E41">
    <cfRule type="expression" dxfId="3837" priority="1218" stopIfTrue="1">
      <formula>$B39=$H$3</formula>
    </cfRule>
  </conditionalFormatting>
  <conditionalFormatting sqref="E39:E43">
    <cfRule type="expression" dxfId="3836" priority="1197" stopIfTrue="1">
      <formula>D39&lt;$H$3</formula>
    </cfRule>
    <cfRule type="expression" dxfId="3835" priority="1196" stopIfTrue="1">
      <formula>$F39=$H$3</formula>
    </cfRule>
  </conditionalFormatting>
  <conditionalFormatting sqref="E42:E43 E151:E194 G164:G194 G202:G205 G280:G305">
    <cfRule type="expression" dxfId="3834" priority="1195" stopIfTrue="1">
      <formula>D42&lt;$H$3</formula>
    </cfRule>
  </conditionalFormatting>
  <conditionalFormatting sqref="E42:E43 E151:E194 G164:G194 G202:G205 G282:G305">
    <cfRule type="expression" dxfId="3833" priority="1198" stopIfTrue="1">
      <formula>$B42=$H$3</formula>
    </cfRule>
  </conditionalFormatting>
  <conditionalFormatting sqref="E44">
    <cfRule type="expression" dxfId="3832" priority="1182" stopIfTrue="1">
      <formula>D44&lt;$H$3</formula>
    </cfRule>
    <cfRule type="expression" dxfId="3831" priority="1183" stopIfTrue="1">
      <formula>$B44=$H$3</formula>
    </cfRule>
  </conditionalFormatting>
  <conditionalFormatting sqref="E44:E49">
    <cfRule type="expression" dxfId="3830" priority="1096" stopIfTrue="1">
      <formula>$F44=$H$3</formula>
    </cfRule>
  </conditionalFormatting>
  <conditionalFormatting sqref="E45">
    <cfRule type="expression" dxfId="3829" priority="1171" stopIfTrue="1">
      <formula>$B45=$H$3</formula>
    </cfRule>
  </conditionalFormatting>
  <conditionalFormatting sqref="E45:E50 C49:C50">
    <cfRule type="expression" dxfId="3828" priority="1070" stopIfTrue="1">
      <formula>B45&lt;$H$3</formula>
    </cfRule>
  </conditionalFormatting>
  <conditionalFormatting sqref="E46:E50 C50">
    <cfRule type="expression" dxfId="3827" priority="1071" stopIfTrue="1">
      <formula>$B46=$H$3</formula>
    </cfRule>
  </conditionalFormatting>
  <conditionalFormatting sqref="E50:E51">
    <cfRule type="expression" dxfId="3826" priority="1063" stopIfTrue="1">
      <formula>$F50=$H$3</formula>
    </cfRule>
  </conditionalFormatting>
  <conditionalFormatting sqref="E51:E140">
    <cfRule type="expression" dxfId="3825" priority="591" stopIfTrue="1">
      <formula>$B51=$H$3</formula>
    </cfRule>
    <cfRule type="expression" dxfId="3824" priority="589" stopIfTrue="1">
      <formula>D51&lt;$H$3</formula>
    </cfRule>
  </conditionalFormatting>
  <conditionalFormatting sqref="E54:E140">
    <cfRule type="expression" dxfId="3823" priority="590" stopIfTrue="1">
      <formula>$F54=$H$3</formula>
    </cfRule>
  </conditionalFormatting>
  <conditionalFormatting sqref="E196:E200 G196:G200">
    <cfRule type="expression" dxfId="3822" priority="359" stopIfTrue="1">
      <formula>$F196=$H$3</formula>
    </cfRule>
    <cfRule type="expression" dxfId="3821" priority="353" stopIfTrue="1">
      <formula>D196&lt;$H$3</formula>
    </cfRule>
    <cfRule type="expression" dxfId="3820" priority="354" stopIfTrue="1">
      <formula>$B196=$H$3</formula>
    </cfRule>
  </conditionalFormatting>
  <conditionalFormatting sqref="E34:F34">
    <cfRule type="expression" dxfId="3819" priority="1278" stopIfTrue="1">
      <formula>$F34=$H$3</formula>
    </cfRule>
  </conditionalFormatting>
  <conditionalFormatting sqref="E37:F37">
    <cfRule type="expression" dxfId="3818" priority="1233" stopIfTrue="1">
      <formula>$F37=$H$3</formula>
    </cfRule>
  </conditionalFormatting>
  <conditionalFormatting sqref="E38:F39">
    <cfRule type="expression" dxfId="3817" priority="1217" stopIfTrue="1">
      <formula>$F38=$H$3</formula>
    </cfRule>
  </conditionalFormatting>
  <conditionalFormatting sqref="E40:F43">
    <cfRule type="expression" dxfId="3816" priority="1191" stopIfTrue="1">
      <formula>$F40=$H$3</formula>
    </cfRule>
  </conditionalFormatting>
  <conditionalFormatting sqref="F4:F17 D4:D18 B4:B17">
    <cfRule type="cellIs" dxfId="3815" priority="1357" stopIfTrue="1" operator="equal">
      <formula>$H$3</formula>
    </cfRule>
  </conditionalFormatting>
  <conditionalFormatting sqref="F17:F18">
    <cfRule type="cellIs" dxfId="3814" priority="1345" stopIfTrue="1" operator="equal">
      <formula>$H$3</formula>
    </cfRule>
    <cfRule type="cellIs" dxfId="3813" priority="1346" stopIfTrue="1" operator="lessThan">
      <formula>$H$3</formula>
    </cfRule>
  </conditionalFormatting>
  <conditionalFormatting sqref="F32:F34">
    <cfRule type="cellIs" dxfId="3812" priority="1277" stopIfTrue="1" operator="lessThan">
      <formula>$H$3</formula>
    </cfRule>
  </conditionalFormatting>
  <conditionalFormatting sqref="F33:F34">
    <cfRule type="cellIs" dxfId="3811" priority="1276" stopIfTrue="1" operator="equal">
      <formula>$H$3</formula>
    </cfRule>
  </conditionalFormatting>
  <conditionalFormatting sqref="F34">
    <cfRule type="cellIs" dxfId="3810" priority="1274" stopIfTrue="1" operator="equal">
      <formula>$H$3</formula>
    </cfRule>
    <cfRule type="cellIs" dxfId="3809" priority="1275" stopIfTrue="1" operator="lessThan">
      <formula>$H$3</formula>
    </cfRule>
  </conditionalFormatting>
  <conditionalFormatting sqref="F34:F35">
    <cfRule type="cellIs" dxfId="3808" priority="1256" stopIfTrue="1" operator="lessThan">
      <formula>$H$3</formula>
    </cfRule>
  </conditionalFormatting>
  <conditionalFormatting sqref="F35">
    <cfRule type="cellIs" dxfId="3807" priority="1255" stopIfTrue="1" operator="equal">
      <formula>$H$3</formula>
    </cfRule>
    <cfRule type="expression" dxfId="3806" priority="1257" stopIfTrue="1">
      <formula>$F35=$H$3</formula>
    </cfRule>
  </conditionalFormatting>
  <conditionalFormatting sqref="F35:F36">
    <cfRule type="cellIs" dxfId="3805" priority="1244" stopIfTrue="1" operator="lessThan">
      <formula>$H$3</formula>
    </cfRule>
  </conditionalFormatting>
  <conditionalFormatting sqref="F36">
    <cfRule type="expression" dxfId="3804" priority="1245" stopIfTrue="1">
      <formula>$F36=$H$3</formula>
    </cfRule>
    <cfRule type="cellIs" dxfId="3803" priority="1243" stopIfTrue="1" operator="equal">
      <formula>$H$3</formula>
    </cfRule>
  </conditionalFormatting>
  <conditionalFormatting sqref="F36:F38">
    <cfRule type="cellIs" dxfId="3802" priority="1232" stopIfTrue="1" operator="lessThan">
      <formula>$H$3</formula>
    </cfRule>
    <cfRule type="cellIs" dxfId="3801" priority="1231" stopIfTrue="1" operator="equal">
      <formula>$H$3</formula>
    </cfRule>
  </conditionalFormatting>
  <conditionalFormatting sqref="F37:F41">
    <cfRule type="cellIs" dxfId="3800" priority="1221" stopIfTrue="1" operator="equal">
      <formula>$H$3</formula>
    </cfRule>
    <cfRule type="cellIs" dxfId="3799" priority="1222" stopIfTrue="1" operator="lessThan">
      <formula>$H$3</formula>
    </cfRule>
  </conditionalFormatting>
  <conditionalFormatting sqref="F39:F41">
    <cfRule type="cellIs" dxfId="3798" priority="1219" stopIfTrue="1" operator="equal">
      <formula>$H$3</formula>
    </cfRule>
    <cfRule type="cellIs" dxfId="3797" priority="1220" stopIfTrue="1" operator="lessThan">
      <formula>$H$3</formula>
    </cfRule>
  </conditionalFormatting>
  <conditionalFormatting sqref="F42:F43">
    <cfRule type="cellIs" dxfId="3796" priority="1199" stopIfTrue="1" operator="equal">
      <formula>$H$3</formula>
    </cfRule>
    <cfRule type="cellIs" dxfId="3795" priority="1200" stopIfTrue="1" operator="lessThan">
      <formula>$H$3</formula>
    </cfRule>
  </conditionalFormatting>
  <conditionalFormatting sqref="F44">
    <cfRule type="cellIs" dxfId="3794" priority="1188" stopIfTrue="1" operator="equal">
      <formula>$H$3</formula>
    </cfRule>
  </conditionalFormatting>
  <conditionalFormatting sqref="F44:F45">
    <cfRule type="cellIs" dxfId="3793" priority="1169" stopIfTrue="1" operator="equal">
      <formula>$H$3</formula>
    </cfRule>
    <cfRule type="cellIs" dxfId="3792" priority="1170" stopIfTrue="1" operator="lessThan">
      <formula>$H$3</formula>
    </cfRule>
  </conditionalFormatting>
  <conditionalFormatting sqref="F45">
    <cfRule type="cellIs" dxfId="3791" priority="1167" stopIfTrue="1" operator="equal">
      <formula>$H$3</formula>
    </cfRule>
    <cfRule type="cellIs" dxfId="3790" priority="1168" stopIfTrue="1" operator="lessThan">
      <formula>$H$3</formula>
    </cfRule>
  </conditionalFormatting>
  <conditionalFormatting sqref="F45:F46">
    <cfRule type="cellIs" dxfId="3789" priority="1160" stopIfTrue="1" operator="lessThan">
      <formula>$H$3</formula>
    </cfRule>
    <cfRule type="cellIs" dxfId="3788" priority="1159" stopIfTrue="1" operator="equal">
      <formula>$H$3</formula>
    </cfRule>
  </conditionalFormatting>
  <conditionalFormatting sqref="F46">
    <cfRule type="cellIs" dxfId="3787" priority="1158" stopIfTrue="1" operator="lessThan">
      <formula>$H$3</formula>
    </cfRule>
    <cfRule type="cellIs" dxfId="3786" priority="1157" stopIfTrue="1" operator="equal">
      <formula>$H$3</formula>
    </cfRule>
  </conditionalFormatting>
  <conditionalFormatting sqref="F46:F47">
    <cfRule type="cellIs" dxfId="3785" priority="1135" stopIfTrue="1" operator="equal">
      <formula>$H$3</formula>
    </cfRule>
    <cfRule type="cellIs" dxfId="3784" priority="1136" stopIfTrue="1" operator="lessThan">
      <formula>$H$3</formula>
    </cfRule>
  </conditionalFormatting>
  <conditionalFormatting sqref="F47">
    <cfRule type="cellIs" dxfId="3783" priority="1134" stopIfTrue="1" operator="lessThan">
      <formula>$H$3</formula>
    </cfRule>
    <cfRule type="cellIs" dxfId="3782" priority="1133" stopIfTrue="1" operator="equal">
      <formula>$H$3</formula>
    </cfRule>
  </conditionalFormatting>
  <conditionalFormatting sqref="F47:F48">
    <cfRule type="cellIs" dxfId="3781" priority="1112" stopIfTrue="1" operator="lessThan">
      <formula>$H$3</formula>
    </cfRule>
    <cfRule type="cellIs" dxfId="3780" priority="1111" stopIfTrue="1" operator="equal">
      <formula>$H$3</formula>
    </cfRule>
  </conditionalFormatting>
  <conditionalFormatting sqref="F48">
    <cfRule type="cellIs" dxfId="3779" priority="1110" stopIfTrue="1" operator="lessThan">
      <formula>$H$3</formula>
    </cfRule>
    <cfRule type="cellIs" dxfId="3778" priority="1109" stopIfTrue="1" operator="equal">
      <formula>$H$3</formula>
    </cfRule>
  </conditionalFormatting>
  <conditionalFormatting sqref="F48:F49">
    <cfRule type="cellIs" dxfId="3777" priority="1089" stopIfTrue="1" operator="equal">
      <formula>$H$3</formula>
    </cfRule>
    <cfRule type="cellIs" dxfId="3776" priority="1090" stopIfTrue="1" operator="lessThan">
      <formula>$H$3</formula>
    </cfRule>
  </conditionalFormatting>
  <conditionalFormatting sqref="F49">
    <cfRule type="cellIs" dxfId="3775" priority="1087" stopIfTrue="1" operator="equal">
      <formula>$H$3</formula>
    </cfRule>
    <cfRule type="cellIs" dxfId="3774" priority="1088" stopIfTrue="1" operator="lessThan">
      <formula>$H$3</formula>
    </cfRule>
  </conditionalFormatting>
  <conditionalFormatting sqref="F49:F51">
    <cfRule type="cellIs" dxfId="3773" priority="1069" stopIfTrue="1" operator="lessThan">
      <formula>$H$3</formula>
    </cfRule>
    <cfRule type="cellIs" dxfId="3772" priority="1068" stopIfTrue="1" operator="equal">
      <formula>$H$3</formula>
    </cfRule>
  </conditionalFormatting>
  <conditionalFormatting sqref="F51">
    <cfRule type="expression" dxfId="3771" priority="1067" stopIfTrue="1">
      <formula>$F51=$H$3</formula>
    </cfRule>
  </conditionalFormatting>
  <conditionalFormatting sqref="F52:F63">
    <cfRule type="cellIs" dxfId="3770" priority="1047" stopIfTrue="1" operator="lessThan">
      <formula>$H$3</formula>
    </cfRule>
    <cfRule type="cellIs" dxfId="3769" priority="1046" stopIfTrue="1" operator="equal">
      <formula>$H$3</formula>
    </cfRule>
  </conditionalFormatting>
  <conditionalFormatting sqref="F56">
    <cfRule type="cellIs" dxfId="3768" priority="1045" stopIfTrue="1" operator="lessThan">
      <formula>$H$3</formula>
    </cfRule>
    <cfRule type="cellIs" dxfId="3767" priority="1044" stopIfTrue="1" operator="equal">
      <formula>$H$3</formula>
    </cfRule>
  </conditionalFormatting>
  <conditionalFormatting sqref="F64:F87">
    <cfRule type="cellIs" dxfId="3766" priority="731" stopIfTrue="1" operator="lessThan">
      <formula>$H$3</formula>
    </cfRule>
    <cfRule type="cellIs" dxfId="3765" priority="730" stopIfTrue="1" operator="equal">
      <formula>$H$3</formula>
    </cfRule>
  </conditionalFormatting>
  <conditionalFormatting sqref="F80:F81">
    <cfRule type="cellIs" dxfId="3764" priority="729" stopIfTrue="1" operator="lessThan">
      <formula>$H$3</formula>
    </cfRule>
    <cfRule type="cellIs" dxfId="3763" priority="728" stopIfTrue="1" operator="equal">
      <formula>$H$3</formula>
    </cfRule>
  </conditionalFormatting>
  <conditionalFormatting sqref="F88:F121">
    <cfRule type="cellIs" dxfId="3762" priority="390" stopIfTrue="1" operator="equal">
      <formula>$H$3</formula>
    </cfRule>
    <cfRule type="cellIs" dxfId="3761" priority="391" stopIfTrue="1" operator="lessThan">
      <formula>$H$3</formula>
    </cfRule>
  </conditionalFormatting>
  <conditionalFormatting sqref="F113:F121">
    <cfRule type="cellIs" dxfId="3760" priority="385" stopIfTrue="1" operator="equal">
      <formula>$H$3</formula>
    </cfRule>
    <cfRule type="cellIs" dxfId="3759" priority="386" stopIfTrue="1" operator="lessThan">
      <formula>$H$3</formula>
    </cfRule>
  </conditionalFormatting>
  <conditionalFormatting sqref="F113:F126">
    <cfRule type="cellIs" dxfId="3758" priority="323" stopIfTrue="1" operator="equal">
      <formula>$H$3</formula>
    </cfRule>
    <cfRule type="cellIs" dxfId="3757" priority="324" stopIfTrue="1" operator="lessThan">
      <formula>$H$3</formula>
    </cfRule>
  </conditionalFormatting>
  <conditionalFormatting sqref="F122:F127">
    <cfRule type="cellIs" dxfId="3756" priority="100" stopIfTrue="1" operator="lessThan">
      <formula>$H$3</formula>
    </cfRule>
    <cfRule type="cellIs" dxfId="3755" priority="99" stopIfTrue="1" operator="equal">
      <formula>$H$3</formula>
    </cfRule>
  </conditionalFormatting>
  <conditionalFormatting sqref="F151:F162">
    <cfRule type="cellIs" dxfId="3754" priority="850" stopIfTrue="1" operator="lessThan">
      <formula>$H$3</formula>
    </cfRule>
    <cfRule type="cellIs" dxfId="3753" priority="849" stopIfTrue="1" operator="equal">
      <formula>$H$3</formula>
    </cfRule>
  </conditionalFormatting>
  <conditionalFormatting sqref="F169:F180">
    <cfRule type="cellIs" dxfId="3752" priority="735" stopIfTrue="1" operator="lessThan">
      <formula>$H$3</formula>
    </cfRule>
    <cfRule type="cellIs" dxfId="3751" priority="734" stopIfTrue="1" operator="equal">
      <formula>$H$3</formula>
    </cfRule>
  </conditionalFormatting>
  <conditionalFormatting sqref="F169:F188">
    <cfRule type="cellIs" dxfId="3750" priority="742" stopIfTrue="1" operator="equal">
      <formula>$H$3</formula>
    </cfRule>
    <cfRule type="cellIs" dxfId="3749" priority="743" stopIfTrue="1" operator="lessThan">
      <formula>$H$3</formula>
    </cfRule>
  </conditionalFormatting>
  <conditionalFormatting sqref="F189:F194">
    <cfRule type="cellIs" dxfId="3748" priority="436" stopIfTrue="1" operator="lessThan">
      <formula>$H$3</formula>
    </cfRule>
    <cfRule type="cellIs" dxfId="3747" priority="435" stopIfTrue="1" operator="equal">
      <formula>$H$3</formula>
    </cfRule>
  </conditionalFormatting>
  <conditionalFormatting sqref="F196:F200">
    <cfRule type="cellIs" dxfId="3746" priority="347" stopIfTrue="1" operator="lessThan">
      <formula>$H$3</formula>
    </cfRule>
    <cfRule type="cellIs" dxfId="3745" priority="346" stopIfTrue="1" operator="equal">
      <formula>$H$3</formula>
    </cfRule>
  </conditionalFormatting>
  <conditionalFormatting sqref="F202:F311">
    <cfRule type="cellIs" dxfId="3744" priority="197" stopIfTrue="1" operator="equal">
      <formula>$H$3</formula>
    </cfRule>
  </conditionalFormatting>
  <conditionalFormatting sqref="F282:F284">
    <cfRule type="cellIs" dxfId="3743" priority="193" stopIfTrue="1" operator="lessThan">
      <formula>$H$3</formula>
    </cfRule>
  </conditionalFormatting>
  <conditionalFormatting sqref="F289:F293">
    <cfRule type="cellIs" dxfId="3742" priority="178" stopIfTrue="1" operator="equal">
      <formula>$H$3</formula>
    </cfRule>
    <cfRule type="cellIs" dxfId="3741" priority="175" stopIfTrue="1" operator="lessThan">
      <formula>$H$3</formula>
    </cfRule>
    <cfRule type="cellIs" dxfId="3740" priority="179" stopIfTrue="1" operator="lessThan">
      <formula>$H$3</formula>
    </cfRule>
  </conditionalFormatting>
  <conditionalFormatting sqref="F295:F311">
    <cfRule type="cellIs" dxfId="3739" priority="124" stopIfTrue="1" operator="equal">
      <formula>$H$3</formula>
    </cfRule>
    <cfRule type="cellIs" dxfId="3738" priority="121" stopIfTrue="1" operator="lessThan">
      <formula>$H$3</formula>
    </cfRule>
  </conditionalFormatting>
  <conditionalFormatting sqref="F148:G148">
    <cfRule type="cellIs" dxfId="3737" priority="443" stopIfTrue="1" operator="lessThan">
      <formula>$H$3</formula>
    </cfRule>
    <cfRule type="cellIs" dxfId="3736" priority="442" stopIfTrue="1" operator="equal">
      <formula>$H$3</formula>
    </cfRule>
  </conditionalFormatting>
  <conditionalFormatting sqref="G4:G11">
    <cfRule type="expression" dxfId="3735" priority="1361" stopIfTrue="1">
      <formula>$F4=$H$3</formula>
    </cfRule>
    <cfRule type="expression" dxfId="3734" priority="1362" stopIfTrue="1">
      <formula>F4&lt;$H$3</formula>
    </cfRule>
  </conditionalFormatting>
  <conditionalFormatting sqref="G12:G16">
    <cfRule type="expression" dxfId="3733" priority="1359" stopIfTrue="1">
      <formula>F12&lt;$H$3</formula>
    </cfRule>
  </conditionalFormatting>
  <conditionalFormatting sqref="G17">
    <cfRule type="expression" dxfId="3732" priority="1351" stopIfTrue="1">
      <formula>F17&lt;$H$3</formula>
    </cfRule>
    <cfRule type="expression" dxfId="3731" priority="1352" stopIfTrue="1">
      <formula>$F17=$H$3</formula>
    </cfRule>
  </conditionalFormatting>
  <conditionalFormatting sqref="G17:G22 C17:C28 G25:G29 E16:E28">
    <cfRule type="expression" dxfId="3730" priority="1348" stopIfTrue="1">
      <formula>B16&lt;$H$3</formula>
    </cfRule>
  </conditionalFormatting>
  <conditionalFormatting sqref="G18:G24 G26 C18:C22">
    <cfRule type="expression" dxfId="3729" priority="1347" stopIfTrue="1">
      <formula>$B18=$H$3</formula>
    </cfRule>
  </conditionalFormatting>
  <conditionalFormatting sqref="G18:G26">
    <cfRule type="expression" dxfId="3728" priority="1344" stopIfTrue="1">
      <formula>$F18=$H$3</formula>
    </cfRule>
  </conditionalFormatting>
  <conditionalFormatting sqref="G20:G25">
    <cfRule type="expression" dxfId="3727" priority="1343" stopIfTrue="1">
      <formula>$B20=$H$3</formula>
    </cfRule>
    <cfRule type="expression" dxfId="3726" priority="1342" stopIfTrue="1">
      <formula>F20&lt;$H$3</formula>
    </cfRule>
  </conditionalFormatting>
  <conditionalFormatting sqref="G27:G31 C29:C30 E29:E31">
    <cfRule type="expression" dxfId="3725" priority="1330" stopIfTrue="1">
      <formula>B27&lt;$H$3</formula>
    </cfRule>
    <cfRule type="expression" dxfId="3724" priority="1331" stopIfTrue="1">
      <formula>$F27=$H$3</formula>
    </cfRule>
    <cfRule type="expression" dxfId="3723" priority="1332" stopIfTrue="1">
      <formula>$B27=$H$3</formula>
    </cfRule>
  </conditionalFormatting>
  <conditionalFormatting sqref="G33">
    <cfRule type="expression" dxfId="3722" priority="1290" stopIfTrue="1">
      <formula>$B33=$H$3</formula>
    </cfRule>
    <cfRule type="expression" dxfId="3721" priority="1288" stopIfTrue="1">
      <formula>F33&lt;$H$3</formula>
    </cfRule>
    <cfRule type="expression" dxfId="3720" priority="1289" stopIfTrue="1">
      <formula>$F33=$H$3</formula>
    </cfRule>
  </conditionalFormatting>
  <conditionalFormatting sqref="G33:G34">
    <cfRule type="expression" dxfId="3719" priority="1272" stopIfTrue="1">
      <formula>$F33=$H$3</formula>
    </cfRule>
  </conditionalFormatting>
  <conditionalFormatting sqref="G34">
    <cfRule type="expression" dxfId="3718" priority="1273" stopIfTrue="1">
      <formula>$B34=$H$3</formula>
    </cfRule>
    <cfRule type="expression" dxfId="3717" priority="1271" stopIfTrue="1">
      <formula>F34&lt;$H$3</formula>
    </cfRule>
  </conditionalFormatting>
  <conditionalFormatting sqref="G34:G35">
    <cfRule type="expression" dxfId="3716" priority="1252" stopIfTrue="1">
      <formula>F34&lt;$H$3</formula>
    </cfRule>
    <cfRule type="expression" dxfId="3715" priority="1253" stopIfTrue="1">
      <formula>$F34=$H$3</formula>
    </cfRule>
  </conditionalFormatting>
  <conditionalFormatting sqref="G35">
    <cfRule type="expression" dxfId="3714" priority="1251" stopIfTrue="1">
      <formula>$F35=$H$3</formula>
    </cfRule>
    <cfRule type="expression" dxfId="3713" priority="1254" stopIfTrue="1">
      <formula>$B35=$H$3</formula>
    </cfRule>
  </conditionalFormatting>
  <conditionalFormatting sqref="G35:G47">
    <cfRule type="expression" dxfId="3712" priority="1132" stopIfTrue="1">
      <formula>F35&lt;$H$3</formula>
    </cfRule>
  </conditionalFormatting>
  <conditionalFormatting sqref="G36:G47">
    <cfRule type="expression" dxfId="3711" priority="1137" stopIfTrue="1">
      <formula>$B36=$H$3</formula>
    </cfRule>
  </conditionalFormatting>
  <conditionalFormatting sqref="G36:G49">
    <cfRule type="expression" dxfId="3710" priority="1091" stopIfTrue="1">
      <formula>$F36=$H$3</formula>
    </cfRule>
  </conditionalFormatting>
  <conditionalFormatting sqref="G48:G51">
    <cfRule type="expression" dxfId="3709" priority="1065" stopIfTrue="1">
      <formula>F48&lt;$H$3</formula>
    </cfRule>
    <cfRule type="expression" dxfId="3708" priority="1066" stopIfTrue="1">
      <formula>$B48=$H$3</formula>
    </cfRule>
  </conditionalFormatting>
  <conditionalFormatting sqref="G50:G51">
    <cfRule type="expression" dxfId="3707" priority="1064" stopIfTrue="1">
      <formula>$F50=$H$3</formula>
    </cfRule>
  </conditionalFormatting>
  <conditionalFormatting sqref="G52:G140">
    <cfRule type="expression" dxfId="3706" priority="105" stopIfTrue="1">
      <formula>$B52=$H$3</formula>
    </cfRule>
    <cfRule type="expression" dxfId="3705" priority="103" stopIfTrue="1">
      <formula>F52&lt;$H$3</formula>
    </cfRule>
  </conditionalFormatting>
  <conditionalFormatting sqref="G54:G140">
    <cfRule type="expression" dxfId="3704" priority="104" stopIfTrue="1">
      <formula>$F54=$H$3</formula>
    </cfRule>
  </conditionalFormatting>
  <conditionalFormatting sqref="G149:G163 C31:C33">
    <cfRule type="expression" dxfId="3703" priority="1319" stopIfTrue="1">
      <formula>B31&lt;$H$3</formula>
    </cfRule>
  </conditionalFormatting>
  <pageMargins left="0.7" right="0.7" top="0.75" bottom="0.75" header="0.3" footer="0.3"/>
  <pageSetup paperSize="9" scale="53" orientation="portrait"/>
  <ignoredErrors>
    <ignoredError sqref="F297 B133 F130 B298 F132:F133 B127 B129:B131 B122:B123 F121 B121:D121 D119 B125 F114 F112 D111 B113 F198 F100 D93 F92:F94 D88 F85 F82:F83 B79 D75:D76 F75 B73:B76 F65 D67 B67:B68 F71 F73 B81 B87 B89 B97 B104 F107:F108 B107:B111 B115 B119 F118 F134:F135 B137 B303:B304 D299 F139 B143 D136:D137 F145 F303:F310 B310 F140:F143 B14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6"/>
  <sheetViews>
    <sheetView workbookViewId="0">
      <selection activeCell="H172" sqref="H172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4" customWidth="1"/>
    <col min="9" max="9" width="13.5" customWidth="1"/>
  </cols>
  <sheetData>
    <row r="1" spans="1:14" ht="77.5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14" ht="22.7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4" ht="25" customHeight="1">
      <c r="A3" s="167"/>
      <c r="B3" s="167"/>
      <c r="C3" s="167"/>
      <c r="D3" s="167"/>
      <c r="E3" s="167"/>
      <c r="F3" s="167"/>
      <c r="G3" s="167"/>
      <c r="H3" s="32">
        <v>45937</v>
      </c>
      <c r="I3" s="28"/>
    </row>
    <row r="4" spans="1:14" ht="25" hidden="1" customHeight="1">
      <c r="A4" s="155" t="s">
        <v>324</v>
      </c>
      <c r="B4" s="156"/>
      <c r="C4" s="156"/>
      <c r="D4" s="156"/>
      <c r="E4" s="156"/>
      <c r="F4" s="156"/>
      <c r="G4" s="156"/>
      <c r="H4" s="156"/>
      <c r="I4" s="156"/>
    </row>
    <row r="5" spans="1:14" ht="24.75" hidden="1" customHeight="1">
      <c r="A5" s="13" t="s">
        <v>3</v>
      </c>
      <c r="B5" s="157" t="s">
        <v>4</v>
      </c>
      <c r="C5" s="158"/>
      <c r="D5" s="157" t="s">
        <v>5</v>
      </c>
      <c r="E5" s="158"/>
      <c r="F5" s="157" t="s">
        <v>6</v>
      </c>
      <c r="G5" s="158"/>
      <c r="H5" s="59" t="s">
        <v>7</v>
      </c>
      <c r="I5" s="59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5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5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5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5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5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5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5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5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6"/>
      <c r="C31" s="116"/>
      <c r="D31" s="116"/>
      <c r="E31" s="116"/>
      <c r="F31" s="116"/>
      <c r="G31" s="116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7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6"/>
      <c r="C35" s="116"/>
      <c r="D35" s="116"/>
      <c r="E35" s="116"/>
      <c r="F35" s="116"/>
      <c r="G35" s="116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8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5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5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5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2">
        <v>0.12916666666666701</v>
      </c>
      <c r="F47" s="26">
        <f t="shared" si="10"/>
        <v>45719</v>
      </c>
      <c r="G47" s="82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5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5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3"/>
      <c r="C53" s="34"/>
      <c r="D53" s="83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3"/>
      <c r="C57" s="34"/>
      <c r="D57" s="83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7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7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9">
        <v>0.42916666666666697</v>
      </c>
      <c r="H65" s="18" t="s">
        <v>334</v>
      </c>
      <c r="I65" s="11"/>
    </row>
    <row r="66" spans="1:9" ht="24" hidden="1" customHeight="1">
      <c r="A66" s="57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5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5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7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2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2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5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3"/>
      <c r="C84" s="34"/>
      <c r="D84" s="83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3"/>
      <c r="C86" s="34"/>
      <c r="D86" s="83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3"/>
      <c r="C87" s="34"/>
      <c r="D87" s="83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7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7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7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7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7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7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7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5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6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7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7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7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7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7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7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7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" hidden="1" customHeight="1">
      <c r="A157" s="57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" customHeight="1">
      <c r="A158" s="159" t="s">
        <v>1515</v>
      </c>
      <c r="B158" s="160"/>
      <c r="C158" s="160"/>
      <c r="D158" s="160"/>
      <c r="E158" s="160"/>
      <c r="F158" s="160"/>
      <c r="G158" s="160"/>
      <c r="H158" s="160"/>
      <c r="I158" s="161"/>
    </row>
    <row r="159" spans="1:9" s="78" customFormat="1" ht="24.65" customHeight="1">
      <c r="A159" s="96" t="s">
        <v>3</v>
      </c>
      <c r="B159" s="148" t="s">
        <v>4</v>
      </c>
      <c r="C159" s="148"/>
      <c r="D159" s="148" t="s">
        <v>5</v>
      </c>
      <c r="E159" s="148"/>
      <c r="F159" s="148" t="s">
        <v>6</v>
      </c>
      <c r="G159" s="148"/>
      <c r="H159" s="97" t="s">
        <v>7</v>
      </c>
      <c r="I159" s="97" t="s">
        <v>8</v>
      </c>
    </row>
    <row r="160" spans="1:9" ht="2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1423</v>
      </c>
      <c r="I160" s="29"/>
    </row>
    <row r="161" spans="1:9" ht="2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6" t="s">
        <v>1424</v>
      </c>
      <c r="I161" s="29"/>
    </row>
    <row r="162" spans="1:9" ht="2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" hidden="1" customHeight="1">
      <c r="A163" s="57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1449</v>
      </c>
      <c r="I163" s="11"/>
    </row>
    <row r="164" spans="1:9" ht="25" hidden="1" customHeight="1">
      <c r="A164" s="138" t="s">
        <v>1454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1451</v>
      </c>
      <c r="I164" s="11"/>
    </row>
    <row r="165" spans="1:9" ht="25" hidden="1" customHeight="1">
      <c r="A165" s="27" t="s">
        <v>1453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1450</v>
      </c>
      <c r="I165" s="29"/>
    </row>
    <row r="166" spans="1:9" ht="2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1484</v>
      </c>
      <c r="I166" s="11"/>
    </row>
    <row r="167" spans="1:9" ht="25" customHeight="1">
      <c r="A167" s="57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1504</v>
      </c>
      <c r="I167" s="11"/>
    </row>
    <row r="168" spans="1:9" ht="25" customHeight="1">
      <c r="A168" s="57" t="s">
        <v>506</v>
      </c>
      <c r="B168" s="48"/>
      <c r="C168" s="48"/>
      <c r="D168" s="48"/>
      <c r="E168" s="48"/>
      <c r="F168" s="48"/>
      <c r="G168" s="48"/>
      <c r="H168" s="18" t="s">
        <v>1503</v>
      </c>
      <c r="I168" s="29"/>
    </row>
    <row r="169" spans="1:9" ht="25" customHeight="1">
      <c r="A169" s="57" t="s">
        <v>1425</v>
      </c>
      <c r="B169" s="26">
        <f>F167+3</f>
        <v>45937</v>
      </c>
      <c r="C169" s="25">
        <v>4.1666666666666664E-2</v>
      </c>
      <c r="D169" s="26">
        <f>B169+1</f>
        <v>45938</v>
      </c>
      <c r="E169" s="49">
        <v>0.58333333333333337</v>
      </c>
      <c r="F169" s="26">
        <f>D169+1</f>
        <v>45939</v>
      </c>
      <c r="G169" s="49">
        <v>8.3333333333333329E-2</v>
      </c>
      <c r="H169" s="18" t="s">
        <v>1424</v>
      </c>
      <c r="I169" s="11"/>
    </row>
    <row r="170" spans="1:9" ht="25" customHeight="1">
      <c r="A170" s="27" t="s">
        <v>1465</v>
      </c>
      <c r="B170" s="26">
        <f>F169</f>
        <v>45939</v>
      </c>
      <c r="C170" s="20">
        <v>0.33333333333333331</v>
      </c>
      <c r="D170" s="26">
        <f>B170</f>
        <v>45939</v>
      </c>
      <c r="E170" s="20">
        <v>0.75</v>
      </c>
      <c r="F170" s="26">
        <f>D170+1</f>
        <v>45940</v>
      </c>
      <c r="G170" s="49">
        <v>0.41666666666666669</v>
      </c>
      <c r="H170" s="66" t="s">
        <v>1538</v>
      </c>
      <c r="I170" s="29"/>
    </row>
    <row r="171" spans="1:9" ht="25" customHeight="1">
      <c r="A171" s="27" t="s">
        <v>1426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6.25E-2</v>
      </c>
      <c r="F171" s="26">
        <f>D171</f>
        <v>45942</v>
      </c>
      <c r="G171" s="49">
        <v>0.9375</v>
      </c>
      <c r="H171" s="18" t="s">
        <v>334</v>
      </c>
      <c r="I171" s="29"/>
    </row>
    <row r="172" spans="1:9" ht="25" customHeight="1">
      <c r="A172" s="57" t="s">
        <v>1518</v>
      </c>
      <c r="B172" s="48"/>
      <c r="C172" s="48"/>
      <c r="D172" s="48"/>
      <c r="E172" s="48"/>
      <c r="F172" s="48"/>
      <c r="G172" s="48"/>
      <c r="H172" s="18" t="s">
        <v>1519</v>
      </c>
      <c r="I172" s="29"/>
    </row>
    <row r="173" spans="1:9" ht="25" customHeight="1">
      <c r="A173" s="27" t="s">
        <v>1498</v>
      </c>
      <c r="B173" s="26">
        <f>F171+2</f>
        <v>45944</v>
      </c>
      <c r="C173" s="20">
        <v>0.45833333333333331</v>
      </c>
      <c r="D173" s="26">
        <f>B173</f>
        <v>45944</v>
      </c>
      <c r="E173" s="20">
        <v>0.66666666666666663</v>
      </c>
      <c r="F173" s="26">
        <f>D173+1</f>
        <v>45945</v>
      </c>
      <c r="G173" s="49">
        <v>8.3333333333333329E-2</v>
      </c>
      <c r="H173" s="66"/>
      <c r="I173" s="29"/>
    </row>
    <row r="174" spans="1:9" ht="25" customHeight="1">
      <c r="A174" s="41" t="s">
        <v>1516</v>
      </c>
      <c r="B174" s="26">
        <f>F173</f>
        <v>45945</v>
      </c>
      <c r="C174" s="20">
        <v>0.33333333333333331</v>
      </c>
      <c r="D174" s="26">
        <f>B174</f>
        <v>45945</v>
      </c>
      <c r="E174" s="20">
        <v>0.5</v>
      </c>
      <c r="F174" s="26">
        <f>D174</f>
        <v>45945</v>
      </c>
      <c r="G174" s="49">
        <v>0.83333333333333337</v>
      </c>
      <c r="H174" s="66"/>
      <c r="I174" s="29"/>
    </row>
    <row r="175" spans="1:9" ht="25" customHeight="1">
      <c r="A175" s="41" t="s">
        <v>1517</v>
      </c>
      <c r="B175" s="26">
        <f>F174+2</f>
        <v>45947</v>
      </c>
      <c r="C175" s="20">
        <v>0.375</v>
      </c>
      <c r="D175" s="26">
        <f>B175</f>
        <v>45947</v>
      </c>
      <c r="E175" s="20">
        <v>0.47916666666666669</v>
      </c>
      <c r="F175" s="26">
        <f>D175+1</f>
        <v>45948</v>
      </c>
      <c r="G175" s="49">
        <v>0.35416666666666669</v>
      </c>
      <c r="H175" s="66"/>
      <c r="I175" s="29"/>
    </row>
    <row r="176" spans="1:9" ht="25" customHeight="1">
      <c r="A176" s="41" t="s">
        <v>1520</v>
      </c>
      <c r="B176" s="26">
        <f>F175</f>
        <v>45948</v>
      </c>
      <c r="C176" s="20">
        <v>0.83333333333333337</v>
      </c>
      <c r="D176" s="26">
        <f>B176+1</f>
        <v>45949</v>
      </c>
      <c r="E176" s="20">
        <v>0.20833333333333334</v>
      </c>
      <c r="F176" s="26">
        <f>D176</f>
        <v>45949</v>
      </c>
      <c r="G176" s="49">
        <v>0.54166666666666663</v>
      </c>
      <c r="H176" s="66"/>
      <c r="I176" s="29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176 D175:D176">
    <cfRule type="cellIs" dxfId="3702" priority="850" stopIfTrue="1" operator="lessThan">
      <formula>$H$3</formula>
    </cfRule>
  </conditionalFormatting>
  <conditionalFormatting sqref="B7">
    <cfRule type="cellIs" dxfId="3701" priority="831" stopIfTrue="1" operator="lessThan">
      <formula>$H$3</formula>
    </cfRule>
  </conditionalFormatting>
  <conditionalFormatting sqref="B7:B8">
    <cfRule type="cellIs" dxfId="3700" priority="832" stopIfTrue="1" operator="equal">
      <formula>$H$3</formula>
    </cfRule>
    <cfRule type="cellIs" dxfId="3699" priority="833" stopIfTrue="1" operator="lessThan">
      <formula>$H$3</formula>
    </cfRule>
  </conditionalFormatting>
  <conditionalFormatting sqref="B8">
    <cfRule type="cellIs" dxfId="3698" priority="841" stopIfTrue="1" operator="equal">
      <formula>$H$3</formula>
    </cfRule>
    <cfRule type="cellIs" dxfId="3697" priority="842" stopIfTrue="1" operator="lessThan">
      <formula>$H$3</formula>
    </cfRule>
  </conditionalFormatting>
  <conditionalFormatting sqref="B9:B11 F137:F158 B137:B158">
    <cfRule type="cellIs" dxfId="3696" priority="830" stopIfTrue="1" operator="equal">
      <formula>$H$3</formula>
    </cfRule>
  </conditionalFormatting>
  <conditionalFormatting sqref="B9:B13 B15">
    <cfRule type="cellIs" dxfId="3695" priority="826" stopIfTrue="1" operator="lessThan">
      <formula>$H$3</formula>
    </cfRule>
    <cfRule type="cellIs" dxfId="3694" priority="825" stopIfTrue="1" operator="equal">
      <formula>$H$3</formula>
    </cfRule>
  </conditionalFormatting>
  <conditionalFormatting sqref="B12:B13 B15">
    <cfRule type="cellIs" dxfId="3693" priority="824" stopIfTrue="1" operator="lessThan">
      <formula>$H$3</formula>
    </cfRule>
  </conditionalFormatting>
  <conditionalFormatting sqref="B12:B14">
    <cfRule type="cellIs" dxfId="3692" priority="807" stopIfTrue="1" operator="equal">
      <formula>$H$3</formula>
    </cfRule>
    <cfRule type="cellIs" dxfId="3691" priority="808" stopIfTrue="1" operator="lessThan">
      <formula>$H$3</formula>
    </cfRule>
  </conditionalFormatting>
  <conditionalFormatting sqref="B14">
    <cfRule type="cellIs" dxfId="3690" priority="805" stopIfTrue="1" operator="equal">
      <formula>$H$3</formula>
    </cfRule>
    <cfRule type="cellIs" dxfId="3689" priority="806" stopIfTrue="1" operator="lessThan">
      <formula>$H$3</formula>
    </cfRule>
  </conditionalFormatting>
  <conditionalFormatting sqref="B15 B12:B13">
    <cfRule type="cellIs" dxfId="3688" priority="823" stopIfTrue="1" operator="equal">
      <formula>$H$3</formula>
    </cfRule>
  </conditionalFormatting>
  <conditionalFormatting sqref="B15:B16">
    <cfRule type="cellIs" dxfId="3687" priority="816" stopIfTrue="1" operator="lessThan">
      <formula>$H$3</formula>
    </cfRule>
    <cfRule type="cellIs" dxfId="3686" priority="815" stopIfTrue="1" operator="equal">
      <formula>$H$3</formula>
    </cfRule>
  </conditionalFormatting>
  <conditionalFormatting sqref="B16">
    <cfRule type="cellIs" dxfId="3685" priority="814" stopIfTrue="1" operator="lessThan">
      <formula>$H$3</formula>
    </cfRule>
    <cfRule type="cellIs" dxfId="3684" priority="813" stopIfTrue="1" operator="equal">
      <formula>$H$3</formula>
    </cfRule>
  </conditionalFormatting>
  <conditionalFormatting sqref="B16:B18">
    <cfRule type="cellIs" dxfId="3683" priority="797" stopIfTrue="1" operator="equal">
      <formula>$H$3</formula>
    </cfRule>
    <cfRule type="cellIs" dxfId="3682" priority="798" stopIfTrue="1" operator="lessThan">
      <formula>$H$3</formula>
    </cfRule>
  </conditionalFormatting>
  <conditionalFormatting sqref="B17:B18">
    <cfRule type="cellIs" dxfId="3681" priority="795" stopIfTrue="1" operator="equal">
      <formula>$H$3</formula>
    </cfRule>
    <cfRule type="cellIs" dxfId="3680" priority="796" stopIfTrue="1" operator="lessThan">
      <formula>$H$3</formula>
    </cfRule>
  </conditionalFormatting>
  <conditionalFormatting sqref="B20">
    <cfRule type="cellIs" dxfId="3679" priority="789" stopIfTrue="1" operator="equal">
      <formula>$H$3</formula>
    </cfRule>
    <cfRule type="cellIs" dxfId="3678" priority="790" stopIfTrue="1" operator="lessThan">
      <formula>$H$3</formula>
    </cfRule>
  </conditionalFormatting>
  <conditionalFormatting sqref="B20:B23 B25:B26">
    <cfRule type="cellIs" dxfId="3677" priority="784" stopIfTrue="1" operator="equal">
      <formula>$H$3</formula>
    </cfRule>
    <cfRule type="cellIs" dxfId="3676" priority="785" stopIfTrue="1" operator="lessThan">
      <formula>$H$3</formula>
    </cfRule>
  </conditionalFormatting>
  <conditionalFormatting sqref="B21:B23 B25:B26">
    <cfRule type="cellIs" dxfId="3675" priority="782" stopIfTrue="1" operator="equal">
      <formula>$H$3</formula>
    </cfRule>
    <cfRule type="cellIs" dxfId="3674" priority="783" stopIfTrue="1" operator="lessThan">
      <formula>$H$3</formula>
    </cfRule>
  </conditionalFormatting>
  <conditionalFormatting sqref="B21:B26">
    <cfRule type="cellIs" dxfId="3673" priority="759" stopIfTrue="1" operator="equal">
      <formula>$H$3</formula>
    </cfRule>
    <cfRule type="cellIs" dxfId="3672" priority="760" stopIfTrue="1" operator="lessThan">
      <formula>$H$3</formula>
    </cfRule>
  </conditionalFormatting>
  <conditionalFormatting sqref="B24">
    <cfRule type="cellIs" dxfId="3671" priority="758" stopIfTrue="1" operator="lessThan">
      <formula>$H$3</formula>
    </cfRule>
  </conditionalFormatting>
  <conditionalFormatting sqref="B28">
    <cfRule type="cellIs" dxfId="3670" priority="757" stopIfTrue="1" operator="equal">
      <formula>$H$3</formula>
    </cfRule>
  </conditionalFormatting>
  <conditionalFormatting sqref="B28:B30">
    <cfRule type="cellIs" dxfId="3669" priority="750" stopIfTrue="1" operator="equal">
      <formula>$H$3</formula>
    </cfRule>
    <cfRule type="cellIs" dxfId="3668" priority="751" stopIfTrue="1" operator="lessThan">
      <formula>$H$3</formula>
    </cfRule>
  </conditionalFormatting>
  <conditionalFormatting sqref="B29:B30">
    <cfRule type="cellIs" dxfId="3667" priority="749" stopIfTrue="1" operator="lessThan">
      <formula>$H$3</formula>
    </cfRule>
    <cfRule type="cellIs" dxfId="3666" priority="748" stopIfTrue="1" operator="equal">
      <formula>$H$3</formula>
    </cfRule>
  </conditionalFormatting>
  <conditionalFormatting sqref="B32">
    <cfRule type="cellIs" dxfId="3665" priority="736" stopIfTrue="1" operator="equal">
      <formula>$H$3</formula>
    </cfRule>
  </conditionalFormatting>
  <conditionalFormatting sqref="B32:B34">
    <cfRule type="cellIs" dxfId="3664" priority="730" stopIfTrue="1" operator="lessThan">
      <formula>$H$3</formula>
    </cfRule>
    <cfRule type="cellIs" dxfId="3663" priority="729" stopIfTrue="1" operator="equal">
      <formula>$H$3</formula>
    </cfRule>
  </conditionalFormatting>
  <conditionalFormatting sqref="B33:B34">
    <cfRule type="cellIs" dxfId="3662" priority="727" stopIfTrue="1" operator="equal">
      <formula>$H$3</formula>
    </cfRule>
    <cfRule type="cellIs" dxfId="3661" priority="728" stopIfTrue="1" operator="lessThan">
      <formula>$H$3</formula>
    </cfRule>
  </conditionalFormatting>
  <conditionalFormatting sqref="B36 B38:B39">
    <cfRule type="cellIs" dxfId="3660" priority="697" stopIfTrue="1" operator="lessThan">
      <formula>$H$3</formula>
    </cfRule>
    <cfRule type="cellIs" dxfId="3659" priority="698" stopIfTrue="1" operator="equal">
      <formula>$H$3</formula>
    </cfRule>
  </conditionalFormatting>
  <conditionalFormatting sqref="B36:B39">
    <cfRule type="cellIs" dxfId="3658" priority="694" stopIfTrue="1" operator="equal">
      <formula>$H$3</formula>
    </cfRule>
    <cfRule type="cellIs" dxfId="3657" priority="699" stopIfTrue="1" operator="lessThan">
      <formula>$H$3</formula>
    </cfRule>
  </conditionalFormatting>
  <conditionalFormatting sqref="B37">
    <cfRule type="cellIs" dxfId="3656" priority="693" stopIfTrue="1" operator="lessThan">
      <formula>$H$3</formula>
    </cfRule>
  </conditionalFormatting>
  <conditionalFormatting sqref="B41">
    <cfRule type="cellIs" dxfId="3655" priority="670" stopIfTrue="1" operator="lessThan">
      <formula>$H$3</formula>
    </cfRule>
    <cfRule type="cellIs" dxfId="3654" priority="671" stopIfTrue="1" operator="equal">
      <formula>$H$3</formula>
    </cfRule>
  </conditionalFormatting>
  <conditionalFormatting sqref="B42">
    <cfRule type="cellIs" dxfId="3653" priority="682" stopIfTrue="1" operator="equal">
      <formula>$H$3</formula>
    </cfRule>
    <cfRule type="cellIs" dxfId="3652" priority="683" stopIfTrue="1" operator="lessThan">
      <formula>$H$3</formula>
    </cfRule>
  </conditionalFormatting>
  <conditionalFormatting sqref="B42:B43">
    <cfRule type="cellIs" dxfId="3651" priority="675" stopIfTrue="1" operator="equal">
      <formula>$H$3</formula>
    </cfRule>
    <cfRule type="cellIs" dxfId="3650" priority="676" stopIfTrue="1" operator="lessThan">
      <formula>$H$3</formula>
    </cfRule>
  </conditionalFormatting>
  <conditionalFormatting sqref="B43">
    <cfRule type="cellIs" dxfId="3649" priority="663" stopIfTrue="1" operator="equal">
      <formula>$H$3</formula>
    </cfRule>
    <cfRule type="cellIs" dxfId="3648" priority="674" stopIfTrue="1" operator="lessThan">
      <formula>$H$3</formula>
    </cfRule>
  </conditionalFormatting>
  <conditionalFormatting sqref="B45">
    <cfRule type="cellIs" dxfId="3647" priority="644" stopIfTrue="1" operator="lessThan">
      <formula>$H$3</formula>
    </cfRule>
    <cfRule type="cellIs" dxfId="3646" priority="643" stopIfTrue="1" operator="equal">
      <formula>$H$3</formula>
    </cfRule>
  </conditionalFormatting>
  <conditionalFormatting sqref="B46">
    <cfRule type="cellIs" dxfId="3645" priority="652" stopIfTrue="1" operator="equal">
      <formula>$H$3</formula>
    </cfRule>
    <cfRule type="cellIs" dxfId="3644" priority="651" stopIfTrue="1" operator="lessThan">
      <formula>$H$3</formula>
    </cfRule>
  </conditionalFormatting>
  <conditionalFormatting sqref="B46:B47">
    <cfRule type="cellIs" dxfId="3643" priority="653" stopIfTrue="1" operator="lessThan">
      <formula>$H$3</formula>
    </cfRule>
    <cfRule type="cellIs" dxfId="3642" priority="648" stopIfTrue="1" operator="equal">
      <formula>$H$3</formula>
    </cfRule>
  </conditionalFormatting>
  <conditionalFormatting sqref="B47">
    <cfRule type="cellIs" dxfId="3641" priority="647" stopIfTrue="1" operator="lessThan">
      <formula>$H$3</formula>
    </cfRule>
  </conditionalFormatting>
  <conditionalFormatting sqref="B49">
    <cfRule type="cellIs" dxfId="3640" priority="633" stopIfTrue="1" operator="lessThan">
      <formula>$H$3</formula>
    </cfRule>
    <cfRule type="cellIs" dxfId="3639" priority="632" stopIfTrue="1" operator="equal">
      <formula>$H$3</formula>
    </cfRule>
  </conditionalFormatting>
  <conditionalFormatting sqref="B49:B50">
    <cfRule type="cellIs" dxfId="3638" priority="620" stopIfTrue="1" operator="lessThan">
      <formula>$H$3</formula>
    </cfRule>
  </conditionalFormatting>
  <conditionalFormatting sqref="B50">
    <cfRule type="cellIs" dxfId="3637" priority="619" stopIfTrue="1" operator="equal">
      <formula>$H$3</formula>
    </cfRule>
  </conditionalFormatting>
  <conditionalFormatting sqref="B50:B51">
    <cfRule type="cellIs" dxfId="3636" priority="616" stopIfTrue="1" operator="lessThan">
      <formula>$H$3</formula>
    </cfRule>
  </conditionalFormatting>
  <conditionalFormatting sqref="B51">
    <cfRule type="cellIs" dxfId="3635" priority="615" stopIfTrue="1" operator="equal">
      <formula>$H$3</formula>
    </cfRule>
  </conditionalFormatting>
  <conditionalFormatting sqref="B51:B52">
    <cfRule type="cellIs" dxfId="3634" priority="612" stopIfTrue="1" operator="lessThan">
      <formula>$H$3</formula>
    </cfRule>
  </conditionalFormatting>
  <conditionalFormatting sqref="B52">
    <cfRule type="cellIs" dxfId="3633" priority="610" stopIfTrue="1" operator="lessThan">
      <formula>$H$3</formula>
    </cfRule>
    <cfRule type="cellIs" dxfId="3632" priority="611" stopIfTrue="1" operator="equal">
      <formula>$H$3</formula>
    </cfRule>
  </conditionalFormatting>
  <conditionalFormatting sqref="B54">
    <cfRule type="cellIs" dxfId="3631" priority="604" stopIfTrue="1" operator="lessThan">
      <formula>$H$3</formula>
    </cfRule>
  </conditionalFormatting>
  <conditionalFormatting sqref="B54:B55">
    <cfRule type="cellIs" dxfId="3630" priority="594" stopIfTrue="1" operator="lessThan">
      <formula>$H$3</formula>
    </cfRule>
    <cfRule type="cellIs" dxfId="3629" priority="595" stopIfTrue="1" operator="equal">
      <formula>$H$3</formula>
    </cfRule>
  </conditionalFormatting>
  <conditionalFormatting sqref="B55">
    <cfRule type="cellIs" dxfId="3628" priority="592" stopIfTrue="1" operator="lessThan">
      <formula>$H$3</formula>
    </cfRule>
    <cfRule type="cellIs" dxfId="3627" priority="593" stopIfTrue="1" operator="equal">
      <formula>$H$3</formula>
    </cfRule>
  </conditionalFormatting>
  <conditionalFormatting sqref="B55:B56">
    <cfRule type="cellIs" dxfId="3626" priority="584" stopIfTrue="1" operator="equal">
      <formula>$H$3</formula>
    </cfRule>
  </conditionalFormatting>
  <conditionalFormatting sqref="B56">
    <cfRule type="cellIs" dxfId="3625" priority="582" stopIfTrue="1" operator="equal">
      <formula>$H$3</formula>
    </cfRule>
    <cfRule type="cellIs" dxfId="3624" priority="583" stopIfTrue="1" operator="lessThan">
      <formula>$H$3</formula>
    </cfRule>
  </conditionalFormatting>
  <conditionalFormatting sqref="B58">
    <cfRule type="cellIs" dxfId="3623" priority="565" stopIfTrue="1" operator="lessThan">
      <formula>$H$3</formula>
    </cfRule>
    <cfRule type="cellIs" dxfId="3622" priority="564" stopIfTrue="1" operator="equal">
      <formula>$H$3</formula>
    </cfRule>
  </conditionalFormatting>
  <conditionalFormatting sqref="B58:B63">
    <cfRule type="cellIs" dxfId="3621" priority="566" stopIfTrue="1" operator="equal">
      <formula>$H$3</formula>
    </cfRule>
    <cfRule type="cellIs" dxfId="3620" priority="567" stopIfTrue="1" operator="lessThan">
      <formula>$H$3</formula>
    </cfRule>
  </conditionalFormatting>
  <conditionalFormatting sqref="B59:B64">
    <cfRule type="cellIs" dxfId="3619" priority="576" stopIfTrue="1" operator="lessThan">
      <formula>$H$3</formula>
    </cfRule>
    <cfRule type="cellIs" dxfId="3618" priority="575" stopIfTrue="1" operator="equal">
      <formula>$H$3</formula>
    </cfRule>
  </conditionalFormatting>
  <conditionalFormatting sqref="B64:B65 B67:B69">
    <cfRule type="cellIs" dxfId="3617" priority="560" stopIfTrue="1" operator="equal">
      <formula>$H$3</formula>
    </cfRule>
    <cfRule type="cellIs" dxfId="3616" priority="561" stopIfTrue="1" operator="lessThan">
      <formula>$H$3</formula>
    </cfRule>
  </conditionalFormatting>
  <conditionalFormatting sqref="B65:B71">
    <cfRule type="cellIs" dxfId="3615" priority="550" stopIfTrue="1" operator="equal">
      <formula>$H$3</formula>
    </cfRule>
    <cfRule type="cellIs" dxfId="3614" priority="551" stopIfTrue="1" operator="lessThan">
      <formula>$H$3</formula>
    </cfRule>
  </conditionalFormatting>
  <conditionalFormatting sqref="B66">
    <cfRule type="cellIs" dxfId="3613" priority="548" stopIfTrue="1" operator="equal">
      <formula>$H$3</formula>
    </cfRule>
    <cfRule type="cellIs" dxfId="3612" priority="549" stopIfTrue="1" operator="lessThan">
      <formula>$H$3</formula>
    </cfRule>
  </conditionalFormatting>
  <conditionalFormatting sqref="B70:B75">
    <cfRule type="cellIs" dxfId="3611" priority="538" stopIfTrue="1" operator="lessThan">
      <formula>$H$3</formula>
    </cfRule>
    <cfRule type="cellIs" dxfId="3610" priority="537" stopIfTrue="1" operator="equal">
      <formula>$H$3</formula>
    </cfRule>
  </conditionalFormatting>
  <conditionalFormatting sqref="B72:B77">
    <cfRule type="cellIs" dxfId="3609" priority="530" stopIfTrue="1" operator="lessThan">
      <formula>$H$3</formula>
    </cfRule>
    <cfRule type="cellIs" dxfId="3608" priority="529" stopIfTrue="1" operator="equal">
      <formula>$H$3</formula>
    </cfRule>
  </conditionalFormatting>
  <conditionalFormatting sqref="B76:B79 B81:B83 B85">
    <cfRule type="cellIs" dxfId="3607" priority="513" stopIfTrue="1" operator="equal">
      <formula>$H$3</formula>
    </cfRule>
    <cfRule type="cellIs" dxfId="3606" priority="514" stopIfTrue="1" operator="lessThan">
      <formula>$H$3</formula>
    </cfRule>
  </conditionalFormatting>
  <conditionalFormatting sqref="B78:B79 B81:B83 B85">
    <cfRule type="cellIs" dxfId="3605" priority="511" stopIfTrue="1" operator="equal">
      <formula>$H$3</formula>
    </cfRule>
    <cfRule type="cellIs" dxfId="3604" priority="512" stopIfTrue="1" operator="lessThan">
      <formula>$H$3</formula>
    </cfRule>
  </conditionalFormatting>
  <conditionalFormatting sqref="B88:B102">
    <cfRule type="cellIs" dxfId="3603" priority="450" stopIfTrue="1" operator="lessThan">
      <formula>$H$3</formula>
    </cfRule>
    <cfRule type="cellIs" dxfId="3602" priority="449" stopIfTrue="1" operator="equal">
      <formula>$H$3</formula>
    </cfRule>
  </conditionalFormatting>
  <conditionalFormatting sqref="B88:B103 B105 B107:B112">
    <cfRule type="cellIs" dxfId="3601" priority="329" stopIfTrue="1" operator="lessThan">
      <formula>$H$3</formula>
    </cfRule>
    <cfRule type="cellIs" dxfId="3600" priority="328" stopIfTrue="1" operator="equal">
      <formula>$H$3</formula>
    </cfRule>
  </conditionalFormatting>
  <conditionalFormatting sqref="B103 B105 B107:B112">
    <cfRule type="cellIs" dxfId="3599" priority="327" stopIfTrue="1" operator="lessThan">
      <formula>$H$3</formula>
    </cfRule>
  </conditionalFormatting>
  <conditionalFormatting sqref="B103">
    <cfRule type="cellIs" dxfId="3598" priority="326" stopIfTrue="1" operator="equal">
      <formula>$H$3</formula>
    </cfRule>
  </conditionalFormatting>
  <conditionalFormatting sqref="B105:B112">
    <cfRule type="cellIs" dxfId="3597" priority="304" stopIfTrue="1" operator="equal">
      <formula>$H$3</formula>
    </cfRule>
  </conditionalFormatting>
  <conditionalFormatting sqref="B106">
    <cfRule type="cellIs" dxfId="3596" priority="303" stopIfTrue="1" operator="lessThan">
      <formula>$H$3</formula>
    </cfRule>
  </conditionalFormatting>
  <conditionalFormatting sqref="B113:B119">
    <cfRule type="cellIs" dxfId="3595" priority="286" stopIfTrue="1" operator="equal">
      <formula>$H$3</formula>
    </cfRule>
    <cfRule type="cellIs" dxfId="3594" priority="295" stopIfTrue="1" operator="lessThan">
      <formula>$H$3</formula>
    </cfRule>
  </conditionalFormatting>
  <conditionalFormatting sqref="B160:B163 B165">
    <cfRule type="cellIs" dxfId="3593" priority="147" stopIfTrue="1" operator="equal">
      <formula>$H$3</formula>
    </cfRule>
  </conditionalFormatting>
  <conditionalFormatting sqref="B162:B163">
    <cfRule type="cellIs" dxfId="3592" priority="178" stopIfTrue="1" operator="lessThan">
      <formula>$H$3</formula>
    </cfRule>
  </conditionalFormatting>
  <conditionalFormatting sqref="B164:B167">
    <cfRule type="cellIs" dxfId="3591" priority="23" stopIfTrue="1" operator="lessThan">
      <formula>$H$3</formula>
    </cfRule>
    <cfRule type="cellIs" dxfId="3590" priority="22" stopIfTrue="1" operator="equal">
      <formula>$H$3</formula>
    </cfRule>
  </conditionalFormatting>
  <conditionalFormatting sqref="B169:B171">
    <cfRule type="cellIs" dxfId="3589" priority="39" stopIfTrue="1" operator="equal">
      <formula>$H$3</formula>
    </cfRule>
  </conditionalFormatting>
  <conditionalFormatting sqref="B173:B176">
    <cfRule type="cellIs" dxfId="3588" priority="5" stopIfTrue="1" operator="equal">
      <formula>$H$3</formula>
    </cfRule>
  </conditionalFormatting>
  <conditionalFormatting sqref="B4:C4">
    <cfRule type="expression" dxfId="3587" priority="411381" stopIfTrue="1">
      <formula>AND($B181&lt;$H$3,$B181&lt;&gt;"")</formula>
    </cfRule>
    <cfRule type="expression" dxfId="3586" priority="411380" stopIfTrue="1">
      <formula>AND($B181=$H$3,$B181&lt;&gt;"")</formula>
    </cfRule>
  </conditionalFormatting>
  <conditionalFormatting sqref="C7:C18 C41:C43 E41:E43 C58:C79 C81:C83 C85 C123:C127 C137:C157 E137:G157 E164:E166 C160:C167 C169:C171 E169:E171 G169:G171 C173:C176 E173:E176 G173:G176 E126:G127 E129:G135 C129:C135 F162:G164">
    <cfRule type="expression" dxfId="3585" priority="779" stopIfTrue="1">
      <formula>$F7=$H$3</formula>
    </cfRule>
  </conditionalFormatting>
  <conditionalFormatting sqref="C20:C26">
    <cfRule type="expression" dxfId="3584" priority="769" stopIfTrue="1">
      <formula>$F20=$H$3</formula>
    </cfRule>
  </conditionalFormatting>
  <conditionalFormatting sqref="C28:C30">
    <cfRule type="expression" dxfId="3583" priority="746" stopIfTrue="1">
      <formula>B28&lt;$H$3</formula>
    </cfRule>
    <cfRule type="expression" dxfId="3582" priority="747" stopIfTrue="1">
      <formula>$F28=$H$3</formula>
    </cfRule>
  </conditionalFormatting>
  <conditionalFormatting sqref="C32:C34">
    <cfRule type="expression" dxfId="3581" priority="705" stopIfTrue="1">
      <formula>$F32=$H$3</formula>
    </cfRule>
    <cfRule type="expression" dxfId="3580" priority="704" stopIfTrue="1">
      <formula>B32&lt;$H$3</formula>
    </cfRule>
  </conditionalFormatting>
  <conditionalFormatting sqref="C36:C39">
    <cfRule type="expression" dxfId="3579" priority="667" stopIfTrue="1">
      <formula>$F36=$H$3</formula>
    </cfRule>
    <cfRule type="expression" dxfId="3578" priority="666" stopIfTrue="1">
      <formula>B36&lt;$H$3</formula>
    </cfRule>
  </conditionalFormatting>
  <conditionalFormatting sqref="C45:C47">
    <cfRule type="expression" dxfId="3577" priority="642" stopIfTrue="1">
      <formula>$F45=$H$3</formula>
    </cfRule>
    <cfRule type="expression" dxfId="3576" priority="641" stopIfTrue="1">
      <formula>B45&lt;$H$3</formula>
    </cfRule>
  </conditionalFormatting>
  <conditionalFormatting sqref="C49:C52">
    <cfRule type="expression" dxfId="3575" priority="622" stopIfTrue="1">
      <formula>$F49=$H$3</formula>
    </cfRule>
    <cfRule type="expression" dxfId="3574" priority="621" stopIfTrue="1">
      <formula>B49&lt;$H$3</formula>
    </cfRule>
  </conditionalFormatting>
  <conditionalFormatting sqref="C54:C56">
    <cfRule type="expression" dxfId="3573" priority="590" stopIfTrue="1">
      <formula>$F54=$H$3</formula>
    </cfRule>
    <cfRule type="expression" dxfId="3572" priority="589" stopIfTrue="1">
      <formula>B54&lt;$H$3</formula>
    </cfRule>
  </conditionalFormatting>
  <conditionalFormatting sqref="C55 C170:C171 E170:E171 G170:G171 C173:C176 E173:E176 G173:G176 C160:C161 C164:C165 E158">
    <cfRule type="expression" dxfId="3571" priority="591" stopIfTrue="1">
      <formula>$B55=$H$3</formula>
    </cfRule>
  </conditionalFormatting>
  <conditionalFormatting sqref="C58">
    <cfRule type="expression" dxfId="3570" priority="574" stopIfTrue="1">
      <formula>$B58=$H$3</formula>
    </cfRule>
  </conditionalFormatting>
  <conditionalFormatting sqref="C88:C96">
    <cfRule type="expression" dxfId="3569" priority="396" stopIfTrue="1">
      <formula>$F88=$H$3</formula>
    </cfRule>
  </conditionalFormatting>
  <conditionalFormatting sqref="C90:C91 C169:C171 E169:E171 G169:G171 C173:C176 E173:E176 G173:G176">
    <cfRule type="expression" dxfId="3568" priority="395" stopIfTrue="1">
      <formula>B90&lt;$H$3</formula>
    </cfRule>
  </conditionalFormatting>
  <conditionalFormatting sqref="C93:C98">
    <cfRule type="expression" dxfId="3567" priority="373" stopIfTrue="1">
      <formula>B93&lt;$H$3</formula>
    </cfRule>
  </conditionalFormatting>
  <conditionalFormatting sqref="C97:C100">
    <cfRule type="expression" dxfId="3566" priority="344" stopIfTrue="1">
      <formula>$F97=$H$3</formula>
    </cfRule>
  </conditionalFormatting>
  <conditionalFormatting sqref="C99">
    <cfRule type="expression" dxfId="3565" priority="343" stopIfTrue="1">
      <formula>B99&lt;$H$3</formula>
    </cfRule>
    <cfRule type="expression" dxfId="3564" priority="345" stopIfTrue="1">
      <formula>$B99=$H$3</formula>
    </cfRule>
  </conditionalFormatting>
  <conditionalFormatting sqref="C100">
    <cfRule type="expression" dxfId="3563" priority="388" stopIfTrue="1">
      <formula>B100&lt;$H$3</formula>
    </cfRule>
  </conditionalFormatting>
  <conditionalFormatting sqref="C101">
    <cfRule type="expression" dxfId="3562" priority="339" stopIfTrue="1">
      <formula>$B101=$H$3</formula>
    </cfRule>
  </conditionalFormatting>
  <conditionalFormatting sqref="C101:C103">
    <cfRule type="expression" dxfId="3561" priority="318" stopIfTrue="1">
      <formula>B101&lt;$H$3</formula>
    </cfRule>
    <cfRule type="expression" dxfId="3560" priority="319" stopIfTrue="1">
      <formula>$F101=$H$3</formula>
    </cfRule>
  </conditionalFormatting>
  <conditionalFormatting sqref="C105:C119 C121:C122">
    <cfRule type="expression" dxfId="3559" priority="289" stopIfTrue="1">
      <formula>$F105=$H$3</formula>
    </cfRule>
  </conditionalFormatting>
  <conditionalFormatting sqref="C105:C119">
    <cfRule type="expression" dxfId="3558" priority="267" stopIfTrue="1">
      <formula>B105&lt;$H$3</formula>
    </cfRule>
  </conditionalFormatting>
  <conditionalFormatting sqref="C129:C135">
    <cfRule type="expression" dxfId="3557" priority="225" stopIfTrue="1">
      <formula>B129&lt;$H$3</formula>
    </cfRule>
  </conditionalFormatting>
  <conditionalFormatting sqref="C158:C159">
    <cfRule type="expression" dxfId="3556" priority="47" stopIfTrue="1">
      <formula>$B158=$H$3</formula>
    </cfRule>
  </conditionalFormatting>
  <conditionalFormatting sqref="C159:C164">
    <cfRule type="expression" dxfId="3555" priority="50" stopIfTrue="1">
      <formula>B159&lt;$H$3</formula>
    </cfRule>
  </conditionalFormatting>
  <conditionalFormatting sqref="C160:C161 C164:C167 C20:C26">
    <cfRule type="expression" dxfId="3554" priority="768" stopIfTrue="1">
      <formula>B20&lt;$H$3</formula>
    </cfRule>
  </conditionalFormatting>
  <conditionalFormatting sqref="C167">
    <cfRule type="expression" dxfId="3553" priority="75" stopIfTrue="1">
      <formula>B167&lt;$H$3</formula>
    </cfRule>
  </conditionalFormatting>
  <conditionalFormatting sqref="D4:D5 F4:F5">
    <cfRule type="cellIs" dxfId="3552" priority="848" stopIfTrue="1" operator="lessThan">
      <formula>$H$3</formula>
    </cfRule>
  </conditionalFormatting>
  <conditionalFormatting sqref="D4:D5">
    <cfRule type="cellIs" dxfId="3551" priority="847" stopIfTrue="1" operator="equal">
      <formula>$H$3</formula>
    </cfRule>
  </conditionalFormatting>
  <conditionalFormatting sqref="D7">
    <cfRule type="cellIs" dxfId="3550" priority="834" stopIfTrue="1" operator="equal">
      <formula>$H$3</formula>
    </cfRule>
    <cfRule type="cellIs" dxfId="3549" priority="835" stopIfTrue="1" operator="lessThan">
      <formula>$H$3</formula>
    </cfRule>
  </conditionalFormatting>
  <conditionalFormatting sqref="D7:D11">
    <cfRule type="cellIs" dxfId="3548" priority="837" stopIfTrue="1" operator="lessThan">
      <formula>$H$3</formula>
    </cfRule>
    <cfRule type="cellIs" dxfId="3547" priority="836" stopIfTrue="1" operator="equal">
      <formula>$H$3</formula>
    </cfRule>
  </conditionalFormatting>
  <conditionalFormatting sqref="D8:D11">
    <cfRule type="cellIs" dxfId="3546" priority="843" stopIfTrue="1" operator="equal">
      <formula>$H$3</formula>
    </cfRule>
    <cfRule type="cellIs" dxfId="3545" priority="844" stopIfTrue="1" operator="lessThan">
      <formula>$H$3</formula>
    </cfRule>
  </conditionalFormatting>
  <conditionalFormatting sqref="D12:D13">
    <cfRule type="cellIs" dxfId="3544" priority="822" stopIfTrue="1" operator="equal">
      <formula>$H$3</formula>
    </cfRule>
  </conditionalFormatting>
  <conditionalFormatting sqref="D12:D14">
    <cfRule type="cellIs" dxfId="3543" priority="804" stopIfTrue="1" operator="lessThan">
      <formula>$H$3</formula>
    </cfRule>
    <cfRule type="cellIs" dxfId="3542" priority="803" stopIfTrue="1" operator="equal">
      <formula>$H$3</formula>
    </cfRule>
  </conditionalFormatting>
  <conditionalFormatting sqref="D14">
    <cfRule type="cellIs" dxfId="3541" priority="802" stopIfTrue="1" operator="lessThan">
      <formula>$H$3</formula>
    </cfRule>
  </conditionalFormatting>
  <conditionalFormatting sqref="D15">
    <cfRule type="cellIs" dxfId="3540" priority="817" stopIfTrue="1" operator="equal">
      <formula>$H$3</formula>
    </cfRule>
    <cfRule type="cellIs" dxfId="3539" priority="818" stopIfTrue="1" operator="lessThan">
      <formula>$H$3</formula>
    </cfRule>
  </conditionalFormatting>
  <conditionalFormatting sqref="D15:D16">
    <cfRule type="cellIs" dxfId="3538" priority="811" stopIfTrue="1" operator="equal">
      <formula>$H$3</formula>
    </cfRule>
    <cfRule type="cellIs" dxfId="3537" priority="812" stopIfTrue="1" operator="lessThan">
      <formula>$H$3</formula>
    </cfRule>
  </conditionalFormatting>
  <conditionalFormatting sqref="D16">
    <cfRule type="cellIs" dxfId="3536" priority="810" stopIfTrue="1" operator="lessThan">
      <formula>$H$3</formula>
    </cfRule>
    <cfRule type="cellIs" dxfId="3535" priority="809" stopIfTrue="1" operator="equal">
      <formula>$H$3</formula>
    </cfRule>
  </conditionalFormatting>
  <conditionalFormatting sqref="D16:D18">
    <cfRule type="cellIs" dxfId="3534" priority="794" stopIfTrue="1" operator="lessThan">
      <formula>$H$3</formula>
    </cfRule>
    <cfRule type="cellIs" dxfId="3533" priority="793" stopIfTrue="1" operator="equal">
      <formula>$H$3</formula>
    </cfRule>
  </conditionalFormatting>
  <conditionalFormatting sqref="D17:D18">
    <cfRule type="cellIs" dxfId="3532" priority="792" stopIfTrue="1" operator="lessThan">
      <formula>$H$3</formula>
    </cfRule>
    <cfRule type="cellIs" dxfId="3531" priority="791" stopIfTrue="1" operator="equal">
      <formula>$H$3</formula>
    </cfRule>
  </conditionalFormatting>
  <conditionalFormatting sqref="D20">
    <cfRule type="cellIs" dxfId="3530" priority="781" stopIfTrue="1" operator="equal">
      <formula>$H$3</formula>
    </cfRule>
  </conditionalFormatting>
  <conditionalFormatting sqref="D20:D26">
    <cfRule type="cellIs" dxfId="3529" priority="763" stopIfTrue="1" operator="lessThan">
      <formula>$H$3</formula>
    </cfRule>
    <cfRule type="cellIs" dxfId="3528" priority="762" stopIfTrue="1" operator="equal">
      <formula>$H$3</formula>
    </cfRule>
  </conditionalFormatting>
  <conditionalFormatting sqref="D21">
    <cfRule type="cellIs" dxfId="3527" priority="761" stopIfTrue="1" operator="lessThan">
      <formula>$H$3</formula>
    </cfRule>
  </conditionalFormatting>
  <conditionalFormatting sqref="D22:D26">
    <cfRule type="cellIs" dxfId="3526" priority="780" stopIfTrue="1" operator="equal">
      <formula>$H$3</formula>
    </cfRule>
  </conditionalFormatting>
  <conditionalFormatting sqref="D28">
    <cfRule type="cellIs" dxfId="3525" priority="756" stopIfTrue="1" operator="lessThan">
      <formula>$H$3</formula>
    </cfRule>
    <cfRule type="cellIs" dxfId="3524" priority="755" stopIfTrue="1" operator="equal">
      <formula>$H$3</formula>
    </cfRule>
  </conditionalFormatting>
  <conditionalFormatting sqref="D28:D30">
    <cfRule type="cellIs" dxfId="3523" priority="745" stopIfTrue="1" operator="lessThan">
      <formula>$H$3</formula>
    </cfRule>
    <cfRule type="cellIs" dxfId="3522" priority="744" stopIfTrue="1" operator="equal">
      <formula>$H$3</formula>
    </cfRule>
  </conditionalFormatting>
  <conditionalFormatting sqref="D29:D30">
    <cfRule type="cellIs" dxfId="3521" priority="743" stopIfTrue="1" operator="lessThan">
      <formula>$H$3</formula>
    </cfRule>
    <cfRule type="cellIs" dxfId="3520" priority="742" stopIfTrue="1" operator="equal">
      <formula>$H$3</formula>
    </cfRule>
  </conditionalFormatting>
  <conditionalFormatting sqref="D32">
    <cfRule type="cellIs" dxfId="3519" priority="718" stopIfTrue="1" operator="lessThan">
      <formula>$H$3</formula>
    </cfRule>
    <cfRule type="cellIs" dxfId="3518" priority="717" stopIfTrue="1" operator="equal">
      <formula>$H$3</formula>
    </cfRule>
  </conditionalFormatting>
  <conditionalFormatting sqref="D32:D34">
    <cfRule type="cellIs" dxfId="3517" priority="716" stopIfTrue="1" operator="lessThan">
      <formula>$H$3</formula>
    </cfRule>
    <cfRule type="cellIs" dxfId="3516" priority="715" stopIfTrue="1" operator="equal">
      <formula>$H$3</formula>
    </cfRule>
  </conditionalFormatting>
  <conditionalFormatting sqref="D33:D34">
    <cfRule type="cellIs" dxfId="3515" priority="714" stopIfTrue="1" operator="lessThan">
      <formula>$H$3</formula>
    </cfRule>
    <cfRule type="cellIs" dxfId="3514" priority="713" stopIfTrue="1" operator="equal">
      <formula>$H$3</formula>
    </cfRule>
  </conditionalFormatting>
  <conditionalFormatting sqref="D36 D38:D39">
    <cfRule type="cellIs" dxfId="3513" priority="696" stopIfTrue="1" operator="lessThan">
      <formula>$H$3</formula>
    </cfRule>
    <cfRule type="cellIs" dxfId="3512" priority="695" stopIfTrue="1" operator="equal">
      <formula>$H$3</formula>
    </cfRule>
  </conditionalFormatting>
  <conditionalFormatting sqref="D36:D39">
    <cfRule type="cellIs" dxfId="3511" priority="690" stopIfTrue="1" operator="equal">
      <formula>$H$3</formula>
    </cfRule>
    <cfRule type="cellIs" dxfId="3510" priority="691" stopIfTrue="1" operator="lessThan">
      <formula>$H$3</formula>
    </cfRule>
  </conditionalFormatting>
  <conditionalFormatting sqref="D37">
    <cfRule type="cellIs" dxfId="3509" priority="689" stopIfTrue="1" operator="lessThan">
      <formula>$H$3</formula>
    </cfRule>
  </conditionalFormatting>
  <conditionalFormatting sqref="D41:D42">
    <cfRule type="cellIs" dxfId="3508" priority="680" stopIfTrue="1" operator="equal">
      <formula>$H$3</formula>
    </cfRule>
    <cfRule type="cellIs" dxfId="3507" priority="681" stopIfTrue="1" operator="lessThan">
      <formula>$H$3</formula>
    </cfRule>
  </conditionalFormatting>
  <conditionalFormatting sqref="D41:D43">
    <cfRule type="cellIs" dxfId="3506" priority="672" stopIfTrue="1" operator="equal">
      <formula>$H$3</formula>
    </cfRule>
    <cfRule type="cellIs" dxfId="3505" priority="673" stopIfTrue="1" operator="lessThan">
      <formula>$H$3</formula>
    </cfRule>
  </conditionalFormatting>
  <conditionalFormatting sqref="D43">
    <cfRule type="cellIs" dxfId="3504" priority="662" stopIfTrue="1" operator="lessThan">
      <formula>$H$3</formula>
    </cfRule>
    <cfRule type="cellIs" dxfId="3503" priority="661" stopIfTrue="1" operator="equal">
      <formula>$H$3</formula>
    </cfRule>
  </conditionalFormatting>
  <conditionalFormatting sqref="D45:D47">
    <cfRule type="cellIs" dxfId="3502" priority="650" stopIfTrue="1" operator="equal">
      <formula>$H$3</formula>
    </cfRule>
    <cfRule type="cellIs" dxfId="3501" priority="654" stopIfTrue="1" operator="lessThan">
      <formula>$H$3</formula>
    </cfRule>
  </conditionalFormatting>
  <conditionalFormatting sqref="D46:D47">
    <cfRule type="cellIs" dxfId="3500" priority="646" stopIfTrue="1" operator="lessThan">
      <formula>$H$3</formula>
    </cfRule>
    <cfRule type="cellIs" dxfId="3499" priority="645" stopIfTrue="1" operator="equal">
      <formula>$H$3</formula>
    </cfRule>
  </conditionalFormatting>
  <conditionalFormatting sqref="D49">
    <cfRule type="cellIs" dxfId="3498" priority="630" stopIfTrue="1" operator="equal">
      <formula>$H$3</formula>
    </cfRule>
    <cfRule type="cellIs" dxfId="3497" priority="631" stopIfTrue="1" operator="lessThan">
      <formula>$H$3</formula>
    </cfRule>
  </conditionalFormatting>
  <conditionalFormatting sqref="D49:D50">
    <cfRule type="cellIs" dxfId="3496" priority="618" stopIfTrue="1" operator="lessThan">
      <formula>$H$3</formula>
    </cfRule>
  </conditionalFormatting>
  <conditionalFormatting sqref="D50">
    <cfRule type="cellIs" dxfId="3495" priority="617" stopIfTrue="1" operator="equal">
      <formula>$H$3</formula>
    </cfRule>
  </conditionalFormatting>
  <conditionalFormatting sqref="D50:D51">
    <cfRule type="cellIs" dxfId="3494" priority="614" stopIfTrue="1" operator="lessThan">
      <formula>$H$3</formula>
    </cfRule>
  </conditionalFormatting>
  <conditionalFormatting sqref="D51">
    <cfRule type="cellIs" dxfId="3493" priority="613" stopIfTrue="1" operator="equal">
      <formula>$H$3</formula>
    </cfRule>
  </conditionalFormatting>
  <conditionalFormatting sqref="D51:D52">
    <cfRule type="cellIs" dxfId="3492" priority="609" stopIfTrue="1" operator="lessThan">
      <formula>$H$3</formula>
    </cfRule>
  </conditionalFormatting>
  <conditionalFormatting sqref="D52">
    <cfRule type="cellIs" dxfId="3491" priority="607" stopIfTrue="1" operator="lessThan">
      <formula>$H$3</formula>
    </cfRule>
    <cfRule type="cellIs" dxfId="3490" priority="608" stopIfTrue="1" operator="equal">
      <formula>$H$3</formula>
    </cfRule>
  </conditionalFormatting>
  <conditionalFormatting sqref="D54 F54">
    <cfRule type="cellIs" dxfId="3489" priority="602" stopIfTrue="1" operator="lessThan">
      <formula>$H$3</formula>
    </cfRule>
    <cfRule type="cellIs" dxfId="3488" priority="603" stopIfTrue="1" operator="equal">
      <formula>$H$3</formula>
    </cfRule>
  </conditionalFormatting>
  <conditionalFormatting sqref="D54:D55">
    <cfRule type="cellIs" dxfId="3487" priority="586" stopIfTrue="1" operator="equal">
      <formula>$H$3</formula>
    </cfRule>
    <cfRule type="cellIs" dxfId="3486" priority="587" stopIfTrue="1" operator="lessThan">
      <formula>$H$3</formula>
    </cfRule>
  </conditionalFormatting>
  <conditionalFormatting sqref="D55">
    <cfRule type="expression" dxfId="3485" priority="588" stopIfTrue="1">
      <formula>$F55=$H$3</formula>
    </cfRule>
    <cfRule type="cellIs" dxfId="3484" priority="585" stopIfTrue="1" operator="lessThan">
      <formula>$H$3</formula>
    </cfRule>
  </conditionalFormatting>
  <conditionalFormatting sqref="D55:D56">
    <cfRule type="cellIs" dxfId="3483" priority="581" stopIfTrue="1" operator="equal">
      <formula>$H$3</formula>
    </cfRule>
  </conditionalFormatting>
  <conditionalFormatting sqref="D56">
    <cfRule type="cellIs" dxfId="3482" priority="579" stopIfTrue="1" operator="equal">
      <formula>$H$3</formula>
    </cfRule>
    <cfRule type="cellIs" dxfId="3481" priority="580" stopIfTrue="1" operator="lessThan">
      <formula>$H$3</formula>
    </cfRule>
  </conditionalFormatting>
  <conditionalFormatting sqref="D58">
    <cfRule type="cellIs" dxfId="3480" priority="572" stopIfTrue="1" operator="equal">
      <formula>$H$3</formula>
    </cfRule>
    <cfRule type="cellIs" dxfId="3479" priority="573" stopIfTrue="1" operator="lessThan">
      <formula>$H$3</formula>
    </cfRule>
  </conditionalFormatting>
  <conditionalFormatting sqref="D58:D59">
    <cfRule type="cellIs" dxfId="3478" priority="571" stopIfTrue="1" operator="lessThan">
      <formula>$H$3</formula>
    </cfRule>
  </conditionalFormatting>
  <conditionalFormatting sqref="D59">
    <cfRule type="cellIs" dxfId="3477" priority="570" stopIfTrue="1" operator="equal">
      <formula>$H$3</formula>
    </cfRule>
  </conditionalFormatting>
  <conditionalFormatting sqref="D59:D64">
    <cfRule type="cellIs" dxfId="3476" priority="563" stopIfTrue="1" operator="lessThan">
      <formula>$H$3</formula>
    </cfRule>
  </conditionalFormatting>
  <conditionalFormatting sqref="D60:D64">
    <cfRule type="cellIs" dxfId="3475" priority="562" stopIfTrue="1" operator="equal">
      <formula>$H$3</formula>
    </cfRule>
  </conditionalFormatting>
  <conditionalFormatting sqref="D60:D65 D67:D69">
    <cfRule type="cellIs" dxfId="3474" priority="559" stopIfTrue="1" operator="lessThan">
      <formula>$H$3</formula>
    </cfRule>
  </conditionalFormatting>
  <conditionalFormatting sqref="D65:D66">
    <cfRule type="cellIs" dxfId="3473" priority="547" stopIfTrue="1" operator="lessThan">
      <formula>$H$3</formula>
    </cfRule>
  </conditionalFormatting>
  <conditionalFormatting sqref="D66">
    <cfRule type="cellIs" dxfId="3472" priority="545" stopIfTrue="1" operator="lessThan">
      <formula>$H$3</formula>
    </cfRule>
    <cfRule type="cellIs" dxfId="3471" priority="546" stopIfTrue="1" operator="equal">
      <formula>$H$3</formula>
    </cfRule>
  </conditionalFormatting>
  <conditionalFormatting sqref="D67:D69 D65">
    <cfRule type="cellIs" dxfId="3470" priority="558" stopIfTrue="1" operator="equal">
      <formula>$H$3</formula>
    </cfRule>
  </conditionalFormatting>
  <conditionalFormatting sqref="D67:D70">
    <cfRule type="cellIs" dxfId="3469" priority="556" stopIfTrue="1" operator="lessThan">
      <formula>$H$3</formula>
    </cfRule>
  </conditionalFormatting>
  <conditionalFormatting sqref="D70">
    <cfRule type="cellIs" dxfId="3468" priority="555" stopIfTrue="1" operator="equal">
      <formula>$H$3</formula>
    </cfRule>
  </conditionalFormatting>
  <conditionalFormatting sqref="D70:D71">
    <cfRule type="cellIs" dxfId="3467" priority="553" stopIfTrue="1" operator="lessThan">
      <formula>$H$3</formula>
    </cfRule>
  </conditionalFormatting>
  <conditionalFormatting sqref="D71">
    <cfRule type="cellIs" dxfId="3466" priority="552" stopIfTrue="1" operator="equal">
      <formula>$H$3</formula>
    </cfRule>
  </conditionalFormatting>
  <conditionalFormatting sqref="D71:D75">
    <cfRule type="cellIs" dxfId="3465" priority="535" stopIfTrue="1" operator="equal">
      <formula>$H$3</formula>
    </cfRule>
    <cfRule type="cellIs" dxfId="3464" priority="536" stopIfTrue="1" operator="lessThan">
      <formula>$H$3</formula>
    </cfRule>
  </conditionalFormatting>
  <conditionalFormatting sqref="D72:D77">
    <cfRule type="cellIs" dxfId="3463" priority="526" stopIfTrue="1" operator="lessThan">
      <formula>$H$3</formula>
    </cfRule>
    <cfRule type="cellIs" dxfId="3462" priority="525" stopIfTrue="1" operator="equal">
      <formula>$H$3</formula>
    </cfRule>
  </conditionalFormatting>
  <conditionalFormatting sqref="D76:D79 D81:D83 D85">
    <cfRule type="cellIs" dxfId="3461" priority="510" stopIfTrue="1" operator="lessThan">
      <formula>$H$3</formula>
    </cfRule>
  </conditionalFormatting>
  <conditionalFormatting sqref="D78:D79 D81:D83 D85">
    <cfRule type="cellIs" dxfId="3460" priority="509" stopIfTrue="1" operator="equal">
      <formula>$H$3</formula>
    </cfRule>
    <cfRule type="cellIs" dxfId="3459" priority="508" stopIfTrue="1" operator="lessThan">
      <formula>$H$3</formula>
    </cfRule>
  </conditionalFormatting>
  <conditionalFormatting sqref="D88">
    <cfRule type="cellIs" dxfId="3458" priority="410" stopIfTrue="1" operator="lessThan">
      <formula>$H$3</formula>
    </cfRule>
    <cfRule type="cellIs" dxfId="3457" priority="411" stopIfTrue="1" operator="equal">
      <formula>$H$3</formula>
    </cfRule>
  </conditionalFormatting>
  <conditionalFormatting sqref="D88:D102">
    <cfRule type="cellIs" dxfId="3456" priority="412" stopIfTrue="1" operator="lessThan">
      <formula>$H$3</formula>
    </cfRule>
  </conditionalFormatting>
  <conditionalFormatting sqref="D89:D102">
    <cfRule type="cellIs" dxfId="3455" priority="446" stopIfTrue="1" operator="lessThan">
      <formula>$H$3</formula>
    </cfRule>
    <cfRule type="cellIs" dxfId="3454" priority="445" stopIfTrue="1" operator="equal">
      <formula>$H$3</formula>
    </cfRule>
  </conditionalFormatting>
  <conditionalFormatting sqref="D103 D105:D109 D111:D112">
    <cfRule type="cellIs" dxfId="3453" priority="325" stopIfTrue="1" operator="lessThan">
      <formula>$H$3</formula>
    </cfRule>
    <cfRule type="cellIs" dxfId="3452" priority="324" stopIfTrue="1" operator="equal">
      <formula>$H$3</formula>
    </cfRule>
  </conditionalFormatting>
  <conditionalFormatting sqref="D103">
    <cfRule type="cellIs" dxfId="3451" priority="320" stopIfTrue="1" operator="lessThan">
      <formula>$H$3</formula>
    </cfRule>
  </conditionalFormatting>
  <conditionalFormatting sqref="D105:D112">
    <cfRule type="cellIs" dxfId="3450" priority="306" stopIfTrue="1" operator="lessThan">
      <formula>$H$3</formula>
    </cfRule>
  </conditionalFormatting>
  <conditionalFormatting sqref="D110">
    <cfRule type="cellIs" dxfId="3449" priority="305" stopIfTrue="1" operator="equal">
      <formula>$H$3</formula>
    </cfRule>
  </conditionalFormatting>
  <conditionalFormatting sqref="D113:D119 D121:D127 D129:D135">
    <cfRule type="cellIs" dxfId="3448" priority="287" stopIfTrue="1" operator="lessThan">
      <formula>$H$3</formula>
    </cfRule>
    <cfRule type="cellIs" dxfId="3447" priority="293" stopIfTrue="1" operator="equal">
      <formula>$H$3</formula>
    </cfRule>
  </conditionalFormatting>
  <conditionalFormatting sqref="D137:D158">
    <cfRule type="cellIs" dxfId="3446" priority="200" stopIfTrue="1" operator="equal">
      <formula>$H$3</formula>
    </cfRule>
  </conditionalFormatting>
  <conditionalFormatting sqref="D158">
    <cfRule type="cellIs" dxfId="3445" priority="199" stopIfTrue="1" operator="lessThan">
      <formula>$H$3</formula>
    </cfRule>
    <cfRule type="cellIs" dxfId="3444" priority="198" stopIfTrue="1" operator="equal">
      <formula>$H$3</formula>
    </cfRule>
  </conditionalFormatting>
  <conditionalFormatting sqref="D160:D161">
    <cfRule type="cellIs" dxfId="3443" priority="160" stopIfTrue="1" operator="equal">
      <formula>$H$3</formula>
    </cfRule>
  </conditionalFormatting>
  <conditionalFormatting sqref="D160:D164">
    <cfRule type="cellIs" dxfId="3442" priority="161" stopIfTrue="1" operator="lessThan">
      <formula>$H$3</formula>
    </cfRule>
  </conditionalFormatting>
  <conditionalFormatting sqref="D162:D164">
    <cfRule type="cellIs" dxfId="3441" priority="176" stopIfTrue="1" operator="equal">
      <formula>$H$3</formula>
    </cfRule>
  </conditionalFormatting>
  <conditionalFormatting sqref="D165">
    <cfRule type="cellIs" dxfId="3440" priority="137" stopIfTrue="1" operator="lessThan">
      <formula>$H$3</formula>
    </cfRule>
    <cfRule type="cellIs" dxfId="3439" priority="145" stopIfTrue="1" operator="equal">
      <formula>$H$3</formula>
    </cfRule>
  </conditionalFormatting>
  <conditionalFormatting sqref="D165:D167">
    <cfRule type="cellIs" dxfId="3438" priority="80" stopIfTrue="1" operator="equal">
      <formula>$H$3</formula>
    </cfRule>
  </conditionalFormatting>
  <conditionalFormatting sqref="D166:D167">
    <cfRule type="cellIs" dxfId="3437" priority="78" stopIfTrue="1" operator="lessThan">
      <formula>$H$3</formula>
    </cfRule>
  </conditionalFormatting>
  <conditionalFormatting sqref="D169:D170">
    <cfRule type="cellIs" dxfId="3436" priority="37" stopIfTrue="1" operator="lessThan">
      <formula>$H$3</formula>
    </cfRule>
  </conditionalFormatting>
  <conditionalFormatting sqref="D169:D171">
    <cfRule type="cellIs" dxfId="3435" priority="38" stopIfTrue="1" operator="equal">
      <formula>$H$3</formula>
    </cfRule>
  </conditionalFormatting>
  <conditionalFormatting sqref="D173:D174">
    <cfRule type="cellIs" dxfId="3434" priority="3" stopIfTrue="1" operator="lessThan">
      <formula>$H$3</formula>
    </cfRule>
  </conditionalFormatting>
  <conditionalFormatting sqref="D173:D176">
    <cfRule type="cellIs" dxfId="3433" priority="4" stopIfTrue="1" operator="equal">
      <formula>$H$3</formula>
    </cfRule>
  </conditionalFormatting>
  <conditionalFormatting sqref="D4:E4">
    <cfRule type="expression" dxfId="3432" priority="411382">
      <formula>AND($D181&lt;$H$3,$D181&lt;&gt;"")</formula>
    </cfRule>
    <cfRule type="expression" dxfId="3431" priority="411383">
      <formula>AND($D181=$H$3,$D181&lt;&gt;"")</formula>
    </cfRule>
  </conditionalFormatting>
  <conditionalFormatting sqref="D4:F5">
    <cfRule type="cellIs" dxfId="3430" priority="845" stopIfTrue="1" operator="lessThan">
      <formula>$H$3</formula>
    </cfRule>
  </conditionalFormatting>
  <conditionalFormatting sqref="E4">
    <cfRule type="expression" dxfId="3429" priority="411384" stopIfTrue="1">
      <formula>$D181=$H$3</formula>
    </cfRule>
  </conditionalFormatting>
  <conditionalFormatting sqref="E7:E18">
    <cfRule type="expression" dxfId="3428" priority="772" stopIfTrue="1">
      <formula>D7&lt;$H$3</formula>
    </cfRule>
    <cfRule type="expression" dxfId="3427" priority="773" stopIfTrue="1">
      <formula>$F7=$H$3</formula>
    </cfRule>
  </conditionalFormatting>
  <conditionalFormatting sqref="E20:E26">
    <cfRule type="expression" dxfId="3426" priority="720" stopIfTrue="1">
      <formula>$F20=$H$3</formula>
    </cfRule>
    <cfRule type="expression" dxfId="3425" priority="719" stopIfTrue="1">
      <formula>D20&lt;$H$3</formula>
    </cfRule>
  </conditionalFormatting>
  <conditionalFormatting sqref="E28:E30">
    <cfRule type="expression" dxfId="3424" priority="741" stopIfTrue="1">
      <formula>$F28=$H$3</formula>
    </cfRule>
    <cfRule type="expression" dxfId="3423" priority="740" stopIfTrue="1">
      <formula>D28&lt;$H$3</formula>
    </cfRule>
  </conditionalFormatting>
  <conditionalFormatting sqref="E32:E34">
    <cfRule type="expression" dxfId="3422" priority="702" stopIfTrue="1">
      <formula>D32&lt;$H$3</formula>
    </cfRule>
    <cfRule type="expression" dxfId="3421" priority="703" stopIfTrue="1">
      <formula>$F32=$H$3</formula>
    </cfRule>
  </conditionalFormatting>
  <conditionalFormatting sqref="E36:E39">
    <cfRule type="expression" dxfId="3420" priority="665" stopIfTrue="1">
      <formula>$F36=$H$3</formula>
    </cfRule>
    <cfRule type="expression" dxfId="3419" priority="664" stopIfTrue="1">
      <formula>D36&lt;$H$3</formula>
    </cfRule>
  </conditionalFormatting>
  <conditionalFormatting sqref="E45:E47">
    <cfRule type="expression" dxfId="3418" priority="639" stopIfTrue="1">
      <formula>D45&lt;$H$3</formula>
    </cfRule>
    <cfRule type="expression" dxfId="3417" priority="640" stopIfTrue="1">
      <formula>$F45=$H$3</formula>
    </cfRule>
  </conditionalFormatting>
  <conditionalFormatting sqref="E49:E52">
    <cfRule type="expression" dxfId="3416" priority="623" stopIfTrue="1">
      <formula>D49&lt;$H$3</formula>
    </cfRule>
    <cfRule type="expression" dxfId="3415" priority="624" stopIfTrue="1">
      <formula>$F49=$H$3</formula>
    </cfRule>
  </conditionalFormatting>
  <conditionalFormatting sqref="E54 G54">
    <cfRule type="expression" dxfId="3414" priority="598" stopIfTrue="1">
      <formula>$B54=$H$3</formula>
    </cfRule>
  </conditionalFormatting>
  <conditionalFormatting sqref="E54:E56">
    <cfRule type="expression" dxfId="3413" priority="597" stopIfTrue="1">
      <formula>$F54=$H$3</formula>
    </cfRule>
    <cfRule type="expression" dxfId="3412" priority="596" stopIfTrue="1">
      <formula>D54&lt;$H$3</formula>
    </cfRule>
  </conditionalFormatting>
  <conditionalFormatting sqref="E58:E59">
    <cfRule type="expression" dxfId="3411" priority="569" stopIfTrue="1">
      <formula>$B58=$H$3</formula>
    </cfRule>
  </conditionalFormatting>
  <conditionalFormatting sqref="E58:E79">
    <cfRule type="expression" dxfId="3410" priority="482" stopIfTrue="1">
      <formula>D58&lt;$H$3</formula>
    </cfRule>
  </conditionalFormatting>
  <conditionalFormatting sqref="E71:E77">
    <cfRule type="expression" dxfId="3409" priority="483" stopIfTrue="1">
      <formula>$F71=$H$3</formula>
    </cfRule>
  </conditionalFormatting>
  <conditionalFormatting sqref="E81:E83">
    <cfRule type="expression" dxfId="3408" priority="426" stopIfTrue="1">
      <formula>D81&lt;$H$3</formula>
    </cfRule>
  </conditionalFormatting>
  <conditionalFormatting sqref="E85 G85 G81:G83 G58:G79">
    <cfRule type="expression" dxfId="3407" priority="491" stopIfTrue="1">
      <formula>D58&lt;$H$3</formula>
    </cfRule>
  </conditionalFormatting>
  <conditionalFormatting sqref="E88 G88">
    <cfRule type="expression" dxfId="3406" priority="441" stopIfTrue="1">
      <formula>D88&lt;$H$3</formula>
    </cfRule>
  </conditionalFormatting>
  <conditionalFormatting sqref="E89:E90">
    <cfRule type="expression" dxfId="3405" priority="436" stopIfTrue="1">
      <formula>$F89=$H$3</formula>
    </cfRule>
  </conditionalFormatting>
  <conditionalFormatting sqref="E89:E92">
    <cfRule type="expression" dxfId="3404" priority="383" stopIfTrue="1">
      <formula>D89&lt;$H$3</formula>
    </cfRule>
  </conditionalFormatting>
  <conditionalFormatting sqref="E91">
    <cfRule type="expression" dxfId="3403" priority="381" stopIfTrue="1">
      <formula>D91&lt;$H$3</formula>
    </cfRule>
  </conditionalFormatting>
  <conditionalFormatting sqref="E91:E92">
    <cfRule type="expression" dxfId="3402" priority="382" stopIfTrue="1">
      <formula>$F91=$H$3</formula>
    </cfRule>
  </conditionalFormatting>
  <conditionalFormatting sqref="E93">
    <cfRule type="expression" dxfId="3401" priority="372" stopIfTrue="1">
      <formula>$F93=$H$3</formula>
    </cfRule>
  </conditionalFormatting>
  <conditionalFormatting sqref="E93:E98 E100">
    <cfRule type="expression" dxfId="3400" priority="368" stopIfTrue="1">
      <formula>D93&lt;$H$3</formula>
    </cfRule>
  </conditionalFormatting>
  <conditionalFormatting sqref="E95">
    <cfRule type="expression" dxfId="3399" priority="366" stopIfTrue="1">
      <formula>D95&lt;$H$3</formula>
    </cfRule>
  </conditionalFormatting>
  <conditionalFormatting sqref="E99">
    <cfRule type="expression" dxfId="3398" priority="342" stopIfTrue="1">
      <formula>$B99=$H$3</formula>
    </cfRule>
    <cfRule type="expression" dxfId="3397" priority="340" stopIfTrue="1">
      <formula>D99&lt;$H$3</formula>
    </cfRule>
  </conditionalFormatting>
  <conditionalFormatting sqref="E101:E102">
    <cfRule type="expression" dxfId="3396" priority="336" stopIfTrue="1">
      <formula>$B101=$H$3</formula>
    </cfRule>
  </conditionalFormatting>
  <conditionalFormatting sqref="E101:E103">
    <cfRule type="expression" dxfId="3395" priority="311" stopIfTrue="1">
      <formula>D101&lt;$H$3</formula>
    </cfRule>
  </conditionalFormatting>
  <conditionalFormatting sqref="E105:E106 E108:E110 E112">
    <cfRule type="expression" dxfId="3394" priority="330" stopIfTrue="1">
      <formula>D105&lt;$H$3</formula>
    </cfRule>
  </conditionalFormatting>
  <conditionalFormatting sqref="E107">
    <cfRule type="expression" dxfId="3393" priority="307" stopIfTrue="1">
      <formula>D107&lt;$H$3</formula>
    </cfRule>
  </conditionalFormatting>
  <conditionalFormatting sqref="E111:E114 E116 E118 E121">
    <cfRule type="expression" dxfId="3392" priority="298" stopIfTrue="1">
      <formula>D111&lt;$H$3</formula>
    </cfRule>
  </conditionalFormatting>
  <conditionalFormatting sqref="E115">
    <cfRule type="expression" dxfId="3391" priority="279" stopIfTrue="1">
      <formula>D115&lt;$H$3</formula>
    </cfRule>
  </conditionalFormatting>
  <conditionalFormatting sqref="E117">
    <cfRule type="expression" dxfId="3390" priority="260" stopIfTrue="1">
      <formula>D117&lt;$H$3</formula>
    </cfRule>
  </conditionalFormatting>
  <conditionalFormatting sqref="E119">
    <cfRule type="expression" dxfId="3389" priority="254" stopIfTrue="1">
      <formula>D119&lt;$H$3</formula>
    </cfRule>
  </conditionalFormatting>
  <conditionalFormatting sqref="E122:E123">
    <cfRule type="expression" dxfId="3388" priority="243" stopIfTrue="1">
      <formula>D122&lt;$H$3</formula>
    </cfRule>
  </conditionalFormatting>
  <conditionalFormatting sqref="E125">
    <cfRule type="expression" dxfId="3387" priority="231" stopIfTrue="1">
      <formula>$B125=$H$3</formula>
    </cfRule>
  </conditionalFormatting>
  <conditionalFormatting sqref="E125:E127">
    <cfRule type="expression" dxfId="3386" priority="229" stopIfTrue="1">
      <formula>D125&lt;$H$3</formula>
    </cfRule>
  </conditionalFormatting>
  <conditionalFormatting sqref="E129:E135">
    <cfRule type="expression" dxfId="3385" priority="223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384" priority="778" stopIfTrue="1">
      <formula>B7&lt;$H$3</formula>
    </cfRule>
  </conditionalFormatting>
  <conditionalFormatting sqref="E159">
    <cfRule type="expression" dxfId="3383" priority="53" stopIfTrue="1">
      <formula>$D159=$H$3</formula>
    </cfRule>
  </conditionalFormatting>
  <conditionalFormatting sqref="E159:E165">
    <cfRule type="expression" dxfId="3382" priority="54" stopIfTrue="1">
      <formula>D159&lt;$H$3</formula>
    </cfRule>
  </conditionalFormatting>
  <conditionalFormatting sqref="E160:E161 G160:G161 G158">
    <cfRule type="expression" dxfId="3381" priority="63" stopIfTrue="1">
      <formula>$B158=$H$3</formula>
    </cfRule>
  </conditionalFormatting>
  <conditionalFormatting sqref="E160:E165">
    <cfRule type="expression" dxfId="3380" priority="62" stopIfTrue="1">
      <formula>$F160=$H$3</formula>
    </cfRule>
  </conditionalFormatting>
  <conditionalFormatting sqref="E167">
    <cfRule type="expression" dxfId="3379" priority="10" stopIfTrue="1">
      <formula>$F167=$H$3</formula>
    </cfRule>
    <cfRule type="expression" dxfId="3378" priority="9" stopIfTrue="1">
      <formula>D167&lt;$H$3</formula>
    </cfRule>
  </conditionalFormatting>
  <conditionalFormatting sqref="E58:G65">
    <cfRule type="expression" dxfId="3377" priority="557" stopIfTrue="1">
      <formula>$F58=$H$3</formula>
    </cfRule>
  </conditionalFormatting>
  <conditionalFormatting sqref="E67:G70">
    <cfRule type="expression" dxfId="3376" priority="554" stopIfTrue="1">
      <formula>$F67=$H$3</formula>
    </cfRule>
  </conditionalFormatting>
  <conditionalFormatting sqref="E81:G82 G71:G79 F76 E78:F79 E66">
    <cfRule type="expression" dxfId="3375" priority="544" stopIfTrue="1">
      <formula>$F66=$H$3</formula>
    </cfRule>
  </conditionalFormatting>
  <conditionalFormatting sqref="E83:G83">
    <cfRule type="expression" dxfId="3374" priority="427" stopIfTrue="1">
      <formula>$F83=$H$3</formula>
    </cfRule>
  </conditionalFormatting>
  <conditionalFormatting sqref="E85:G85">
    <cfRule type="expression" dxfId="3373" priority="481" stopIfTrue="1">
      <formula>$F85=$H$3</formula>
    </cfRule>
  </conditionalFormatting>
  <conditionalFormatting sqref="E88:G88">
    <cfRule type="expression" dxfId="3372" priority="440" stopIfTrue="1">
      <formula>$F88=$H$3</formula>
    </cfRule>
  </conditionalFormatting>
  <conditionalFormatting sqref="E94:G94 F89:G93">
    <cfRule type="expression" dxfId="3371" priority="413" stopIfTrue="1">
      <formula>$F89=$H$3</formula>
    </cfRule>
  </conditionalFormatting>
  <conditionalFormatting sqref="E95:G98">
    <cfRule type="expression" dxfId="3370" priority="367" stopIfTrue="1">
      <formula>$F95=$H$3</formula>
    </cfRule>
  </conditionalFormatting>
  <conditionalFormatting sqref="E99:G100">
    <cfRule type="expression" dxfId="3369" priority="341" stopIfTrue="1">
      <formula>$F99=$H$3</formula>
    </cfRule>
  </conditionalFormatting>
  <conditionalFormatting sqref="E101:G103">
    <cfRule type="expression" dxfId="3368" priority="312" stopIfTrue="1">
      <formula>$F101=$H$3</formula>
    </cfRule>
  </conditionalFormatting>
  <conditionalFormatting sqref="E105:G110">
    <cfRule type="expression" dxfId="3367" priority="308" stopIfTrue="1">
      <formula>$F105=$H$3</formula>
    </cfRule>
  </conditionalFormatting>
  <conditionalFormatting sqref="E111:G112">
    <cfRule type="expression" dxfId="3366" priority="300" stopIfTrue="1">
      <formula>$F111=$H$3</formula>
    </cfRule>
  </conditionalFormatting>
  <conditionalFormatting sqref="E113:G116">
    <cfRule type="expression" dxfId="3365" priority="280" stopIfTrue="1">
      <formula>$F113=$H$3</formula>
    </cfRule>
  </conditionalFormatting>
  <conditionalFormatting sqref="E117:G118">
    <cfRule type="expression" dxfId="3364" priority="261" stopIfTrue="1">
      <formula>$F117=$H$3</formula>
    </cfRule>
  </conditionalFormatting>
  <conditionalFormatting sqref="E119:G119">
    <cfRule type="expression" dxfId="3363" priority="255" stopIfTrue="1">
      <formula>$F119=$H$3</formula>
    </cfRule>
  </conditionalFormatting>
  <conditionalFormatting sqref="E121:G124">
    <cfRule type="expression" dxfId="3362" priority="244" stopIfTrue="1">
      <formula>$F121=$H$3</formula>
    </cfRule>
  </conditionalFormatting>
  <conditionalFormatting sqref="E125:G125">
    <cfRule type="expression" dxfId="3361" priority="230" stopIfTrue="1">
      <formula>$F125=$H$3</formula>
    </cfRule>
  </conditionalFormatting>
  <conditionalFormatting sqref="F4:F5">
    <cfRule type="cellIs" dxfId="3360" priority="846" stopIfTrue="1" operator="equal">
      <formula>$H$3</formula>
    </cfRule>
  </conditionalFormatting>
  <conditionalFormatting sqref="F7">
    <cfRule type="expression" dxfId="3359" priority="840" stopIfTrue="1">
      <formula>$F7=$H$3</formula>
    </cfRule>
    <cfRule type="cellIs" dxfId="3358" priority="839" stopIfTrue="1" operator="lessThan">
      <formula>$H$3</formula>
    </cfRule>
    <cfRule type="cellIs" dxfId="3357" priority="838" stopIfTrue="1" operator="equal">
      <formula>$H$3</formula>
    </cfRule>
  </conditionalFormatting>
  <conditionalFormatting sqref="F7:F15">
    <cfRule type="cellIs" dxfId="3356" priority="821" stopIfTrue="1" operator="lessThan">
      <formula>$H$3</formula>
    </cfRule>
    <cfRule type="cellIs" dxfId="3355" priority="820" stopIfTrue="1" operator="equal">
      <formula>$H$3</formula>
    </cfRule>
  </conditionalFormatting>
  <conditionalFormatting sqref="F8:F11">
    <cfRule type="cellIs" dxfId="3354" priority="819" stopIfTrue="1" operator="lessThan">
      <formula>$H$3</formula>
    </cfRule>
  </conditionalFormatting>
  <conditionalFormatting sqref="F12:F15">
    <cfRule type="cellIs" dxfId="3353" priority="828" stopIfTrue="1" operator="lessThan">
      <formula>$H$3</formula>
    </cfRule>
    <cfRule type="cellIs" dxfId="3352" priority="827" stopIfTrue="1" operator="equal">
      <formula>$H$3</formula>
    </cfRule>
    <cfRule type="expression" dxfId="3351" priority="829" stopIfTrue="1">
      <formula>$F12=$H$3</formula>
    </cfRule>
  </conditionalFormatting>
  <conditionalFormatting sqref="F16">
    <cfRule type="cellIs" dxfId="3350" priority="775" stopIfTrue="1" operator="lessThan">
      <formula>$H$3</formula>
    </cfRule>
    <cfRule type="cellIs" dxfId="3349" priority="774" stopIfTrue="1" operator="equal">
      <formula>$H$3</formula>
    </cfRule>
  </conditionalFormatting>
  <conditionalFormatting sqref="F16:F18">
    <cfRule type="cellIs" dxfId="3348" priority="777" stopIfTrue="1" operator="lessThan">
      <formula>$H$3</formula>
    </cfRule>
    <cfRule type="cellIs" dxfId="3347" priority="776" stopIfTrue="1" operator="equal">
      <formula>$H$3</formula>
    </cfRule>
  </conditionalFormatting>
  <conditionalFormatting sqref="F17:F18">
    <cfRule type="cellIs" dxfId="3346" priority="799" stopIfTrue="1" operator="equal">
      <formula>$H$3</formula>
    </cfRule>
    <cfRule type="cellIs" dxfId="3345" priority="800" stopIfTrue="1" operator="lessThan">
      <formula>$H$3</formula>
    </cfRule>
    <cfRule type="expression" dxfId="3344" priority="801" stopIfTrue="1">
      <formula>$F17=$H$3</formula>
    </cfRule>
  </conditionalFormatting>
  <conditionalFormatting sqref="F20">
    <cfRule type="cellIs" dxfId="3343" priority="765" stopIfTrue="1" operator="lessThan">
      <formula>$H$3</formula>
    </cfRule>
    <cfRule type="cellIs" dxfId="3342" priority="764" stopIfTrue="1" operator="equal">
      <formula>$H$3</formula>
    </cfRule>
  </conditionalFormatting>
  <conditionalFormatting sqref="F20:F23">
    <cfRule type="cellIs" dxfId="3341" priority="767" stopIfTrue="1" operator="lessThan">
      <formula>$H$3</formula>
    </cfRule>
    <cfRule type="cellIs" dxfId="3340" priority="766" stopIfTrue="1" operator="equal">
      <formula>$H$3</formula>
    </cfRule>
  </conditionalFormatting>
  <conditionalFormatting sqref="F21:F23 F26">
    <cfRule type="expression" dxfId="3339" priority="788" stopIfTrue="1">
      <formula>$F21=$H$3</formula>
    </cfRule>
    <cfRule type="cellIs" dxfId="3338" priority="787" stopIfTrue="1" operator="lessThan">
      <formula>$H$3</formula>
    </cfRule>
    <cfRule type="cellIs" dxfId="3337" priority="786" stopIfTrue="1" operator="equal">
      <formula>$H$3</formula>
    </cfRule>
  </conditionalFormatting>
  <conditionalFormatting sqref="F24">
    <cfRule type="cellIs" dxfId="3336" priority="725" stopIfTrue="1" operator="equal">
      <formula>$H$3</formula>
    </cfRule>
    <cfRule type="cellIs" dxfId="3335" priority="726" stopIfTrue="1" operator="lessThan">
      <formula>$H$3</formula>
    </cfRule>
  </conditionalFormatting>
  <conditionalFormatting sqref="F24:F26">
    <cfRule type="cellIs" dxfId="3334" priority="724" stopIfTrue="1" operator="lessThan">
      <formula>$H$3</formula>
    </cfRule>
    <cfRule type="cellIs" dxfId="3333" priority="723" stopIfTrue="1" operator="equal">
      <formula>$H$3</formula>
    </cfRule>
  </conditionalFormatting>
  <conditionalFormatting sqref="F25">
    <cfRule type="cellIs" dxfId="3332" priority="721" stopIfTrue="1" operator="equal">
      <formula>$H$3</formula>
    </cfRule>
    <cfRule type="cellIs" dxfId="3331" priority="722" stopIfTrue="1" operator="lessThan">
      <formula>$H$3</formula>
    </cfRule>
  </conditionalFormatting>
  <conditionalFormatting sqref="F28">
    <cfRule type="cellIs" dxfId="3330" priority="708" stopIfTrue="1" operator="lessThan">
      <formula>$H$3</formula>
    </cfRule>
  </conditionalFormatting>
  <conditionalFormatting sqref="F28:F30">
    <cfRule type="cellIs" dxfId="3329" priority="709" stopIfTrue="1" operator="equal">
      <formula>$H$3</formula>
    </cfRule>
    <cfRule type="cellIs" dxfId="3328" priority="710" stopIfTrue="1" operator="lessThan">
      <formula>$H$3</formula>
    </cfRule>
  </conditionalFormatting>
  <conditionalFormatting sqref="F29:F30">
    <cfRule type="expression" dxfId="3327" priority="754" stopIfTrue="1">
      <formula>$F29=$H$3</formula>
    </cfRule>
    <cfRule type="cellIs" dxfId="3326" priority="753" stopIfTrue="1" operator="lessThan">
      <formula>$H$3</formula>
    </cfRule>
    <cfRule type="cellIs" dxfId="3325" priority="752" stopIfTrue="1" operator="equal">
      <formula>$H$3</formula>
    </cfRule>
  </conditionalFormatting>
  <conditionalFormatting sqref="F32">
    <cfRule type="expression" dxfId="3324" priority="739" stopIfTrue="1">
      <formula>$F32=$H$3</formula>
    </cfRule>
    <cfRule type="cellIs" dxfId="3323" priority="737" stopIfTrue="1" operator="equal">
      <formula>$H$3</formula>
    </cfRule>
    <cfRule type="cellIs" dxfId="3322" priority="738" stopIfTrue="1" operator="lessThan">
      <formula>$H$3</formula>
    </cfRule>
  </conditionalFormatting>
  <conditionalFormatting sqref="F32:F34">
    <cfRule type="cellIs" dxfId="3321" priority="733" stopIfTrue="1" operator="equal">
      <formula>$H$3</formula>
    </cfRule>
    <cfRule type="cellIs" dxfId="3320" priority="734" stopIfTrue="1" operator="lessThan">
      <formula>$H$3</formula>
    </cfRule>
  </conditionalFormatting>
  <conditionalFormatting sqref="F33:F34">
    <cfRule type="expression" dxfId="3319" priority="735" stopIfTrue="1">
      <formula>$F33=$H$3</formula>
    </cfRule>
    <cfRule type="cellIs" dxfId="3318" priority="732" stopIfTrue="1" operator="lessThan">
      <formula>$H$3</formula>
    </cfRule>
    <cfRule type="cellIs" dxfId="3317" priority="731" stopIfTrue="1" operator="equal">
      <formula>$H$3</formula>
    </cfRule>
  </conditionalFormatting>
  <conditionalFormatting sqref="F36:F39">
    <cfRule type="cellIs" dxfId="3316" priority="700" stopIfTrue="1" operator="equal">
      <formula>$H$3</formula>
    </cfRule>
    <cfRule type="expression" dxfId="3315" priority="701" stopIfTrue="1">
      <formula>$F36=$H$3</formula>
    </cfRule>
    <cfRule type="cellIs" dxfId="3314" priority="692" stopIfTrue="1" operator="lessThan">
      <formula>$H$3</formula>
    </cfRule>
  </conditionalFormatting>
  <conditionalFormatting sqref="F41:F42">
    <cfRule type="expression" dxfId="3313" priority="686" stopIfTrue="1">
      <formula>$F41=$H$3</formula>
    </cfRule>
    <cfRule type="cellIs" dxfId="3312" priority="685" stopIfTrue="1" operator="lessThan">
      <formula>$H$3</formula>
    </cfRule>
    <cfRule type="cellIs" dxfId="3311" priority="684" stopIfTrue="1" operator="equal">
      <formula>$H$3</formula>
    </cfRule>
  </conditionalFormatting>
  <conditionalFormatting sqref="F41:F43">
    <cfRule type="cellIs" dxfId="3310" priority="678" stopIfTrue="1" operator="lessThan">
      <formula>$H$3</formula>
    </cfRule>
    <cfRule type="cellIs" dxfId="3309" priority="677" stopIfTrue="1" operator="equal">
      <formula>$H$3</formula>
    </cfRule>
  </conditionalFormatting>
  <conditionalFormatting sqref="F43">
    <cfRule type="expression" dxfId="3308" priority="679" stopIfTrue="1">
      <formula>$F43=$H$3</formula>
    </cfRule>
    <cfRule type="cellIs" dxfId="3307" priority="659" stopIfTrue="1" operator="equal">
      <formula>$H$3</formula>
    </cfRule>
    <cfRule type="cellIs" dxfId="3306" priority="660" stopIfTrue="1" operator="lessThan">
      <formula>$H$3</formula>
    </cfRule>
  </conditionalFormatting>
  <conditionalFormatting sqref="F45:F47 F49:F52">
    <cfRule type="cellIs" dxfId="3305" priority="649" stopIfTrue="1" operator="lessThan">
      <formula>$H$3</formula>
    </cfRule>
    <cfRule type="expression" dxfId="3304" priority="656" stopIfTrue="1">
      <formula>$F45=$H$3</formula>
    </cfRule>
    <cfRule type="cellIs" dxfId="3303" priority="655" stopIfTrue="1" operator="equal">
      <formula>$H$3</formula>
    </cfRule>
  </conditionalFormatting>
  <conditionalFormatting sqref="F54 D54">
    <cfRule type="cellIs" dxfId="3302" priority="601" stopIfTrue="1" operator="equal">
      <formula>$H$3</formula>
    </cfRule>
  </conditionalFormatting>
  <conditionalFormatting sqref="F54">
    <cfRule type="cellIs" dxfId="3301" priority="599" stopIfTrue="1" operator="equal">
      <formula>$H$3</formula>
    </cfRule>
    <cfRule type="cellIs" dxfId="3300" priority="600" stopIfTrue="1" operator="lessThan">
      <formula>$H$3</formula>
    </cfRule>
  </conditionalFormatting>
  <conditionalFormatting sqref="F55">
    <cfRule type="expression" dxfId="3299" priority="636" stopIfTrue="1">
      <formula>$F55=$H$3</formula>
    </cfRule>
    <cfRule type="cellIs" dxfId="3298" priority="634" stopIfTrue="1" operator="equal">
      <formula>$H$3</formula>
    </cfRule>
    <cfRule type="cellIs" dxfId="3297" priority="635" stopIfTrue="1" operator="lessThan">
      <formula>$H$3</formula>
    </cfRule>
  </conditionalFormatting>
  <conditionalFormatting sqref="F55:F56">
    <cfRule type="cellIs" dxfId="3296" priority="627" stopIfTrue="1" operator="equal">
      <formula>$H$3</formula>
    </cfRule>
    <cfRule type="cellIs" dxfId="3295" priority="628" stopIfTrue="1" operator="lessThan">
      <formula>$H$3</formula>
    </cfRule>
  </conditionalFormatting>
  <conditionalFormatting sqref="F56">
    <cfRule type="cellIs" dxfId="3294" priority="625" stopIfTrue="1" operator="equal">
      <formula>$H$3</formula>
    </cfRule>
    <cfRule type="cellIs" dxfId="3293" priority="626" stopIfTrue="1" operator="lessThan">
      <formula>$H$3</formula>
    </cfRule>
    <cfRule type="expression" dxfId="3292" priority="629" stopIfTrue="1">
      <formula>$F56=$H$3</formula>
    </cfRule>
  </conditionalFormatting>
  <conditionalFormatting sqref="F58:F71">
    <cfRule type="cellIs" dxfId="3291" priority="543" stopIfTrue="1" operator="lessThan">
      <formula>$H$3</formula>
    </cfRule>
    <cfRule type="cellIs" dxfId="3290" priority="542" stopIfTrue="1" operator="equal">
      <formula>$H$3</formula>
    </cfRule>
  </conditionalFormatting>
  <conditionalFormatting sqref="F66">
    <cfRule type="cellIs" dxfId="3289" priority="541" stopIfTrue="1" operator="lessThan">
      <formula>$H$3</formula>
    </cfRule>
    <cfRule type="cellIs" dxfId="3288" priority="540" stopIfTrue="1" operator="equal">
      <formula>$H$3</formula>
    </cfRule>
  </conditionalFormatting>
  <conditionalFormatting sqref="F71:F75">
    <cfRule type="cellIs" dxfId="3287" priority="533" stopIfTrue="1" operator="equal">
      <formula>$H$3</formula>
    </cfRule>
    <cfRule type="cellIs" dxfId="3286" priority="534" stopIfTrue="1" operator="lessThan">
      <formula>$H$3</formula>
    </cfRule>
  </conditionalFormatting>
  <conditionalFormatting sqref="F72:F79">
    <cfRule type="cellIs" dxfId="3285" priority="486" stopIfTrue="1" operator="equal">
      <formula>$H$3</formula>
    </cfRule>
    <cfRule type="cellIs" dxfId="3284" priority="487" stopIfTrue="1" operator="lessThan">
      <formula>$H$3</formula>
    </cfRule>
  </conditionalFormatting>
  <conditionalFormatting sqref="F77">
    <cfRule type="cellIs" dxfId="3283" priority="484" stopIfTrue="1" operator="equal">
      <formula>$H$3</formula>
    </cfRule>
    <cfRule type="cellIs" dxfId="3282" priority="485" stopIfTrue="1" operator="lessThan">
      <formula>$H$3</formula>
    </cfRule>
  </conditionalFormatting>
  <conditionalFormatting sqref="F81:F83 F85">
    <cfRule type="cellIs" dxfId="3281" priority="506" stopIfTrue="1" operator="lessThan">
      <formula>$H$3</formula>
    </cfRule>
  </conditionalFormatting>
  <conditionalFormatting sqref="F85 F81:F83">
    <cfRule type="cellIs" dxfId="3280" priority="505" stopIfTrue="1" operator="equal">
      <formula>$H$3</formula>
    </cfRule>
  </conditionalFormatting>
  <conditionalFormatting sqref="F88:F102">
    <cfRule type="cellIs" dxfId="3279" priority="443" stopIfTrue="1" operator="lessThan">
      <formula>$H$3</formula>
    </cfRule>
    <cfRule type="cellIs" dxfId="3278" priority="442" stopIfTrue="1" operator="equal">
      <formula>$H$3</formula>
    </cfRule>
  </conditionalFormatting>
  <conditionalFormatting sqref="F103 F105:F112">
    <cfRule type="cellIs" dxfId="3277" priority="322" stopIfTrue="1" operator="equal">
      <formula>$H$3</formula>
    </cfRule>
    <cfRule type="cellIs" dxfId="3276" priority="323" stopIfTrue="1" operator="lessThan">
      <formula>$H$3</formula>
    </cfRule>
  </conditionalFormatting>
  <conditionalFormatting sqref="F113:F119">
    <cfRule type="cellIs" dxfId="3275" priority="292" stopIfTrue="1" operator="lessThan">
      <formula>$H$3</formula>
    </cfRule>
    <cfRule type="cellIs" dxfId="3274" priority="291" stopIfTrue="1" operator="equal">
      <formula>$H$3</formula>
    </cfRule>
  </conditionalFormatting>
  <conditionalFormatting sqref="F121:F127 F129:F135 B4:B5 B121:B127 B129:B135">
    <cfRule type="cellIs" dxfId="3273" priority="849" stopIfTrue="1" operator="equal">
      <formula>$H$3</formula>
    </cfRule>
  </conditionalFormatting>
  <conditionalFormatting sqref="F137:F159 B137:B161 D158:D161">
    <cfRule type="cellIs" dxfId="3272" priority="49" stopIfTrue="1" operator="lessThan">
      <formula>$H$3</formula>
    </cfRule>
  </conditionalFormatting>
  <conditionalFormatting sqref="F158:F159 B158:B161 D158:D161">
    <cfRule type="cellIs" dxfId="3271" priority="48" stopIfTrue="1" operator="equal">
      <formula>$H$3</formula>
    </cfRule>
  </conditionalFormatting>
  <conditionalFormatting sqref="F160">
    <cfRule type="cellIs" dxfId="3270" priority="69" stopIfTrue="1" operator="equal">
      <formula>$H$3</formula>
    </cfRule>
    <cfRule type="cellIs" dxfId="3269" priority="70" stopIfTrue="1" operator="lessThan">
      <formula>$H$3</formula>
    </cfRule>
  </conditionalFormatting>
  <conditionalFormatting sqref="F160:F167">
    <cfRule type="cellIs" dxfId="3268" priority="60" stopIfTrue="1" operator="lessThan">
      <formula>$H$3</formula>
    </cfRule>
    <cfRule type="cellIs" dxfId="3267" priority="59" stopIfTrue="1" operator="equal">
      <formula>$H$3</formula>
    </cfRule>
  </conditionalFormatting>
  <conditionalFormatting sqref="F161">
    <cfRule type="cellIs" dxfId="3266" priority="58" stopIfTrue="1" operator="lessThan">
      <formula>$H$3</formula>
    </cfRule>
    <cfRule type="cellIs" dxfId="3265" priority="57" stopIfTrue="1" operator="equal">
      <formula>$H$3</formula>
    </cfRule>
  </conditionalFormatting>
  <conditionalFormatting sqref="F169 B169:B171">
    <cfRule type="cellIs" dxfId="3264" priority="92" stopIfTrue="1" operator="lessThan">
      <formula>$H$3</formula>
    </cfRule>
  </conditionalFormatting>
  <conditionalFormatting sqref="F169 F166:G167">
    <cfRule type="expression" dxfId="3263" priority="83" stopIfTrue="1">
      <formula>$F166=$H$3</formula>
    </cfRule>
  </conditionalFormatting>
  <conditionalFormatting sqref="F169">
    <cfRule type="cellIs" dxfId="3262" priority="81" stopIfTrue="1" operator="equal">
      <formula>$H$3</formula>
    </cfRule>
  </conditionalFormatting>
  <conditionalFormatting sqref="F4:G4">
    <cfRule type="expression" dxfId="3261" priority="411385">
      <formula>AND($F181&lt;$H$3,$F181&lt;&gt;"")</formula>
    </cfRule>
    <cfRule type="expression" dxfId="3260" priority="411386">
      <formula>AND($F181=$H$3,$F181&lt;&gt;"")</formula>
    </cfRule>
  </conditionalFormatting>
  <conditionalFormatting sqref="F165:G165">
    <cfRule type="expression" dxfId="3259" priority="14" stopIfTrue="1">
      <formula>$F165=$H$3</formula>
    </cfRule>
  </conditionalFormatting>
  <conditionalFormatting sqref="G4">
    <cfRule type="expression" dxfId="3258" priority="411387" stopIfTrue="1">
      <formula>$F181=$H$3</formula>
    </cfRule>
  </conditionalFormatting>
  <conditionalFormatting sqref="G7:G18">
    <cfRule type="expression" dxfId="3257" priority="770" stopIfTrue="1">
      <formula>F7&lt;$H$3</formula>
    </cfRule>
    <cfRule type="expression" dxfId="3256" priority="771" stopIfTrue="1">
      <formula>$F7=$H$3</formula>
    </cfRule>
  </conditionalFormatting>
  <conditionalFormatting sqref="G20:G26">
    <cfRule type="expression" dxfId="3255" priority="712" stopIfTrue="1">
      <formula>$F20=$H$3</formula>
    </cfRule>
    <cfRule type="expression" dxfId="3254" priority="711" stopIfTrue="1">
      <formula>F20&lt;$H$3</formula>
    </cfRule>
  </conditionalFormatting>
  <conditionalFormatting sqref="G28:G30">
    <cfRule type="expression" dxfId="3253" priority="707" stopIfTrue="1">
      <formula>$F28=$H$3</formula>
    </cfRule>
    <cfRule type="expression" dxfId="3252" priority="706" stopIfTrue="1">
      <formula>F28&lt;$H$3</formula>
    </cfRule>
  </conditionalFormatting>
  <conditionalFormatting sqref="G32:G34">
    <cfRule type="expression" dxfId="3251" priority="688" stopIfTrue="1">
      <formula>$F32=$H$3</formula>
    </cfRule>
    <cfRule type="expression" dxfId="3250" priority="687" stopIfTrue="1">
      <formula>F32&lt;$H$3</formula>
    </cfRule>
  </conditionalFormatting>
  <conditionalFormatting sqref="G36:G39">
    <cfRule type="expression" dxfId="3249" priority="668" stopIfTrue="1">
      <formula>F36&lt;$H$3</formula>
    </cfRule>
    <cfRule type="expression" dxfId="3248" priority="669" stopIfTrue="1">
      <formula>$F36=$H$3</formula>
    </cfRule>
  </conditionalFormatting>
  <conditionalFormatting sqref="G41:G43">
    <cfRule type="expression" dxfId="3247" priority="658" stopIfTrue="1">
      <formula>$F41=$H$3</formula>
    </cfRule>
    <cfRule type="expression" dxfId="3246" priority="657" stopIfTrue="1">
      <formula>F41&lt;$H$3</formula>
    </cfRule>
  </conditionalFormatting>
  <conditionalFormatting sqref="G45:G47">
    <cfRule type="expression" dxfId="3245" priority="637" stopIfTrue="1">
      <formula>F45&lt;$H$3</formula>
    </cfRule>
    <cfRule type="expression" dxfId="3244" priority="638" stopIfTrue="1">
      <formula>$F45=$H$3</formula>
    </cfRule>
  </conditionalFormatting>
  <conditionalFormatting sqref="G49:G52">
    <cfRule type="expression" dxfId="3243" priority="606" stopIfTrue="1">
      <formula>$F49=$H$3</formula>
    </cfRule>
    <cfRule type="expression" dxfId="3242" priority="605" stopIfTrue="1">
      <formula>F49&lt;$H$3</formula>
    </cfRule>
  </conditionalFormatting>
  <conditionalFormatting sqref="G54:G56">
    <cfRule type="expression" dxfId="3241" priority="578" stopIfTrue="1">
      <formula>$F54=$H$3</formula>
    </cfRule>
    <cfRule type="expression" dxfId="3240" priority="577" stopIfTrue="1">
      <formula>F54&lt;$H$3</formula>
    </cfRule>
  </conditionalFormatting>
  <conditionalFormatting sqref="G58:G59">
    <cfRule type="expression" dxfId="3239" priority="568" stopIfTrue="1">
      <formula>$B58=$H$3</formula>
    </cfRule>
  </conditionalFormatting>
  <conditionalFormatting sqref="G66">
    <cfRule type="expression" dxfId="3238" priority="539" stopIfTrue="1">
      <formula>$F66=$H$3</formula>
    </cfRule>
  </conditionalFormatting>
  <conditionalFormatting sqref="G89:G102">
    <cfRule type="expression" dxfId="3237" priority="414" stopIfTrue="1">
      <formula>F89&lt;$H$3</formula>
    </cfRule>
  </conditionalFormatting>
  <conditionalFormatting sqref="G103 G105:G112">
    <cfRule type="expression" dxfId="3236" priority="321" stopIfTrue="1">
      <formula>F103&lt;$H$3</formula>
    </cfRule>
  </conditionalFormatting>
  <conditionalFormatting sqref="G113:G119">
    <cfRule type="expression" dxfId="3235" priority="290" stopIfTrue="1">
      <formula>F113&lt;$H$3</formula>
    </cfRule>
  </conditionalFormatting>
  <conditionalFormatting sqref="G121:G127">
    <cfRule type="expression" dxfId="3234" priority="269" stopIfTrue="1">
      <formula>F121&lt;$H$3</formula>
    </cfRule>
  </conditionalFormatting>
  <conditionalFormatting sqref="G129:G135">
    <cfRule type="expression" dxfId="3233" priority="226" stopIfTrue="1">
      <formula>F129&lt;$H$3</formula>
    </cfRule>
  </conditionalFormatting>
  <conditionalFormatting sqref="G159">
    <cfRule type="expression" dxfId="3232" priority="51" stopIfTrue="1">
      <formula>$F159=$H$3</formula>
    </cfRule>
  </conditionalFormatting>
  <conditionalFormatting sqref="G159:G167">
    <cfRule type="expression" dxfId="3231" priority="52" stopIfTrue="1">
      <formula>F159&lt;$H$3</formula>
    </cfRule>
  </conditionalFormatting>
  <conditionalFormatting sqref="G160:G161">
    <cfRule type="expression" dxfId="3230" priority="56" stopIfTrue="1">
      <formula>$F160=$H$3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F174:F175 B175 D17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8"/>
  <sheetViews>
    <sheetView workbookViewId="0">
      <selection activeCell="C476" sqref="C476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" customHeight="1">
      <c r="A3" s="167"/>
      <c r="B3" s="167"/>
      <c r="C3" s="167"/>
      <c r="D3" s="167"/>
      <c r="E3" s="167"/>
      <c r="F3" s="167"/>
      <c r="G3" s="167"/>
      <c r="H3" s="32">
        <v>45937</v>
      </c>
      <c r="I3" s="28"/>
    </row>
    <row r="4" spans="1:11" ht="24" hidden="1" customHeight="1">
      <c r="A4" s="159" t="s">
        <v>507</v>
      </c>
      <c r="B4" s="168"/>
      <c r="C4" s="168"/>
      <c r="D4" s="168"/>
      <c r="E4" s="168"/>
      <c r="F4" s="168"/>
      <c r="G4" s="168"/>
      <c r="H4" s="168"/>
      <c r="I4" s="169"/>
    </row>
    <row r="5" spans="1:11" ht="24" hidden="1" customHeight="1">
      <c r="A5" s="13" t="s">
        <v>3</v>
      </c>
      <c r="B5" s="157" t="s">
        <v>4</v>
      </c>
      <c r="C5" s="158"/>
      <c r="D5" s="157" t="s">
        <v>5</v>
      </c>
      <c r="E5" s="158"/>
      <c r="F5" s="157" t="s">
        <v>6</v>
      </c>
      <c r="G5" s="158"/>
      <c r="H5" s="59" t="s">
        <v>7</v>
      </c>
      <c r="I5" s="59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9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9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80"/>
      <c r="C17" s="81"/>
      <c r="D17" s="80"/>
      <c r="E17" s="81"/>
      <c r="F17" s="80"/>
      <c r="G17" s="81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2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6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3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4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4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4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4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4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4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4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4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4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8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8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8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8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8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8"/>
    </row>
    <row r="77" spans="1:9" ht="24.65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8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8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8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8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8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8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8"/>
    </row>
    <row r="84" spans="1:11" ht="2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8"/>
    </row>
    <row r="85" spans="1:11" ht="2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8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8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8"/>
    </row>
    <row r="88" spans="1:11" ht="24" hidden="1" customHeight="1">
      <c r="A88" s="159" t="s">
        <v>597</v>
      </c>
      <c r="B88" s="168"/>
      <c r="C88" s="168"/>
      <c r="D88" s="168"/>
      <c r="E88" s="168"/>
      <c r="F88" s="168"/>
      <c r="G88" s="168"/>
      <c r="H88" s="168"/>
      <c r="I88" s="169"/>
    </row>
    <row r="89" spans="1:11" ht="24" hidden="1" customHeight="1">
      <c r="A89" s="13" t="s">
        <v>3</v>
      </c>
      <c r="B89" s="157" t="s">
        <v>4</v>
      </c>
      <c r="C89" s="158"/>
      <c r="D89" s="157" t="s">
        <v>5</v>
      </c>
      <c r="E89" s="158"/>
      <c r="F89" s="157" t="s">
        <v>6</v>
      </c>
      <c r="G89" s="158"/>
      <c r="H89" s="59" t="s">
        <v>7</v>
      </c>
      <c r="I89" s="59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5"/>
      <c r="D98" s="15"/>
      <c r="E98" s="85"/>
      <c r="F98" s="86"/>
      <c r="G98" s="85"/>
      <c r="H98" s="18" t="s">
        <v>604</v>
      </c>
      <c r="I98" s="29"/>
    </row>
    <row r="99" spans="1:12" ht="24" hidden="1" customHeight="1">
      <c r="A99" s="41" t="s">
        <v>539</v>
      </c>
      <c r="B99" s="15"/>
      <c r="C99" s="85"/>
      <c r="D99" s="15"/>
      <c r="E99" s="85"/>
      <c r="F99" s="86"/>
      <c r="G99" s="85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5"/>
      <c r="D102" s="15"/>
      <c r="E102" s="85"/>
      <c r="F102" s="15"/>
      <c r="G102" s="85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59" t="s">
        <v>609</v>
      </c>
      <c r="B104" s="168"/>
      <c r="C104" s="168"/>
      <c r="D104" s="168"/>
      <c r="E104" s="168"/>
      <c r="F104" s="168"/>
      <c r="G104" s="168"/>
      <c r="H104" s="168"/>
      <c r="I104" s="169"/>
    </row>
    <row r="105" spans="1:12" ht="24" hidden="1" customHeight="1">
      <c r="A105" s="13" t="s">
        <v>3</v>
      </c>
      <c r="B105" s="157" t="s">
        <v>4</v>
      </c>
      <c r="C105" s="158"/>
      <c r="D105" s="157" t="s">
        <v>5</v>
      </c>
      <c r="E105" s="158"/>
      <c r="F105" s="157" t="s">
        <v>6</v>
      </c>
      <c r="G105" s="158"/>
      <c r="H105" s="59" t="s">
        <v>7</v>
      </c>
      <c r="I105" s="59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7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59" t="s">
        <v>623</v>
      </c>
      <c r="B118" s="168"/>
      <c r="C118" s="168"/>
      <c r="D118" s="168"/>
      <c r="E118" s="168"/>
      <c r="F118" s="168"/>
      <c r="G118" s="168"/>
      <c r="H118" s="168"/>
      <c r="I118" s="169"/>
    </row>
    <row r="119" spans="1:11" ht="24" hidden="1" customHeight="1">
      <c r="A119" s="13" t="s">
        <v>3</v>
      </c>
      <c r="B119" s="157" t="s">
        <v>4</v>
      </c>
      <c r="C119" s="158"/>
      <c r="D119" s="157" t="s">
        <v>5</v>
      </c>
      <c r="E119" s="158"/>
      <c r="F119" s="157" t="s">
        <v>6</v>
      </c>
      <c r="G119" s="158"/>
      <c r="H119" s="59" t="s">
        <v>7</v>
      </c>
      <c r="I119" s="59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9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9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9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9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59" t="s">
        <v>1439</v>
      </c>
      <c r="B139" s="168"/>
      <c r="C139" s="168"/>
      <c r="D139" s="168"/>
      <c r="E139" s="168"/>
      <c r="F139" s="168"/>
      <c r="G139" s="168"/>
      <c r="H139" s="168"/>
      <c r="I139" s="169"/>
    </row>
    <row r="140" spans="1:13" ht="24.5" customHeight="1">
      <c r="A140" s="13" t="s">
        <v>3</v>
      </c>
      <c r="B140" s="157" t="s">
        <v>4</v>
      </c>
      <c r="C140" s="158"/>
      <c r="D140" s="157" t="s">
        <v>5</v>
      </c>
      <c r="E140" s="158"/>
      <c r="F140" s="157" t="s">
        <v>6</v>
      </c>
      <c r="G140" s="158"/>
      <c r="H140" s="59" t="s">
        <v>7</v>
      </c>
      <c r="I140" s="59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80"/>
      <c r="C143" s="81"/>
      <c r="D143" s="80"/>
      <c r="E143" s="81"/>
      <c r="F143" s="89"/>
      <c r="G143" s="81"/>
      <c r="H143" s="18" t="s">
        <v>641</v>
      </c>
      <c r="I143" s="11"/>
    </row>
    <row r="144" spans="1:13" ht="24" hidden="1" customHeight="1">
      <c r="A144" s="27" t="s">
        <v>642</v>
      </c>
      <c r="B144" s="90">
        <f>F142+1</f>
        <v>45708</v>
      </c>
      <c r="C144" s="25">
        <v>0.83333333333333304</v>
      </c>
      <c r="D144" s="90">
        <f>B144</f>
        <v>45708</v>
      </c>
      <c r="E144" s="25">
        <v>0.88194444444444398</v>
      </c>
      <c r="F144" s="90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1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90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8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8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8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8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8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8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8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8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8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8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8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8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8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8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8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8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8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8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8"/>
    </row>
    <row r="197" spans="1:9" ht="24" hidden="1" customHeight="1">
      <c r="A197" s="92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8"/>
    </row>
    <row r="198" spans="1:9" ht="24" hidden="1" customHeight="1">
      <c r="A198" s="92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8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8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8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8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8"/>
    </row>
    <row r="203" spans="1:9" ht="24" hidden="1" customHeight="1">
      <c r="A203" s="93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8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8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8"/>
    </row>
    <row r="206" spans="1:9" ht="24" hidden="1" customHeight="1">
      <c r="A206" s="92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8"/>
    </row>
    <row r="207" spans="1:9" ht="24" hidden="1" customHeight="1">
      <c r="A207" s="92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8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8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8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8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8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8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8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8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8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8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8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8"/>
    </row>
    <row r="219" spans="1:9" ht="24" hidden="1" customHeight="1">
      <c r="A219" s="37" t="s">
        <v>1481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8"/>
    </row>
    <row r="220" spans="1:9" ht="24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1529</v>
      </c>
      <c r="I220" s="88"/>
    </row>
    <row r="221" spans="1:9" ht="24" customHeight="1">
      <c r="A221" s="37" t="s">
        <v>417</v>
      </c>
      <c r="B221" s="95">
        <f>F220+1</f>
        <v>45937</v>
      </c>
      <c r="C221" s="94">
        <v>0.97916666666666663</v>
      </c>
      <c r="D221" s="95">
        <f>B221+1</f>
        <v>45938</v>
      </c>
      <c r="E221" s="94">
        <v>0.5625</v>
      </c>
      <c r="F221" s="26">
        <f>D221+1</f>
        <v>45939</v>
      </c>
      <c r="G221" s="94">
        <v>0.35416666666666669</v>
      </c>
      <c r="H221" s="18" t="s">
        <v>1533</v>
      </c>
      <c r="I221" s="88"/>
    </row>
    <row r="222" spans="1:9" ht="24" customHeight="1">
      <c r="A222" s="37" t="s">
        <v>1428</v>
      </c>
      <c r="B222" s="95">
        <f>F221+1</f>
        <v>45940</v>
      </c>
      <c r="C222" s="94">
        <v>0.20833333333333334</v>
      </c>
      <c r="D222" s="95">
        <f t="shared" ref="D222" si="23">B222</f>
        <v>45940</v>
      </c>
      <c r="E222" s="94">
        <v>0.25</v>
      </c>
      <c r="F222" s="26">
        <f>D222</f>
        <v>45940</v>
      </c>
      <c r="G222" s="94">
        <v>0.58333333333333337</v>
      </c>
      <c r="H222" s="18"/>
      <c r="I222" s="88"/>
    </row>
    <row r="223" spans="1:9" ht="24" customHeight="1">
      <c r="A223" s="92" t="s">
        <v>1427</v>
      </c>
      <c r="B223" s="48"/>
      <c r="C223" s="48"/>
      <c r="D223" s="48"/>
      <c r="E223" s="48"/>
      <c r="F223" s="48"/>
      <c r="G223" s="48"/>
      <c r="H223" s="18" t="s">
        <v>1432</v>
      </c>
      <c r="I223" s="88"/>
    </row>
    <row r="224" spans="1:9" ht="24" customHeight="1">
      <c r="A224" s="37" t="s">
        <v>1438</v>
      </c>
      <c r="B224" s="95">
        <f>F222+4</f>
        <v>45944</v>
      </c>
      <c r="C224" s="94">
        <v>0.91666666666666663</v>
      </c>
      <c r="D224" s="95">
        <f>B224</f>
        <v>45944</v>
      </c>
      <c r="E224" s="94">
        <v>0.95833333333333337</v>
      </c>
      <c r="F224" s="26">
        <f>D224+1</f>
        <v>45945</v>
      </c>
      <c r="G224" s="94">
        <v>0.5</v>
      </c>
      <c r="H224" s="18"/>
      <c r="I224" s="88"/>
    </row>
    <row r="225" spans="1:9" ht="24" customHeight="1">
      <c r="A225" s="37" t="s">
        <v>1482</v>
      </c>
      <c r="B225" s="95">
        <f>F224+1</f>
        <v>45946</v>
      </c>
      <c r="C225" s="94">
        <v>0.54166666666666663</v>
      </c>
      <c r="D225" s="95">
        <f>B225</f>
        <v>45946</v>
      </c>
      <c r="E225" s="94">
        <v>0.875</v>
      </c>
      <c r="F225" s="26">
        <f>D225+1</f>
        <v>45947</v>
      </c>
      <c r="G225" s="94">
        <v>0.29166666666666669</v>
      </c>
      <c r="H225" s="18"/>
      <c r="I225" s="88"/>
    </row>
    <row r="226" spans="1:9" ht="24" customHeight="1">
      <c r="A226" s="37" t="s">
        <v>1491</v>
      </c>
      <c r="B226" s="95">
        <f>F225+2</f>
        <v>45949</v>
      </c>
      <c r="C226" s="94">
        <v>0.70833333333333337</v>
      </c>
      <c r="D226" s="95">
        <f>B226</f>
        <v>45949</v>
      </c>
      <c r="E226" s="94">
        <v>0.75</v>
      </c>
      <c r="F226" s="26">
        <f>D226+1</f>
        <v>45950</v>
      </c>
      <c r="G226" s="94">
        <v>8.3333333333333329E-2</v>
      </c>
      <c r="H226" s="18"/>
      <c r="I226" s="88"/>
    </row>
    <row r="227" spans="1:9" ht="24" customHeight="1">
      <c r="A227" s="37" t="s">
        <v>1532</v>
      </c>
      <c r="B227" s="95">
        <f>F226+1</f>
        <v>45951</v>
      </c>
      <c r="C227" s="94">
        <v>0.54166666666666663</v>
      </c>
      <c r="D227" s="95">
        <f>B227</f>
        <v>45951</v>
      </c>
      <c r="E227" s="94">
        <v>0.64583333333333337</v>
      </c>
      <c r="F227" s="26">
        <f>D227+1</f>
        <v>45952</v>
      </c>
      <c r="G227" s="94">
        <v>0.4375</v>
      </c>
      <c r="H227" s="18"/>
      <c r="I227" s="88"/>
    </row>
    <row r="228" spans="1:9" s="78" customFormat="1" ht="24" customHeight="1">
      <c r="A228" s="170" t="s">
        <v>1522</v>
      </c>
      <c r="B228" s="171"/>
      <c r="C228" s="171"/>
      <c r="D228" s="171"/>
      <c r="E228" s="171"/>
      <c r="F228" s="171"/>
      <c r="G228" s="171"/>
      <c r="H228" s="171"/>
      <c r="I228" s="171"/>
    </row>
    <row r="229" spans="1:9" s="78" customFormat="1" ht="24.65" customHeight="1">
      <c r="A229" s="96" t="s">
        <v>3</v>
      </c>
      <c r="B229" s="148" t="s">
        <v>4</v>
      </c>
      <c r="C229" s="148"/>
      <c r="D229" s="148" t="s">
        <v>5</v>
      </c>
      <c r="E229" s="148"/>
      <c r="F229" s="148" t="s">
        <v>6</v>
      </c>
      <c r="G229" s="148"/>
      <c r="H229" s="97" t="s">
        <v>7</v>
      </c>
      <c r="I229" s="97" t="s">
        <v>8</v>
      </c>
    </row>
    <row r="230" spans="1:9" ht="24" hidden="1" customHeight="1">
      <c r="A230" s="57" t="s">
        <v>303</v>
      </c>
      <c r="B230" s="45">
        <v>45873</v>
      </c>
      <c r="C230" s="40">
        <v>0.9375</v>
      </c>
      <c r="D230" s="26">
        <v>45874</v>
      </c>
      <c r="E230" s="40">
        <v>0.45972222222222198</v>
      </c>
      <c r="F230" s="26">
        <v>45875</v>
      </c>
      <c r="G230" s="40">
        <v>0.16250000000000001</v>
      </c>
      <c r="H230" s="18" t="s">
        <v>684</v>
      </c>
      <c r="I230" s="29"/>
    </row>
    <row r="231" spans="1:9" ht="24" hidden="1" customHeight="1">
      <c r="A231" s="41" t="s">
        <v>656</v>
      </c>
      <c r="B231" s="45">
        <v>45876</v>
      </c>
      <c r="C231" s="40">
        <v>0.32500000000000001</v>
      </c>
      <c r="D231" s="26">
        <v>45878</v>
      </c>
      <c r="E231" s="40">
        <v>0.131944444444444</v>
      </c>
      <c r="F231" s="26">
        <v>45878</v>
      </c>
      <c r="G231" s="40">
        <v>0.52361111111111103</v>
      </c>
      <c r="H231" s="47" t="s">
        <v>28</v>
      </c>
      <c r="I231" s="29"/>
    </row>
    <row r="232" spans="1:9" ht="24" hidden="1" customHeight="1">
      <c r="A232" s="41" t="s">
        <v>657</v>
      </c>
      <c r="B232" s="45">
        <v>45881</v>
      </c>
      <c r="C232" s="40">
        <v>0.22916666666666699</v>
      </c>
      <c r="D232" s="26">
        <v>45881</v>
      </c>
      <c r="E232" s="40">
        <v>0.26736111111111099</v>
      </c>
      <c r="F232" s="26">
        <v>45881</v>
      </c>
      <c r="G232" s="40">
        <v>0.625</v>
      </c>
      <c r="H232" s="18"/>
      <c r="I232" s="29"/>
    </row>
    <row r="233" spans="1:9" ht="24" hidden="1" customHeight="1">
      <c r="A233" s="41" t="s">
        <v>398</v>
      </c>
      <c r="B233" s="45">
        <v>45883</v>
      </c>
      <c r="C233" s="40">
        <v>0.20833333333333301</v>
      </c>
      <c r="D233" s="26">
        <v>45883</v>
      </c>
      <c r="E233" s="40">
        <v>0.72916666666666696</v>
      </c>
      <c r="F233" s="26">
        <v>45884</v>
      </c>
      <c r="G233" s="40">
        <v>0.6875</v>
      </c>
      <c r="H233" s="18" t="s">
        <v>465</v>
      </c>
      <c r="I233" s="29"/>
    </row>
    <row r="234" spans="1:9" ht="24" hidden="1" customHeight="1">
      <c r="A234" s="41" t="s">
        <v>658</v>
      </c>
      <c r="B234" s="45">
        <f>F233+1</f>
        <v>45885</v>
      </c>
      <c r="C234" s="40">
        <v>0.56944444444444398</v>
      </c>
      <c r="D234" s="26">
        <f t="shared" ref="D234:D235" si="24">B234</f>
        <v>45885</v>
      </c>
      <c r="E234" s="40">
        <v>0.59583333333333299</v>
      </c>
      <c r="F234" s="26">
        <f>D234</f>
        <v>45885</v>
      </c>
      <c r="G234" s="40">
        <v>0.85416666666666696</v>
      </c>
      <c r="H234" s="18"/>
      <c r="I234" s="29"/>
    </row>
    <row r="235" spans="1:9" ht="24" hidden="1" customHeight="1">
      <c r="A235" s="12" t="s">
        <v>661</v>
      </c>
      <c r="B235" s="45">
        <v>45890</v>
      </c>
      <c r="C235" s="40">
        <v>0</v>
      </c>
      <c r="D235" s="26">
        <f t="shared" si="24"/>
        <v>45890</v>
      </c>
      <c r="E235" s="40">
        <v>4.5833333333333302E-2</v>
      </c>
      <c r="F235" s="26">
        <f>D235</f>
        <v>45890</v>
      </c>
      <c r="G235" s="40">
        <v>0.60416666666666696</v>
      </c>
      <c r="H235" s="18"/>
      <c r="I235" s="88"/>
    </row>
    <row r="236" spans="1:9" ht="24" hidden="1" customHeight="1">
      <c r="A236" s="12" t="s">
        <v>659</v>
      </c>
      <c r="B236" s="45">
        <f>F235+1</f>
        <v>45891</v>
      </c>
      <c r="C236" s="40">
        <v>0.80208333333333304</v>
      </c>
      <c r="D236" s="26">
        <f>B236+1</f>
        <v>45892</v>
      </c>
      <c r="E236" s="40">
        <v>0.5625</v>
      </c>
      <c r="F236" s="26">
        <f>D236+1</f>
        <v>45893</v>
      </c>
      <c r="G236" s="40">
        <v>0.108333333333333</v>
      </c>
      <c r="H236" s="47" t="s">
        <v>28</v>
      </c>
      <c r="I236" s="88"/>
    </row>
    <row r="237" spans="1:9" ht="24" hidden="1" customHeight="1">
      <c r="A237" s="12" t="s">
        <v>663</v>
      </c>
      <c r="B237" s="45">
        <f>F236+2</f>
        <v>45895</v>
      </c>
      <c r="C237" s="40">
        <v>0.5625</v>
      </c>
      <c r="D237" s="26">
        <f>B237</f>
        <v>45895</v>
      </c>
      <c r="E237" s="40">
        <v>0.66666666666666696</v>
      </c>
      <c r="F237" s="26">
        <f>D237+1</f>
        <v>45896</v>
      </c>
      <c r="G237" s="40">
        <v>2.0833333333333301E-2</v>
      </c>
      <c r="H237" s="18"/>
      <c r="I237" s="88"/>
    </row>
    <row r="238" spans="1:9" ht="24" hidden="1" customHeight="1">
      <c r="A238" s="41" t="s">
        <v>402</v>
      </c>
      <c r="B238" s="45">
        <v>45897</v>
      </c>
      <c r="C238" s="40">
        <v>0.8125</v>
      </c>
      <c r="D238" s="26">
        <f t="shared" ref="D238:D239" si="25">B238</f>
        <v>45897</v>
      </c>
      <c r="E238" s="40">
        <v>0.999305555555556</v>
      </c>
      <c r="F238" s="26">
        <f>D238+1</f>
        <v>45898</v>
      </c>
      <c r="G238" s="40">
        <v>0.9375</v>
      </c>
      <c r="H238" s="18" t="s">
        <v>334</v>
      </c>
      <c r="I238" s="29"/>
    </row>
    <row r="239" spans="1:9" ht="24" hidden="1" customHeight="1">
      <c r="A239" s="41" t="s">
        <v>665</v>
      </c>
      <c r="B239" s="45">
        <f>F238+1</f>
        <v>45899</v>
      </c>
      <c r="C239" s="40">
        <v>0.79166666666666696</v>
      </c>
      <c r="D239" s="26">
        <f t="shared" si="25"/>
        <v>45899</v>
      </c>
      <c r="E239" s="40">
        <v>0.92916666666666703</v>
      </c>
      <c r="F239" s="26">
        <f>D239+1</f>
        <v>45900</v>
      </c>
      <c r="G239" s="40">
        <v>0.21249999999999999</v>
      </c>
      <c r="H239" s="18" t="s">
        <v>28</v>
      </c>
      <c r="I239" s="29"/>
    </row>
    <row r="240" spans="1:9" ht="24" hidden="1" customHeight="1">
      <c r="A240" s="12" t="s">
        <v>666</v>
      </c>
      <c r="B240" s="45">
        <f>F239+4</f>
        <v>45904</v>
      </c>
      <c r="C240" s="40">
        <v>0.33333333333333298</v>
      </c>
      <c r="D240" s="26">
        <f t="shared" ref="D240:D242" si="26">B240</f>
        <v>45904</v>
      </c>
      <c r="E240" s="40">
        <v>0.40416666666666701</v>
      </c>
      <c r="F240" s="26">
        <f>D240</f>
        <v>45904</v>
      </c>
      <c r="G240" s="40">
        <v>0.99583333333333302</v>
      </c>
      <c r="H240" s="18" t="s">
        <v>685</v>
      </c>
      <c r="I240" s="88"/>
    </row>
    <row r="241" spans="1:9" ht="24" hidden="1" customHeight="1">
      <c r="A241" s="12" t="s">
        <v>670</v>
      </c>
      <c r="B241" s="45">
        <f>F240+2</f>
        <v>45906</v>
      </c>
      <c r="C241" s="40">
        <v>0.22916666666666699</v>
      </c>
      <c r="D241" s="26">
        <f t="shared" si="26"/>
        <v>45906</v>
      </c>
      <c r="E241" s="40">
        <v>0.48958333333333298</v>
      </c>
      <c r="F241" s="26">
        <f>D241</f>
        <v>45906</v>
      </c>
      <c r="G241" s="40">
        <v>0.9375</v>
      </c>
      <c r="H241" s="18" t="s">
        <v>28</v>
      </c>
      <c r="I241" s="88"/>
    </row>
    <row r="242" spans="1:9" ht="24" hidden="1" customHeight="1">
      <c r="A242" s="12" t="s">
        <v>671</v>
      </c>
      <c r="B242" s="45">
        <f>F241+3</f>
        <v>45909</v>
      </c>
      <c r="C242" s="40">
        <v>0.41666666666666702</v>
      </c>
      <c r="D242" s="26">
        <f t="shared" si="26"/>
        <v>45909</v>
      </c>
      <c r="E242" s="40">
        <v>0.49166666666666697</v>
      </c>
      <c r="F242" s="26">
        <f>D242</f>
        <v>45909</v>
      </c>
      <c r="G242" s="40">
        <v>0.75</v>
      </c>
      <c r="H242" s="18" t="s">
        <v>686</v>
      </c>
      <c r="I242" s="88"/>
    </row>
    <row r="243" spans="1:9" ht="24" hidden="1" customHeight="1">
      <c r="A243" s="41" t="s">
        <v>405</v>
      </c>
      <c r="B243" s="45">
        <f>F242+2</f>
        <v>45911</v>
      </c>
      <c r="C243" s="40">
        <v>0.125</v>
      </c>
      <c r="D243" s="26">
        <f t="shared" ref="D243:D244" si="27">B243</f>
        <v>45911</v>
      </c>
      <c r="E243" s="40">
        <v>0.22916666666666699</v>
      </c>
      <c r="F243" s="45">
        <f>D243</f>
        <v>45911</v>
      </c>
      <c r="G243" s="40">
        <v>0.84583333333333299</v>
      </c>
      <c r="H243" s="18" t="s">
        <v>334</v>
      </c>
      <c r="I243" s="29"/>
    </row>
    <row r="244" spans="1:9" ht="24" hidden="1" customHeight="1">
      <c r="A244" s="41" t="s">
        <v>672</v>
      </c>
      <c r="B244" s="45">
        <v>45912</v>
      </c>
      <c r="C244" s="40">
        <v>0.70833333333333304</v>
      </c>
      <c r="D244" s="45">
        <f t="shared" si="27"/>
        <v>45912</v>
      </c>
      <c r="E244" s="40">
        <v>0.89583333333333304</v>
      </c>
      <c r="F244" s="45">
        <f>D244+1</f>
        <v>45913</v>
      </c>
      <c r="G244" s="40">
        <v>0.195833333333333</v>
      </c>
      <c r="H244" s="18"/>
      <c r="I244" s="29"/>
    </row>
    <row r="245" spans="1:9" ht="24" hidden="1" customHeight="1">
      <c r="A245" s="12" t="s">
        <v>673</v>
      </c>
      <c r="B245" s="45">
        <f>F244+4</f>
        <v>45917</v>
      </c>
      <c r="C245" s="40">
        <v>0.44166666666666698</v>
      </c>
      <c r="D245" s="26">
        <f>B245+1</f>
        <v>45918</v>
      </c>
      <c r="E245" s="40">
        <v>0.26944444444444399</v>
      </c>
      <c r="F245" s="45">
        <f>D245</f>
        <v>45918</v>
      </c>
      <c r="G245" s="40">
        <v>0.61666666666666703</v>
      </c>
      <c r="H245" s="18" t="s">
        <v>687</v>
      </c>
      <c r="I245" s="88"/>
    </row>
    <row r="246" spans="1:9" ht="24" hidden="1" customHeight="1">
      <c r="A246" s="12" t="s">
        <v>674</v>
      </c>
      <c r="B246" s="45">
        <f>F245+1</f>
        <v>45919</v>
      </c>
      <c r="C246" s="40">
        <v>0.68125000000000002</v>
      </c>
      <c r="D246" s="26">
        <f>B246+3</f>
        <v>45922</v>
      </c>
      <c r="E246" s="40">
        <v>0.13333333333333333</v>
      </c>
      <c r="F246" s="45">
        <f>D246</f>
        <v>45922</v>
      </c>
      <c r="G246" s="40">
        <v>0.5625</v>
      </c>
      <c r="H246" s="18" t="s">
        <v>1424</v>
      </c>
      <c r="I246" s="88"/>
    </row>
    <row r="247" spans="1:9" ht="24" hidden="1" customHeight="1">
      <c r="A247" s="98" t="s">
        <v>688</v>
      </c>
      <c r="B247" s="45">
        <f>F246+2</f>
        <v>45924</v>
      </c>
      <c r="C247" s="40">
        <v>0.54166666666666663</v>
      </c>
      <c r="D247" s="45">
        <f>B247</f>
        <v>45924</v>
      </c>
      <c r="E247" s="40">
        <v>0.67500000000000004</v>
      </c>
      <c r="F247" s="45">
        <f>D247</f>
        <v>45924</v>
      </c>
      <c r="G247" s="40">
        <v>0.8833333333333333</v>
      </c>
      <c r="H247" s="18" t="s">
        <v>1436</v>
      </c>
      <c r="I247" s="88"/>
    </row>
    <row r="248" spans="1:9" ht="24" hidden="1" customHeight="1">
      <c r="A248" s="12" t="s">
        <v>675</v>
      </c>
      <c r="B248" s="45">
        <f>F247+1</f>
        <v>45925</v>
      </c>
      <c r="C248" s="40">
        <v>0.875</v>
      </c>
      <c r="D248" s="45">
        <f>B248+1</f>
        <v>45926</v>
      </c>
      <c r="E248" s="40">
        <v>0.24166666666666667</v>
      </c>
      <c r="F248" s="45">
        <f>D248</f>
        <v>45926</v>
      </c>
      <c r="G248" s="40">
        <v>0.46666666666666667</v>
      </c>
      <c r="H248" s="18" t="s">
        <v>1461</v>
      </c>
      <c r="I248" s="88"/>
    </row>
    <row r="249" spans="1:9" ht="27" hidden="1" customHeight="1">
      <c r="A249" s="41" t="s">
        <v>408</v>
      </c>
      <c r="B249" s="26">
        <f>F248+3</f>
        <v>45929</v>
      </c>
      <c r="C249" s="20">
        <v>0.20833333333333334</v>
      </c>
      <c r="D249" s="26">
        <v>45930</v>
      </c>
      <c r="E249" s="40">
        <v>0.3125</v>
      </c>
      <c r="F249" s="45">
        <f>D249+1</f>
        <v>45931</v>
      </c>
      <c r="G249" s="40">
        <v>0.49722222222222223</v>
      </c>
      <c r="H249" s="18" t="s">
        <v>1485</v>
      </c>
      <c r="I249" s="29"/>
    </row>
    <row r="250" spans="1:9" ht="24" customHeight="1">
      <c r="A250" s="41" t="s">
        <v>676</v>
      </c>
      <c r="B250" s="26">
        <f>F249+1</f>
        <v>45932</v>
      </c>
      <c r="C250" s="20">
        <v>0.3125</v>
      </c>
      <c r="D250" s="26">
        <f>B250</f>
        <v>45932</v>
      </c>
      <c r="E250" s="40">
        <v>0.78749999999999998</v>
      </c>
      <c r="F250" s="45">
        <f>D250+1</f>
        <v>45933</v>
      </c>
      <c r="G250" s="40">
        <v>0.12916666666666668</v>
      </c>
      <c r="H250" s="18"/>
      <c r="I250" s="29"/>
    </row>
    <row r="251" spans="1:9" ht="24" customHeight="1">
      <c r="A251" s="98" t="s">
        <v>1476</v>
      </c>
      <c r="B251" s="26">
        <v>45937</v>
      </c>
      <c r="C251" s="20">
        <v>0.16666666666666666</v>
      </c>
      <c r="D251" s="26">
        <f>B251</f>
        <v>45937</v>
      </c>
      <c r="E251" s="40">
        <v>0.38750000000000001</v>
      </c>
      <c r="F251" s="21">
        <f>D251+1</f>
        <v>45938</v>
      </c>
      <c r="G251" s="99">
        <v>2.0833333333333332E-2</v>
      </c>
      <c r="H251" s="18" t="s">
        <v>1424</v>
      </c>
      <c r="I251" s="88"/>
    </row>
    <row r="252" spans="1:9" ht="24" customHeight="1">
      <c r="A252" s="98" t="s">
        <v>1477</v>
      </c>
      <c r="B252" s="95">
        <f>F251+1</f>
        <v>45939</v>
      </c>
      <c r="C252" s="99">
        <v>0.20833333333333334</v>
      </c>
      <c r="D252" s="26">
        <f>B252</f>
        <v>45939</v>
      </c>
      <c r="E252" s="99">
        <v>0.41666666666666669</v>
      </c>
      <c r="F252" s="21">
        <f>D252+1</f>
        <v>45940</v>
      </c>
      <c r="G252" s="94">
        <v>0</v>
      </c>
      <c r="H252" s="18" t="s">
        <v>1424</v>
      </c>
      <c r="I252" s="88"/>
    </row>
    <row r="253" spans="1:9" ht="24" customHeight="1">
      <c r="A253" s="12" t="s">
        <v>679</v>
      </c>
      <c r="B253" s="95">
        <f>F252+3</f>
        <v>45943</v>
      </c>
      <c r="C253" s="94">
        <v>0</v>
      </c>
      <c r="D253" s="26">
        <f t="shared" ref="D253" si="28">B253</f>
        <v>45943</v>
      </c>
      <c r="E253" s="94">
        <v>4.1666666666666664E-2</v>
      </c>
      <c r="F253" s="26">
        <f>D253</f>
        <v>45943</v>
      </c>
      <c r="G253" s="141">
        <v>0.375</v>
      </c>
      <c r="H253" s="18"/>
      <c r="I253" s="88"/>
    </row>
    <row r="254" spans="1:9" ht="24" customHeight="1">
      <c r="A254" s="41" t="s">
        <v>1466</v>
      </c>
      <c r="B254" s="95">
        <f>F253+1</f>
        <v>45944</v>
      </c>
      <c r="C254" s="94">
        <v>0.79166666666666663</v>
      </c>
      <c r="D254" s="26">
        <f>B254</f>
        <v>45944</v>
      </c>
      <c r="E254" s="94">
        <v>0.89583333333333337</v>
      </c>
      <c r="F254" s="21">
        <f>D254+1</f>
        <v>45945</v>
      </c>
      <c r="G254" s="94">
        <v>0.77083333333333337</v>
      </c>
      <c r="H254" s="18" t="s">
        <v>334</v>
      </c>
      <c r="I254" s="29"/>
    </row>
    <row r="255" spans="1:9" ht="24" customHeight="1">
      <c r="A255" s="41" t="s">
        <v>1471</v>
      </c>
      <c r="B255" s="95">
        <f>F254+1</f>
        <v>45946</v>
      </c>
      <c r="C255" s="94">
        <v>0.625</v>
      </c>
      <c r="D255" s="26">
        <f>B255</f>
        <v>45946</v>
      </c>
      <c r="E255" s="94">
        <v>0.66666666666666663</v>
      </c>
      <c r="F255" s="21">
        <f>D255+1</f>
        <v>45947</v>
      </c>
      <c r="G255" s="99">
        <v>0</v>
      </c>
      <c r="H255" s="18"/>
      <c r="I255" s="29"/>
    </row>
    <row r="256" spans="1:9" ht="24" customHeight="1">
      <c r="A256" s="92" t="s">
        <v>1473</v>
      </c>
      <c r="B256" s="95">
        <f>F255+1</f>
        <v>45948</v>
      </c>
      <c r="C256" s="99">
        <v>0.5</v>
      </c>
      <c r="D256" s="26">
        <f>B256</f>
        <v>45948</v>
      </c>
      <c r="E256" s="94">
        <v>0.66666666666666663</v>
      </c>
      <c r="F256" s="21">
        <f>D256+1</f>
        <v>45949</v>
      </c>
      <c r="G256" s="94">
        <v>8.3333333333333329E-2</v>
      </c>
      <c r="H256" s="18" t="s">
        <v>1472</v>
      </c>
      <c r="I256" s="88"/>
    </row>
    <row r="257" spans="1:13" ht="24" customHeight="1">
      <c r="A257" s="12" t="s">
        <v>1521</v>
      </c>
      <c r="B257" s="95">
        <f>F256+5</f>
        <v>45954</v>
      </c>
      <c r="C257" s="99">
        <v>0.58333333333333337</v>
      </c>
      <c r="D257" s="26">
        <f>B257</f>
        <v>45954</v>
      </c>
      <c r="E257" s="99">
        <v>0.625</v>
      </c>
      <c r="F257" s="21">
        <f>D257+1</f>
        <v>45955</v>
      </c>
      <c r="G257" s="94">
        <v>0.125</v>
      </c>
      <c r="H257" s="18"/>
      <c r="I257" s="88"/>
    </row>
    <row r="258" spans="1:13" ht="24" customHeight="1">
      <c r="A258" s="37"/>
      <c r="B258" s="26"/>
      <c r="C258" s="26"/>
      <c r="D258" s="26"/>
      <c r="E258" s="26"/>
      <c r="F258" s="26"/>
      <c r="G258" s="26"/>
      <c r="H258" s="11"/>
      <c r="I258" s="88"/>
    </row>
    <row r="259" spans="1:13" ht="24" hidden="1" customHeight="1">
      <c r="A259" s="159" t="s">
        <v>689</v>
      </c>
      <c r="B259" s="168"/>
      <c r="C259" s="168"/>
      <c r="D259" s="168"/>
      <c r="E259" s="168"/>
      <c r="F259" s="168"/>
      <c r="G259" s="168"/>
      <c r="H259" s="168"/>
      <c r="I259" s="169"/>
    </row>
    <row r="260" spans="1:13" ht="24" hidden="1" customHeight="1">
      <c r="A260" s="13" t="s">
        <v>3</v>
      </c>
      <c r="B260" s="157" t="s">
        <v>4</v>
      </c>
      <c r="C260" s="158"/>
      <c r="D260" s="157" t="s">
        <v>5</v>
      </c>
      <c r="E260" s="158"/>
      <c r="F260" s="157" t="s">
        <v>6</v>
      </c>
      <c r="G260" s="158"/>
      <c r="H260" s="59" t="s">
        <v>7</v>
      </c>
      <c r="I260" s="59" t="s">
        <v>8</v>
      </c>
      <c r="K260" t="s">
        <v>508</v>
      </c>
    </row>
    <row r="261" spans="1:13" ht="24" hidden="1" customHeight="1">
      <c r="A261" s="41" t="s">
        <v>246</v>
      </c>
      <c r="B261" s="21">
        <v>45711</v>
      </c>
      <c r="C261" s="25">
        <v>0.77083333333333304</v>
      </c>
      <c r="D261" s="21">
        <f>B261+1</f>
        <v>45712</v>
      </c>
      <c r="E261" s="25">
        <v>0.83333333333333304</v>
      </c>
      <c r="F261" s="21">
        <f>D261+1</f>
        <v>45713</v>
      </c>
      <c r="G261" s="25">
        <v>0.125</v>
      </c>
      <c r="H261" s="66" t="s">
        <v>247</v>
      </c>
      <c r="I261" s="11"/>
    </row>
    <row r="262" spans="1:13" ht="24" hidden="1" customHeight="1">
      <c r="A262" s="41" t="s">
        <v>690</v>
      </c>
      <c r="B262" s="21">
        <f>F261</f>
        <v>45713</v>
      </c>
      <c r="C262" s="25">
        <v>0.65</v>
      </c>
      <c r="D262" s="21">
        <f>B262+1</f>
        <v>45714</v>
      </c>
      <c r="E262" s="25">
        <v>0.54583333333333295</v>
      </c>
      <c r="F262" s="21">
        <f>D262</f>
        <v>45714</v>
      </c>
      <c r="G262" s="25">
        <v>0.8</v>
      </c>
      <c r="H262" s="66" t="s">
        <v>28</v>
      </c>
      <c r="I262" s="11"/>
    </row>
    <row r="263" spans="1:13" ht="24" hidden="1" customHeight="1">
      <c r="A263" s="41" t="s">
        <v>691</v>
      </c>
      <c r="B263" s="21">
        <f>F262+2</f>
        <v>45716</v>
      </c>
      <c r="C263" s="25">
        <v>0.3125</v>
      </c>
      <c r="D263" s="21">
        <f>B263</f>
        <v>45716</v>
      </c>
      <c r="E263" s="82">
        <v>0.37083333333333302</v>
      </c>
      <c r="F263" s="21">
        <f>D263</f>
        <v>45716</v>
      </c>
      <c r="G263" s="82">
        <v>0.68333333333333302</v>
      </c>
      <c r="H263" s="66"/>
      <c r="I263" s="11"/>
    </row>
    <row r="264" spans="1:13" ht="24" hidden="1" customHeight="1">
      <c r="A264" s="41" t="s">
        <v>372</v>
      </c>
      <c r="B264" s="21">
        <v>45719</v>
      </c>
      <c r="C264" s="25">
        <v>0.20833333333333301</v>
      </c>
      <c r="D264" s="21">
        <f>B264</f>
        <v>45719</v>
      </c>
      <c r="E264" s="82">
        <v>0.3125</v>
      </c>
      <c r="F264" s="21">
        <f>D264+1</f>
        <v>45720</v>
      </c>
      <c r="G264" s="82">
        <v>3.3333333333333298E-2</v>
      </c>
      <c r="H264" s="18" t="s">
        <v>334</v>
      </c>
      <c r="I264" s="11"/>
    </row>
    <row r="265" spans="1:13" ht="24" hidden="1" customHeight="1">
      <c r="A265" s="41" t="s">
        <v>573</v>
      </c>
      <c r="B265" s="83"/>
      <c r="C265" s="36"/>
      <c r="D265" s="83"/>
      <c r="E265" s="36"/>
      <c r="F265" s="83"/>
      <c r="G265" s="36"/>
      <c r="H265" s="66" t="s">
        <v>606</v>
      </c>
      <c r="I265" s="11"/>
    </row>
    <row r="266" spans="1:13" ht="24" hidden="1" customHeight="1">
      <c r="A266" s="41" t="s">
        <v>692</v>
      </c>
      <c r="B266" s="21">
        <v>45720</v>
      </c>
      <c r="C266" s="25">
        <v>0.625</v>
      </c>
      <c r="D266" s="21">
        <f>B266</f>
        <v>45720</v>
      </c>
      <c r="E266" s="82">
        <v>0.75</v>
      </c>
      <c r="F266" s="21">
        <f>D266+1</f>
        <v>45721</v>
      </c>
      <c r="G266" s="82">
        <v>4.1666666666666699E-2</v>
      </c>
      <c r="H266" s="66" t="s">
        <v>693</v>
      </c>
      <c r="I266" s="11"/>
    </row>
    <row r="267" spans="1:13" ht="24" hidden="1" customHeight="1">
      <c r="A267" s="159" t="s">
        <v>694</v>
      </c>
      <c r="B267" s="168"/>
      <c r="C267" s="168"/>
      <c r="D267" s="168"/>
      <c r="E267" s="168"/>
      <c r="F267" s="168"/>
      <c r="G267" s="168"/>
      <c r="H267" s="168"/>
      <c r="I267" s="169"/>
    </row>
    <row r="268" spans="1:13" ht="24" hidden="1" customHeight="1">
      <c r="A268" s="13" t="s">
        <v>3</v>
      </c>
      <c r="B268" s="157" t="s">
        <v>4</v>
      </c>
      <c r="C268" s="158"/>
      <c r="D268" s="157" t="s">
        <v>5</v>
      </c>
      <c r="E268" s="158"/>
      <c r="F268" s="157" t="s">
        <v>6</v>
      </c>
      <c r="G268" s="158"/>
      <c r="H268" s="59" t="s">
        <v>7</v>
      </c>
      <c r="I268" s="59" t="s">
        <v>8</v>
      </c>
      <c r="M268" t="s">
        <v>508</v>
      </c>
    </row>
    <row r="269" spans="1:13" ht="24" hidden="1" customHeight="1">
      <c r="A269" s="57" t="s">
        <v>559</v>
      </c>
      <c r="B269" s="21">
        <v>45718</v>
      </c>
      <c r="C269" s="20">
        <v>0.25</v>
      </c>
      <c r="D269" s="21">
        <f>B269</f>
        <v>45718</v>
      </c>
      <c r="E269" s="20">
        <v>0.29166666666666702</v>
      </c>
      <c r="F269" s="21">
        <f>D269</f>
        <v>45718</v>
      </c>
      <c r="G269" s="20">
        <v>0.47916666666666702</v>
      </c>
      <c r="H269" s="18" t="s">
        <v>695</v>
      </c>
      <c r="I269" s="11"/>
    </row>
    <row r="270" spans="1:13" ht="24" hidden="1" customHeight="1">
      <c r="A270" s="57" t="s">
        <v>696</v>
      </c>
      <c r="B270" s="21">
        <f>F269+2</f>
        <v>45720</v>
      </c>
      <c r="C270" s="20">
        <v>0.20833333333333301</v>
      </c>
      <c r="D270" s="21">
        <v>45720</v>
      </c>
      <c r="E270" s="20">
        <v>0.3125</v>
      </c>
      <c r="F270" s="21">
        <f>D270</f>
        <v>45720</v>
      </c>
      <c r="G270" s="20">
        <v>0.6875</v>
      </c>
      <c r="H270" s="18"/>
      <c r="I270" s="11"/>
    </row>
    <row r="271" spans="1:13" ht="24.75" hidden="1" customHeight="1">
      <c r="A271" s="57" t="s">
        <v>562</v>
      </c>
      <c r="B271" s="21">
        <v>45721</v>
      </c>
      <c r="C271" s="20">
        <v>0.59722222222222199</v>
      </c>
      <c r="D271" s="21">
        <v>45721</v>
      </c>
      <c r="E271" s="20">
        <v>0.75</v>
      </c>
      <c r="F271" s="21">
        <f>D271+1</f>
        <v>45722</v>
      </c>
      <c r="G271" s="20">
        <v>8.3333333333333301E-2</v>
      </c>
      <c r="H271" s="18"/>
      <c r="I271" s="11"/>
    </row>
    <row r="272" spans="1:13" ht="24" hidden="1" customHeight="1">
      <c r="A272" s="41" t="s">
        <v>361</v>
      </c>
      <c r="B272" s="21">
        <f>F271+4</f>
        <v>45726</v>
      </c>
      <c r="C272" s="20">
        <v>0.20833333333333301</v>
      </c>
      <c r="D272" s="21">
        <f>B272</f>
        <v>45726</v>
      </c>
      <c r="E272" s="20">
        <v>0.3125</v>
      </c>
      <c r="F272" s="21">
        <f>D272+1</f>
        <v>45727</v>
      </c>
      <c r="G272" s="20">
        <v>6.25E-2</v>
      </c>
      <c r="H272" s="18" t="s">
        <v>334</v>
      </c>
      <c r="I272" s="11"/>
    </row>
    <row r="273" spans="1:17" ht="24" hidden="1" customHeight="1">
      <c r="A273" s="41" t="s">
        <v>564</v>
      </c>
      <c r="B273" s="83"/>
      <c r="C273" s="36"/>
      <c r="D273" s="83"/>
      <c r="E273" s="36"/>
      <c r="F273" s="83"/>
      <c r="G273" s="36"/>
      <c r="H273" s="66" t="s">
        <v>606</v>
      </c>
      <c r="I273" s="11"/>
    </row>
    <row r="274" spans="1:17" ht="24" hidden="1" customHeight="1">
      <c r="A274" s="24" t="s">
        <v>697</v>
      </c>
      <c r="B274" s="21">
        <v>45727</v>
      </c>
      <c r="C274" s="20">
        <v>0.75</v>
      </c>
      <c r="D274" s="21">
        <f>B274</f>
        <v>45727</v>
      </c>
      <c r="E274" s="20">
        <v>0.83333333333333304</v>
      </c>
      <c r="F274" s="21">
        <f>D274+1</f>
        <v>45728</v>
      </c>
      <c r="G274" s="20">
        <v>0.16666666666666699</v>
      </c>
      <c r="H274" s="66" t="s">
        <v>698</v>
      </c>
      <c r="I274" s="11"/>
    </row>
    <row r="275" spans="1:17" ht="24" hidden="1" customHeight="1">
      <c r="A275" s="159" t="s">
        <v>699</v>
      </c>
      <c r="B275" s="168"/>
      <c r="C275" s="168"/>
      <c r="D275" s="168"/>
      <c r="E275" s="168"/>
      <c r="F275" s="168"/>
      <c r="G275" s="168"/>
      <c r="H275" s="168"/>
      <c r="I275" s="169"/>
    </row>
    <row r="276" spans="1:17" ht="24" hidden="1" customHeight="1">
      <c r="A276" s="13" t="s">
        <v>3</v>
      </c>
      <c r="B276" s="157" t="s">
        <v>4</v>
      </c>
      <c r="C276" s="158"/>
      <c r="D276" s="157" t="s">
        <v>5</v>
      </c>
      <c r="E276" s="158"/>
      <c r="F276" s="157" t="s">
        <v>6</v>
      </c>
      <c r="G276" s="158"/>
      <c r="H276" s="59" t="s">
        <v>7</v>
      </c>
      <c r="I276" s="59" t="s">
        <v>8</v>
      </c>
      <c r="M276" t="s">
        <v>508</v>
      </c>
    </row>
    <row r="277" spans="1:17" ht="24" hidden="1" customHeight="1">
      <c r="A277" s="57" t="s">
        <v>556</v>
      </c>
      <c r="B277" s="26">
        <v>45738</v>
      </c>
      <c r="C277" s="20">
        <v>0.295833333333333</v>
      </c>
      <c r="D277" s="42">
        <f>B277+4</f>
        <v>45742</v>
      </c>
      <c r="E277" s="20">
        <v>7.0833333333333304E-2</v>
      </c>
      <c r="F277" s="42">
        <v>45742</v>
      </c>
      <c r="G277" s="20">
        <v>0.39583333333333298</v>
      </c>
      <c r="H277" s="18" t="s">
        <v>700</v>
      </c>
      <c r="I277" s="11"/>
    </row>
    <row r="278" spans="1:17" ht="24" hidden="1" customHeight="1">
      <c r="A278" s="41" t="s">
        <v>701</v>
      </c>
      <c r="B278" s="21">
        <f>F277+1</f>
        <v>45743</v>
      </c>
      <c r="C278" s="20">
        <v>8.3333333333333301E-2</v>
      </c>
      <c r="D278" s="26">
        <v>45746</v>
      </c>
      <c r="E278" s="20">
        <v>0.120833333333333</v>
      </c>
      <c r="F278" s="26">
        <f t="shared" ref="F278:F280" si="29">D278+1</f>
        <v>45747</v>
      </c>
      <c r="G278" s="20">
        <v>0.44444444444444398</v>
      </c>
      <c r="H278" s="8" t="s">
        <v>702</v>
      </c>
      <c r="I278" s="11"/>
    </row>
    <row r="279" spans="1:17" ht="24" hidden="1" customHeight="1">
      <c r="A279" s="41" t="s">
        <v>553</v>
      </c>
      <c r="B279" s="26">
        <v>45748</v>
      </c>
      <c r="C279" s="20">
        <v>0.83333333333333304</v>
      </c>
      <c r="D279" s="45">
        <f t="shared" ref="D279:D281" si="30">B279</f>
        <v>45748</v>
      </c>
      <c r="E279" s="20">
        <v>0.90833333333333299</v>
      </c>
      <c r="F279" s="45">
        <f t="shared" si="29"/>
        <v>45749</v>
      </c>
      <c r="G279" s="20">
        <v>0.24444444444444399</v>
      </c>
      <c r="H279" s="18"/>
      <c r="I279" s="11"/>
    </row>
    <row r="280" spans="1:17" ht="24" hidden="1" customHeight="1">
      <c r="A280" s="41" t="s">
        <v>355</v>
      </c>
      <c r="B280" s="26">
        <v>45751</v>
      </c>
      <c r="C280" s="20">
        <v>0.45833333333333298</v>
      </c>
      <c r="D280" s="45">
        <f t="shared" si="30"/>
        <v>45751</v>
      </c>
      <c r="E280" s="20">
        <v>0.64583333333333304</v>
      </c>
      <c r="F280" s="45">
        <f t="shared" si="29"/>
        <v>45752</v>
      </c>
      <c r="G280" s="20">
        <v>0.51736111111111105</v>
      </c>
      <c r="H280" s="18" t="s">
        <v>334</v>
      </c>
      <c r="I280" s="11"/>
    </row>
    <row r="281" spans="1:17" ht="24" hidden="1" customHeight="1">
      <c r="A281" s="100" t="s">
        <v>697</v>
      </c>
      <c r="B281" s="26">
        <v>45753</v>
      </c>
      <c r="C281" s="20">
        <v>6.9444444444444404E-4</v>
      </c>
      <c r="D281" s="45">
        <f t="shared" si="30"/>
        <v>45753</v>
      </c>
      <c r="E281" s="20">
        <v>0.195833333333333</v>
      </c>
      <c r="F281" s="45">
        <f>D281</f>
        <v>45753</v>
      </c>
      <c r="G281" s="20">
        <v>0.52500000000000002</v>
      </c>
      <c r="H281" s="18" t="s">
        <v>703</v>
      </c>
      <c r="I281" s="29"/>
    </row>
    <row r="282" spans="1:17" ht="24" hidden="1" customHeight="1">
      <c r="A282" s="159" t="s">
        <v>704</v>
      </c>
      <c r="B282" s="168"/>
      <c r="C282" s="168"/>
      <c r="D282" s="168"/>
      <c r="E282" s="168"/>
      <c r="F282" s="168"/>
      <c r="G282" s="168"/>
      <c r="H282" s="168"/>
      <c r="I282" s="169"/>
    </row>
    <row r="283" spans="1:17" ht="24" hidden="1" customHeight="1">
      <c r="A283" s="13" t="s">
        <v>3</v>
      </c>
      <c r="B283" s="157" t="s">
        <v>4</v>
      </c>
      <c r="C283" s="158"/>
      <c r="D283" s="157" t="s">
        <v>5</v>
      </c>
      <c r="E283" s="158"/>
      <c r="F283" s="157" t="s">
        <v>6</v>
      </c>
      <c r="G283" s="158"/>
      <c r="H283" s="59" t="s">
        <v>7</v>
      </c>
      <c r="I283" s="59" t="s">
        <v>8</v>
      </c>
      <c r="M283" t="s">
        <v>508</v>
      </c>
    </row>
    <row r="284" spans="1:17" ht="24" hidden="1" customHeight="1">
      <c r="A284" s="101" t="s">
        <v>701</v>
      </c>
      <c r="B284" s="21">
        <v>45733</v>
      </c>
      <c r="C284" s="20">
        <v>0.29166666666666702</v>
      </c>
      <c r="D284" s="21">
        <v>45733</v>
      </c>
      <c r="E284" s="20">
        <v>0.70833333333333304</v>
      </c>
      <c r="F284" s="102">
        <v>45734</v>
      </c>
      <c r="G284" s="20">
        <v>0.15</v>
      </c>
      <c r="H284" s="66" t="s">
        <v>705</v>
      </c>
      <c r="I284" s="11"/>
    </row>
    <row r="285" spans="1:17" ht="24" hidden="1" customHeight="1">
      <c r="A285" s="101" t="s">
        <v>706</v>
      </c>
      <c r="B285" s="102">
        <v>45734</v>
      </c>
      <c r="C285" s="20">
        <v>0.66666666666666696</v>
      </c>
      <c r="D285" s="21">
        <v>45737</v>
      </c>
      <c r="E285" s="20">
        <v>6.25E-2</v>
      </c>
      <c r="F285" s="21">
        <v>45737</v>
      </c>
      <c r="G285" s="20">
        <v>0.4</v>
      </c>
      <c r="H285" s="66" t="s">
        <v>28</v>
      </c>
      <c r="I285" s="11"/>
    </row>
    <row r="286" spans="1:17" ht="24" hidden="1" customHeight="1">
      <c r="A286" s="103" t="s">
        <v>707</v>
      </c>
      <c r="B286" s="71">
        <v>45739</v>
      </c>
      <c r="C286" s="20">
        <v>0.1875</v>
      </c>
      <c r="D286" s="21">
        <v>45739</v>
      </c>
      <c r="E286" s="20">
        <v>0.22916666666666699</v>
      </c>
      <c r="F286" s="21">
        <v>45739</v>
      </c>
      <c r="G286" s="20">
        <v>0.375</v>
      </c>
      <c r="H286" s="66"/>
      <c r="I286" s="11"/>
    </row>
    <row r="287" spans="1:17" ht="24" hidden="1" customHeight="1">
      <c r="A287" s="103" t="s">
        <v>708</v>
      </c>
      <c r="B287" s="71">
        <v>45741</v>
      </c>
      <c r="C287" s="20">
        <v>0.625</v>
      </c>
      <c r="D287" s="21">
        <v>45741</v>
      </c>
      <c r="E287" s="20">
        <v>0.89583333333333304</v>
      </c>
      <c r="F287" s="21">
        <v>45742</v>
      </c>
      <c r="G287" s="20">
        <v>0.85416666666666696</v>
      </c>
      <c r="H287" s="18" t="s">
        <v>334</v>
      </c>
      <c r="I287" s="74"/>
    </row>
    <row r="288" spans="1:17" s="11" customFormat="1" ht="24" hidden="1" customHeight="1">
      <c r="A288" s="104" t="s">
        <v>709</v>
      </c>
      <c r="B288" s="35"/>
      <c r="C288" s="105"/>
      <c r="D288" s="106"/>
      <c r="E288" s="105"/>
      <c r="F288" s="106"/>
      <c r="G288" s="105"/>
      <c r="H288" s="18" t="s">
        <v>606</v>
      </c>
      <c r="J288"/>
      <c r="K288"/>
      <c r="L288"/>
      <c r="M288"/>
      <c r="N288"/>
      <c r="O288"/>
      <c r="P288"/>
      <c r="Q288" s="29"/>
    </row>
    <row r="289" spans="1:13" ht="24" hidden="1" customHeight="1">
      <c r="A289" s="103" t="s">
        <v>710</v>
      </c>
      <c r="B289" s="35"/>
      <c r="C289" s="105"/>
      <c r="D289" s="106"/>
      <c r="E289" s="105"/>
      <c r="F289" s="106"/>
      <c r="G289" s="105"/>
      <c r="H289" s="18" t="s">
        <v>327</v>
      </c>
      <c r="I289" s="74"/>
    </row>
    <row r="290" spans="1:13" ht="24" hidden="1" customHeight="1">
      <c r="A290" s="101" t="s">
        <v>711</v>
      </c>
      <c r="B290" s="26">
        <v>45744</v>
      </c>
      <c r="C290" s="20">
        <v>0.27083333333333298</v>
      </c>
      <c r="D290" s="21">
        <v>45744</v>
      </c>
      <c r="E290" s="20">
        <v>0.67916666666666703</v>
      </c>
      <c r="F290" s="21">
        <v>45745</v>
      </c>
      <c r="G290" s="20">
        <v>8.3333333333333301E-2</v>
      </c>
      <c r="H290" s="18" t="s">
        <v>712</v>
      </c>
      <c r="I290" s="74"/>
    </row>
    <row r="291" spans="1:13" ht="24" hidden="1" customHeight="1">
      <c r="A291" s="159" t="s">
        <v>713</v>
      </c>
      <c r="B291" s="168"/>
      <c r="C291" s="168"/>
      <c r="D291" s="168"/>
      <c r="E291" s="168"/>
      <c r="F291" s="168"/>
      <c r="G291" s="168"/>
      <c r="H291" s="168"/>
      <c r="I291" s="169"/>
    </row>
    <row r="292" spans="1:13" ht="24" hidden="1" customHeight="1">
      <c r="A292" s="13" t="s">
        <v>3</v>
      </c>
      <c r="B292" s="157" t="s">
        <v>4</v>
      </c>
      <c r="C292" s="158"/>
      <c r="D292" s="157" t="s">
        <v>5</v>
      </c>
      <c r="E292" s="158"/>
      <c r="F292" s="157" t="s">
        <v>6</v>
      </c>
      <c r="G292" s="158"/>
      <c r="H292" s="59" t="s">
        <v>7</v>
      </c>
      <c r="I292" s="59" t="s">
        <v>8</v>
      </c>
      <c r="M292" t="s">
        <v>508</v>
      </c>
    </row>
    <row r="293" spans="1:13" ht="24" hidden="1" customHeight="1">
      <c r="A293" s="57" t="s">
        <v>714</v>
      </c>
      <c r="B293" s="71">
        <v>45741</v>
      </c>
      <c r="C293" s="20">
        <v>0.94791666666666696</v>
      </c>
      <c r="D293" s="71">
        <v>45744</v>
      </c>
      <c r="E293" s="20">
        <v>0.38333333333333303</v>
      </c>
      <c r="F293" s="71">
        <v>45744</v>
      </c>
      <c r="G293" s="20">
        <v>0.88749999999999996</v>
      </c>
      <c r="H293" s="18" t="s">
        <v>715</v>
      </c>
      <c r="I293" s="11"/>
    </row>
    <row r="294" spans="1:13" ht="24" hidden="1" customHeight="1">
      <c r="A294" s="103" t="s">
        <v>716</v>
      </c>
      <c r="B294" s="107">
        <v>45745</v>
      </c>
      <c r="C294" s="20">
        <v>0.5</v>
      </c>
      <c r="D294" s="107">
        <f>B294+1</f>
        <v>45746</v>
      </c>
      <c r="E294" s="20">
        <v>0.87083333333333302</v>
      </c>
      <c r="F294" s="107">
        <f>D294+1</f>
        <v>45747</v>
      </c>
      <c r="G294" s="20">
        <v>0.16666666666666699</v>
      </c>
      <c r="H294" s="47" t="s">
        <v>28</v>
      </c>
      <c r="I294" s="74"/>
    </row>
    <row r="295" spans="1:13" ht="24" hidden="1" customHeight="1">
      <c r="A295" s="103" t="s">
        <v>717</v>
      </c>
      <c r="B295" s="102">
        <f>F294+2</f>
        <v>45749</v>
      </c>
      <c r="C295" s="20">
        <v>0.104166666666667</v>
      </c>
      <c r="D295" s="107">
        <f>B295</f>
        <v>45749</v>
      </c>
      <c r="E295" s="20">
        <v>0.28333333333333299</v>
      </c>
      <c r="F295" s="107">
        <f>D295</f>
        <v>45749</v>
      </c>
      <c r="G295" s="20">
        <v>0.40833333333333299</v>
      </c>
      <c r="H295" s="18"/>
      <c r="I295" s="74"/>
    </row>
    <row r="296" spans="1:13" ht="24" hidden="1" customHeight="1">
      <c r="A296" s="103" t="s">
        <v>718</v>
      </c>
      <c r="B296" s="102">
        <f>F295+2</f>
        <v>45751</v>
      </c>
      <c r="C296" s="20">
        <v>0.71180555555555602</v>
      </c>
      <c r="D296" s="107">
        <f>B296+1</f>
        <v>45752</v>
      </c>
      <c r="E296" s="20">
        <v>0.80416666666666703</v>
      </c>
      <c r="F296" s="107">
        <f>D296+1</f>
        <v>45753</v>
      </c>
      <c r="G296" s="20">
        <v>0.61666666666666703</v>
      </c>
      <c r="H296" s="18" t="s">
        <v>465</v>
      </c>
      <c r="I296" s="74"/>
    </row>
    <row r="297" spans="1:13" ht="24" hidden="1" customHeight="1">
      <c r="A297" s="103" t="s">
        <v>719</v>
      </c>
      <c r="B297" s="45">
        <v>45757</v>
      </c>
      <c r="C297" s="20">
        <v>9.7222222222222196E-2</v>
      </c>
      <c r="D297" s="45">
        <v>45760</v>
      </c>
      <c r="E297" s="20">
        <v>0.77083333333333304</v>
      </c>
      <c r="F297" s="45">
        <v>45761</v>
      </c>
      <c r="G297" s="20">
        <v>0.33333333333333298</v>
      </c>
      <c r="H297" s="47" t="s">
        <v>720</v>
      </c>
      <c r="I297" s="11"/>
    </row>
    <row r="298" spans="1:13" ht="24" hidden="1" customHeight="1">
      <c r="A298" s="68" t="s">
        <v>588</v>
      </c>
      <c r="B298" s="35"/>
      <c r="C298" s="105"/>
      <c r="D298" s="35"/>
      <c r="E298" s="105"/>
      <c r="F298" s="83"/>
      <c r="G298" s="105"/>
      <c r="H298" s="18" t="s">
        <v>721</v>
      </c>
      <c r="I298" s="11"/>
    </row>
    <row r="299" spans="1:13" ht="24" hidden="1" customHeight="1">
      <c r="A299" s="68" t="s">
        <v>589</v>
      </c>
      <c r="B299" s="15"/>
      <c r="C299" s="108"/>
      <c r="D299" s="106"/>
      <c r="E299" s="108"/>
      <c r="F299" s="106"/>
      <c r="G299" s="108"/>
      <c r="H299" s="18" t="s">
        <v>523</v>
      </c>
      <c r="I299" s="29"/>
    </row>
    <row r="300" spans="1:13" ht="24" hidden="1" customHeight="1">
      <c r="A300" s="103" t="s">
        <v>722</v>
      </c>
      <c r="B300" s="21">
        <v>45765</v>
      </c>
      <c r="C300" s="20">
        <v>4.1666666666666699E-2</v>
      </c>
      <c r="D300" s="42">
        <f t="shared" ref="D300" si="31">B300</f>
        <v>45765</v>
      </c>
      <c r="E300" s="20">
        <v>0.116666666666667</v>
      </c>
      <c r="F300" s="42">
        <f t="shared" ref="F300" si="32">D300</f>
        <v>45765</v>
      </c>
      <c r="G300" s="20">
        <v>0.57847222222222205</v>
      </c>
      <c r="H300" s="18" t="s">
        <v>334</v>
      </c>
      <c r="I300" s="29"/>
    </row>
    <row r="301" spans="1:13" ht="24" hidden="1" customHeight="1">
      <c r="A301" s="103" t="s">
        <v>723</v>
      </c>
      <c r="B301" s="26">
        <f>F300+3</f>
        <v>45768</v>
      </c>
      <c r="C301" s="20">
        <v>0.88749999999999996</v>
      </c>
      <c r="D301" s="21">
        <v>45771</v>
      </c>
      <c r="E301" s="20">
        <v>0.92083333333333295</v>
      </c>
      <c r="F301" s="42">
        <f>D301+1</f>
        <v>45772</v>
      </c>
      <c r="G301" s="20">
        <v>0.27916666666666701</v>
      </c>
      <c r="H301" s="18" t="s">
        <v>724</v>
      </c>
      <c r="I301" s="29"/>
    </row>
    <row r="302" spans="1:13" ht="24" hidden="1" customHeight="1">
      <c r="A302" s="68" t="s">
        <v>656</v>
      </c>
      <c r="B302" s="42">
        <v>45772</v>
      </c>
      <c r="C302" s="20">
        <v>0.89583333333333304</v>
      </c>
      <c r="D302" s="26">
        <f>B302+1</f>
        <v>45773</v>
      </c>
      <c r="E302" s="20">
        <v>7.9166666666666705E-2</v>
      </c>
      <c r="F302" s="42">
        <f>D302</f>
        <v>45773</v>
      </c>
      <c r="G302" s="20">
        <v>0.39583333333333298</v>
      </c>
      <c r="H302" s="18"/>
      <c r="I302" s="29"/>
    </row>
    <row r="303" spans="1:13" ht="24" hidden="1" customHeight="1">
      <c r="A303" s="68" t="s">
        <v>725</v>
      </c>
      <c r="B303" s="21">
        <f>F302+2</f>
        <v>45775</v>
      </c>
      <c r="C303" s="20">
        <v>0.29166666666666702</v>
      </c>
      <c r="D303" s="45">
        <f>B303</f>
        <v>45775</v>
      </c>
      <c r="E303" s="20">
        <v>0.79166666666666696</v>
      </c>
      <c r="F303" s="45">
        <f>D303+1</f>
        <v>45776</v>
      </c>
      <c r="G303" s="20">
        <v>2.0833333333333301E-2</v>
      </c>
      <c r="H303" s="18"/>
      <c r="I303" s="29"/>
    </row>
    <row r="304" spans="1:13" ht="24" hidden="1" customHeight="1">
      <c r="A304" s="103" t="s">
        <v>726</v>
      </c>
      <c r="B304" s="26">
        <f>F303+2</f>
        <v>45778</v>
      </c>
      <c r="C304" s="20">
        <v>0.375</v>
      </c>
      <c r="D304" s="45">
        <f>B304</f>
        <v>45778</v>
      </c>
      <c r="E304" s="20">
        <v>0.44583333333333303</v>
      </c>
      <c r="F304" s="45">
        <f>D304+1</f>
        <v>45779</v>
      </c>
      <c r="G304" s="20">
        <v>0.27083333333333298</v>
      </c>
      <c r="H304" s="18" t="s">
        <v>334</v>
      </c>
      <c r="I304" s="29"/>
    </row>
    <row r="305" spans="1:13" ht="24" hidden="1" customHeight="1">
      <c r="A305" s="14" t="s">
        <v>658</v>
      </c>
      <c r="B305" s="21">
        <v>45779</v>
      </c>
      <c r="C305" s="20">
        <v>0.97916666666666696</v>
      </c>
      <c r="D305" s="26">
        <f>B305+1</f>
        <v>45780</v>
      </c>
      <c r="E305" s="20">
        <v>0.52569444444444402</v>
      </c>
      <c r="F305" s="45">
        <f>D305</f>
        <v>45780</v>
      </c>
      <c r="G305" s="20">
        <v>0.64166666666666705</v>
      </c>
      <c r="H305" s="18"/>
      <c r="I305" s="29"/>
    </row>
    <row r="306" spans="1:13" ht="24" hidden="1" customHeight="1">
      <c r="A306" s="103" t="s">
        <v>727</v>
      </c>
      <c r="B306" s="21">
        <f>F305+4</f>
        <v>45784</v>
      </c>
      <c r="C306" s="20">
        <v>0.20833333333333301</v>
      </c>
      <c r="D306" s="26">
        <v>45784</v>
      </c>
      <c r="E306" s="20">
        <v>0.30833333333333302</v>
      </c>
      <c r="F306" s="45">
        <f>D306</f>
        <v>45784</v>
      </c>
      <c r="G306" s="20">
        <v>0.625</v>
      </c>
      <c r="H306" s="18"/>
      <c r="I306" s="29"/>
    </row>
    <row r="307" spans="1:13" ht="24" hidden="1" customHeight="1">
      <c r="A307" s="68" t="s">
        <v>659</v>
      </c>
      <c r="B307" s="21">
        <f>F306+1</f>
        <v>45785</v>
      </c>
      <c r="C307" s="20">
        <v>0.35</v>
      </c>
      <c r="D307" s="21">
        <f>B307+1</f>
        <v>45786</v>
      </c>
      <c r="E307" s="20">
        <v>2.5000000000000001E-2</v>
      </c>
      <c r="F307" s="45">
        <f>D307</f>
        <v>45786</v>
      </c>
      <c r="G307" s="20">
        <v>0.44583333333333303</v>
      </c>
      <c r="H307" s="18" t="s">
        <v>728</v>
      </c>
      <c r="I307" s="29"/>
    </row>
    <row r="308" spans="1:13" ht="24" hidden="1" customHeight="1">
      <c r="A308" s="68" t="s">
        <v>729</v>
      </c>
      <c r="B308" s="21">
        <v>45788</v>
      </c>
      <c r="C308" s="20">
        <v>0.171527777777778</v>
      </c>
      <c r="D308" s="21">
        <f>B308</f>
        <v>45788</v>
      </c>
      <c r="E308" s="20">
        <v>0.36875000000000002</v>
      </c>
      <c r="F308" s="45">
        <f>D308</f>
        <v>45788</v>
      </c>
      <c r="G308" s="20">
        <v>0.58333333333333304</v>
      </c>
      <c r="H308" s="18"/>
      <c r="I308" s="29"/>
    </row>
    <row r="309" spans="1:13" ht="24" hidden="1" customHeight="1">
      <c r="A309" s="68" t="s">
        <v>402</v>
      </c>
      <c r="B309" s="21">
        <v>45790</v>
      </c>
      <c r="C309" s="20">
        <v>0.79166666666666696</v>
      </c>
      <c r="D309" s="21">
        <v>45790</v>
      </c>
      <c r="E309" s="20">
        <v>0.89583333333333304</v>
      </c>
      <c r="F309" s="21">
        <f>D309+1</f>
        <v>45791</v>
      </c>
      <c r="G309" s="20">
        <v>0.36249999999999999</v>
      </c>
      <c r="H309" s="18" t="s">
        <v>334</v>
      </c>
      <c r="I309" s="29"/>
    </row>
    <row r="310" spans="1:13" ht="24" hidden="1" customHeight="1">
      <c r="A310" s="68" t="s">
        <v>665</v>
      </c>
      <c r="B310" s="26">
        <f>F309+1</f>
        <v>45792</v>
      </c>
      <c r="C310" s="20">
        <v>0.22916666666666699</v>
      </c>
      <c r="D310" s="21">
        <f>B310</f>
        <v>45792</v>
      </c>
      <c r="E310" s="20">
        <v>0.70833333333333304</v>
      </c>
      <c r="F310" s="21">
        <f>D310</f>
        <v>45792</v>
      </c>
      <c r="G310" s="20">
        <v>0.9375</v>
      </c>
      <c r="H310" s="18"/>
      <c r="I310" s="29"/>
    </row>
    <row r="311" spans="1:13" ht="24" hidden="1" customHeight="1">
      <c r="A311" s="68" t="s">
        <v>730</v>
      </c>
      <c r="B311" s="26">
        <v>45794</v>
      </c>
      <c r="C311" s="20">
        <v>0.41666666666666702</v>
      </c>
      <c r="D311" s="26">
        <f>B311+1</f>
        <v>45795</v>
      </c>
      <c r="E311" s="25">
        <v>0.295833333333333</v>
      </c>
      <c r="F311" s="45">
        <f>D311</f>
        <v>45795</v>
      </c>
      <c r="G311" s="25">
        <v>0.75</v>
      </c>
      <c r="H311" s="18" t="s">
        <v>731</v>
      </c>
      <c r="I311" s="11"/>
    </row>
    <row r="312" spans="1:13" ht="24" hidden="1" customHeight="1">
      <c r="A312" s="159" t="s">
        <v>732</v>
      </c>
      <c r="B312" s="168"/>
      <c r="C312" s="168"/>
      <c r="D312" s="168"/>
      <c r="E312" s="168"/>
      <c r="F312" s="168"/>
      <c r="G312" s="168"/>
      <c r="H312" s="168"/>
      <c r="I312" s="169"/>
    </row>
    <row r="313" spans="1:13" ht="24" hidden="1" customHeight="1">
      <c r="A313" s="13" t="s">
        <v>3</v>
      </c>
      <c r="B313" s="157" t="s">
        <v>4</v>
      </c>
      <c r="C313" s="158"/>
      <c r="D313" s="157" t="s">
        <v>5</v>
      </c>
      <c r="E313" s="158"/>
      <c r="F313" s="157" t="s">
        <v>6</v>
      </c>
      <c r="G313" s="158"/>
      <c r="H313" s="59" t="s">
        <v>7</v>
      </c>
      <c r="I313" s="59" t="s">
        <v>8</v>
      </c>
      <c r="M313" t="s">
        <v>508</v>
      </c>
    </row>
    <row r="314" spans="1:13" ht="24" hidden="1" customHeight="1">
      <c r="A314" s="68" t="s">
        <v>733</v>
      </c>
      <c r="B314" s="15"/>
      <c r="C314" s="108"/>
      <c r="D314" s="35"/>
      <c r="E314" s="108"/>
      <c r="F314" s="106"/>
      <c r="G314" s="108"/>
      <c r="H314" s="18" t="s">
        <v>604</v>
      </c>
      <c r="I314" s="11"/>
    </row>
    <row r="315" spans="1:13" ht="24" hidden="1" customHeight="1">
      <c r="A315" s="68" t="s">
        <v>734</v>
      </c>
      <c r="B315" s="109">
        <v>45754</v>
      </c>
      <c r="C315" s="20">
        <v>0.50833333333333297</v>
      </c>
      <c r="D315" s="109">
        <f>B315+2</f>
        <v>45756</v>
      </c>
      <c r="E315" s="20">
        <v>0.51666666666666705</v>
      </c>
      <c r="F315" s="109">
        <f>D315+1</f>
        <v>45757</v>
      </c>
      <c r="G315" s="20">
        <v>0.13750000000000001</v>
      </c>
      <c r="H315" s="18" t="s">
        <v>505</v>
      </c>
      <c r="I315" s="11"/>
    </row>
    <row r="316" spans="1:13" ht="24" hidden="1" customHeight="1">
      <c r="A316" s="110" t="s">
        <v>565</v>
      </c>
      <c r="B316" s="26">
        <f>F315+1</f>
        <v>45758</v>
      </c>
      <c r="C316" s="20">
        <v>0.83333333333333304</v>
      </c>
      <c r="D316" s="109">
        <f>B316</f>
        <v>45758</v>
      </c>
      <c r="E316" s="20">
        <v>0.97916666666666696</v>
      </c>
      <c r="F316" s="109">
        <f>D316+1</f>
        <v>45759</v>
      </c>
      <c r="G316" s="20">
        <v>0.1125</v>
      </c>
      <c r="H316" s="18" t="s">
        <v>590</v>
      </c>
      <c r="I316" s="11"/>
    </row>
    <row r="317" spans="1:13" ht="24" hidden="1" customHeight="1">
      <c r="A317" s="68" t="s">
        <v>367</v>
      </c>
      <c r="B317" s="26">
        <f>F316+2</f>
        <v>45761</v>
      </c>
      <c r="C317" s="20">
        <v>0.29166666666666702</v>
      </c>
      <c r="D317" s="109">
        <f t="shared" ref="D317:D319" si="33">B317</f>
        <v>45761</v>
      </c>
      <c r="E317" s="20">
        <v>0.35416666666666702</v>
      </c>
      <c r="F317" s="109">
        <v>45762</v>
      </c>
      <c r="G317" s="20">
        <v>0.18333333333333299</v>
      </c>
      <c r="H317" s="18" t="s">
        <v>334</v>
      </c>
      <c r="I317" s="11"/>
    </row>
    <row r="318" spans="1:13" ht="24" hidden="1" customHeight="1">
      <c r="A318" s="68" t="s">
        <v>735</v>
      </c>
      <c r="B318" s="15"/>
      <c r="C318" s="108"/>
      <c r="D318" s="35"/>
      <c r="E318" s="108"/>
      <c r="F318" s="106"/>
      <c r="G318" s="108"/>
      <c r="H318" s="18" t="s">
        <v>327</v>
      </c>
      <c r="I318" s="11"/>
    </row>
    <row r="319" spans="1:13" ht="24" hidden="1" customHeight="1">
      <c r="A319" s="68" t="s">
        <v>736</v>
      </c>
      <c r="B319" s="26">
        <f>F317+1</f>
        <v>45763</v>
      </c>
      <c r="C319" s="20">
        <v>0.79166666666666696</v>
      </c>
      <c r="D319" s="109">
        <f t="shared" si="33"/>
        <v>45763</v>
      </c>
      <c r="E319" s="20">
        <v>0.89166666666666705</v>
      </c>
      <c r="F319" s="109">
        <f t="shared" ref="F319" si="34">D319+1</f>
        <v>45764</v>
      </c>
      <c r="G319" s="20">
        <v>0.375</v>
      </c>
      <c r="H319" s="18" t="s">
        <v>737</v>
      </c>
      <c r="I319" s="11"/>
    </row>
    <row r="320" spans="1:13" ht="24" hidden="1" customHeight="1">
      <c r="A320" s="159" t="s">
        <v>738</v>
      </c>
      <c r="B320" s="168"/>
      <c r="C320" s="168"/>
      <c r="D320" s="168"/>
      <c r="E320" s="168"/>
      <c r="F320" s="168"/>
      <c r="G320" s="168"/>
      <c r="H320" s="168"/>
      <c r="I320" s="169"/>
    </row>
    <row r="321" spans="1:13" ht="24" hidden="1" customHeight="1">
      <c r="A321" s="13" t="s">
        <v>3</v>
      </c>
      <c r="B321" s="157" t="s">
        <v>4</v>
      </c>
      <c r="C321" s="158"/>
      <c r="D321" s="157" t="s">
        <v>5</v>
      </c>
      <c r="E321" s="158"/>
      <c r="F321" s="157" t="s">
        <v>6</v>
      </c>
      <c r="G321" s="158"/>
      <c r="H321" s="59" t="s">
        <v>7</v>
      </c>
      <c r="I321" s="59" t="s">
        <v>8</v>
      </c>
      <c r="M321" t="s">
        <v>508</v>
      </c>
    </row>
    <row r="322" spans="1:13" ht="24" hidden="1" customHeight="1">
      <c r="A322" s="14" t="s">
        <v>690</v>
      </c>
      <c r="B322" s="26">
        <v>45765</v>
      </c>
      <c r="C322" s="40">
        <v>0.297916666666667</v>
      </c>
      <c r="D322" s="26">
        <v>45767</v>
      </c>
      <c r="E322" s="40">
        <v>0.14583333333333301</v>
      </c>
      <c r="F322" s="26">
        <v>45767</v>
      </c>
      <c r="G322" s="40">
        <v>0.72569444444444398</v>
      </c>
      <c r="H322" s="18" t="s">
        <v>739</v>
      </c>
      <c r="I322" s="29"/>
    </row>
    <row r="323" spans="1:13" ht="24" hidden="1" customHeight="1">
      <c r="A323" s="68" t="s">
        <v>740</v>
      </c>
      <c r="B323" s="26">
        <v>45768</v>
      </c>
      <c r="C323" s="40">
        <v>0.26250000000000001</v>
      </c>
      <c r="D323" s="26">
        <v>45768</v>
      </c>
      <c r="E323" s="40">
        <v>0.95833333333333304</v>
      </c>
      <c r="F323" s="26">
        <v>45769</v>
      </c>
      <c r="G323" s="40">
        <v>0.34513888888888899</v>
      </c>
      <c r="H323" s="66" t="s">
        <v>28</v>
      </c>
      <c r="I323" s="11"/>
    </row>
    <row r="324" spans="1:13" ht="24" hidden="1" customHeight="1">
      <c r="A324" s="68" t="s">
        <v>691</v>
      </c>
      <c r="B324" s="26">
        <f>F323+2</f>
        <v>45771</v>
      </c>
      <c r="C324" s="40">
        <v>3.3333333333333298E-2</v>
      </c>
      <c r="D324" s="26">
        <v>45771</v>
      </c>
      <c r="E324" s="40">
        <v>0.47916666666666702</v>
      </c>
      <c r="F324" s="26">
        <f>D324</f>
        <v>45771</v>
      </c>
      <c r="G324" s="40">
        <v>0.70833333333333304</v>
      </c>
      <c r="H324" s="18"/>
      <c r="I324" s="11"/>
    </row>
    <row r="325" spans="1:13" ht="24" hidden="1" customHeight="1">
      <c r="A325" s="68" t="s">
        <v>372</v>
      </c>
      <c r="B325" s="45">
        <v>45774</v>
      </c>
      <c r="C325" s="40">
        <v>4.1666666666666699E-2</v>
      </c>
      <c r="D325" s="45">
        <v>45774</v>
      </c>
      <c r="E325" s="40">
        <v>0.26250000000000001</v>
      </c>
      <c r="F325" s="45">
        <f>D325</f>
        <v>45774</v>
      </c>
      <c r="G325" s="40">
        <v>0.85416666666666696</v>
      </c>
      <c r="H325" s="18" t="s">
        <v>334</v>
      </c>
      <c r="I325" s="11"/>
    </row>
    <row r="326" spans="1:13" ht="24" hidden="1" customHeight="1">
      <c r="A326" s="68" t="s">
        <v>573</v>
      </c>
      <c r="B326" s="26">
        <f>F325+1</f>
        <v>45775</v>
      </c>
      <c r="C326" s="40">
        <v>0.70833333333333304</v>
      </c>
      <c r="D326" s="45">
        <f t="shared" ref="D326:D327" si="35">B326</f>
        <v>45775</v>
      </c>
      <c r="E326" s="40">
        <v>0.75</v>
      </c>
      <c r="F326" s="45">
        <f>D326+1</f>
        <v>45776</v>
      </c>
      <c r="G326" s="40">
        <v>1.1111111111111099E-2</v>
      </c>
      <c r="H326" s="66" t="s">
        <v>28</v>
      </c>
      <c r="I326" s="11"/>
    </row>
    <row r="327" spans="1:13" ht="24" hidden="1" customHeight="1">
      <c r="A327" s="68" t="s">
        <v>741</v>
      </c>
      <c r="B327" s="26">
        <v>45777</v>
      </c>
      <c r="C327" s="40">
        <v>0.45833333333333298</v>
      </c>
      <c r="D327" s="45">
        <f t="shared" si="35"/>
        <v>45777</v>
      </c>
      <c r="E327" s="40">
        <v>0.58333333333333304</v>
      </c>
      <c r="F327" s="45">
        <f>D327+1</f>
        <v>45778</v>
      </c>
      <c r="G327" s="40">
        <v>4.1666666666666699E-2</v>
      </c>
      <c r="H327" s="18" t="s">
        <v>737</v>
      </c>
      <c r="I327" s="11"/>
    </row>
    <row r="328" spans="1:13" ht="24" hidden="1" customHeight="1">
      <c r="A328" s="159" t="s">
        <v>742</v>
      </c>
      <c r="B328" s="168"/>
      <c r="C328" s="168"/>
      <c r="D328" s="168"/>
      <c r="E328" s="168"/>
      <c r="F328" s="168"/>
      <c r="G328" s="168"/>
      <c r="H328" s="168"/>
      <c r="I328" s="169"/>
    </row>
    <row r="329" spans="1:13" ht="24" hidden="1" customHeight="1">
      <c r="A329" s="13" t="s">
        <v>3</v>
      </c>
      <c r="B329" s="157" t="s">
        <v>4</v>
      </c>
      <c r="C329" s="158"/>
      <c r="D329" s="157" t="s">
        <v>5</v>
      </c>
      <c r="E329" s="158"/>
      <c r="F329" s="157" t="s">
        <v>6</v>
      </c>
      <c r="G329" s="158"/>
      <c r="H329" s="59" t="s">
        <v>7</v>
      </c>
      <c r="I329" s="59" t="s">
        <v>8</v>
      </c>
      <c r="M329" t="s">
        <v>508</v>
      </c>
    </row>
    <row r="330" spans="1:13" ht="24" hidden="1" customHeight="1">
      <c r="A330" s="14" t="s">
        <v>743</v>
      </c>
      <c r="B330" s="26">
        <v>45776</v>
      </c>
      <c r="C330" s="40">
        <v>0.5</v>
      </c>
      <c r="D330" s="45">
        <v>45776</v>
      </c>
      <c r="E330" s="40">
        <v>0.65416666666666701</v>
      </c>
      <c r="F330" s="45">
        <v>45777</v>
      </c>
      <c r="G330" s="40">
        <v>0.125</v>
      </c>
      <c r="H330" s="18" t="s">
        <v>744</v>
      </c>
      <c r="I330" s="29"/>
    </row>
    <row r="331" spans="1:13" ht="24" hidden="1" customHeight="1">
      <c r="A331" s="27" t="s">
        <v>745</v>
      </c>
      <c r="B331" s="26">
        <v>45777</v>
      </c>
      <c r="C331" s="40">
        <v>0.625</v>
      </c>
      <c r="D331" s="26">
        <v>45778</v>
      </c>
      <c r="E331" s="40">
        <v>0.203472222222222</v>
      </c>
      <c r="F331" s="45">
        <v>45778</v>
      </c>
      <c r="G331" s="40">
        <v>0.56597222222222199</v>
      </c>
      <c r="H331" s="18"/>
      <c r="I331" s="29"/>
    </row>
    <row r="332" spans="1:13" ht="24" hidden="1" customHeight="1">
      <c r="A332" s="27" t="s">
        <v>648</v>
      </c>
      <c r="B332" s="26">
        <f>F331+2</f>
        <v>45780</v>
      </c>
      <c r="C332" s="40">
        <v>0.54236111111111096</v>
      </c>
      <c r="D332" s="26">
        <f>B332</f>
        <v>45780</v>
      </c>
      <c r="E332" s="40">
        <v>0.85833333333333295</v>
      </c>
      <c r="F332" s="45">
        <f>D332+1</f>
        <v>45781</v>
      </c>
      <c r="G332" s="40">
        <v>3.7499999999999999E-2</v>
      </c>
      <c r="H332" s="18"/>
      <c r="I332" s="29"/>
    </row>
    <row r="333" spans="1:13" ht="24" hidden="1" customHeight="1">
      <c r="A333" s="27" t="s">
        <v>377</v>
      </c>
      <c r="B333" s="26">
        <f>F332+2</f>
        <v>45783</v>
      </c>
      <c r="C333" s="40">
        <v>4.1666666666666699E-2</v>
      </c>
      <c r="D333" s="26">
        <f>B333</f>
        <v>45783</v>
      </c>
      <c r="E333" s="40">
        <v>0.133333333333333</v>
      </c>
      <c r="F333" s="45">
        <f>D333</f>
        <v>45783</v>
      </c>
      <c r="G333" s="40">
        <v>0.85416666666666696</v>
      </c>
      <c r="H333" s="18" t="s">
        <v>334</v>
      </c>
      <c r="I333" s="29"/>
    </row>
    <row r="334" spans="1:13" ht="24" hidden="1" customHeight="1">
      <c r="A334" s="68" t="s">
        <v>578</v>
      </c>
      <c r="B334" s="26">
        <f>F333+1</f>
        <v>45784</v>
      </c>
      <c r="C334" s="40">
        <v>0.66666666666666696</v>
      </c>
      <c r="D334" s="26">
        <f t="shared" ref="D334" si="36">B334</f>
        <v>45784</v>
      </c>
      <c r="E334" s="40">
        <v>0.69583333333333297</v>
      </c>
      <c r="F334" s="45">
        <f>D334</f>
        <v>45784</v>
      </c>
      <c r="G334" s="40">
        <v>0.86250000000000004</v>
      </c>
      <c r="H334" s="11"/>
      <c r="I334" s="11"/>
    </row>
    <row r="335" spans="1:13" ht="24" hidden="1" customHeight="1">
      <c r="A335" s="68" t="s">
        <v>746</v>
      </c>
      <c r="B335" s="42">
        <v>45786</v>
      </c>
      <c r="C335" s="82">
        <v>0.52083333333333304</v>
      </c>
      <c r="D335" s="45">
        <v>45786</v>
      </c>
      <c r="E335" s="25">
        <v>0.79166666666666696</v>
      </c>
      <c r="F335" s="26">
        <v>45787</v>
      </c>
      <c r="G335" s="49">
        <v>0.1875</v>
      </c>
      <c r="H335" s="18" t="s">
        <v>747</v>
      </c>
      <c r="I335" s="11"/>
    </row>
    <row r="336" spans="1:13" ht="24" hidden="1" customHeight="1">
      <c r="A336" s="159" t="s">
        <v>748</v>
      </c>
      <c r="B336" s="168"/>
      <c r="C336" s="168"/>
      <c r="D336" s="168"/>
      <c r="E336" s="168"/>
      <c r="F336" s="168"/>
      <c r="G336" s="168"/>
      <c r="H336" s="168"/>
      <c r="I336" s="169"/>
    </row>
    <row r="337" spans="1:13" ht="24" hidden="1" customHeight="1">
      <c r="A337" s="13" t="s">
        <v>3</v>
      </c>
      <c r="B337" s="157" t="s">
        <v>4</v>
      </c>
      <c r="C337" s="158"/>
      <c r="D337" s="157" t="s">
        <v>5</v>
      </c>
      <c r="E337" s="158"/>
      <c r="F337" s="157" t="s">
        <v>6</v>
      </c>
      <c r="G337" s="158"/>
      <c r="H337" s="59" t="s">
        <v>7</v>
      </c>
      <c r="I337" s="59" t="s">
        <v>8</v>
      </c>
      <c r="M337" t="s">
        <v>508</v>
      </c>
    </row>
    <row r="338" spans="1:13" ht="24" hidden="1" customHeight="1">
      <c r="A338" s="24" t="s">
        <v>651</v>
      </c>
      <c r="B338" s="45">
        <v>45787</v>
      </c>
      <c r="C338" s="20">
        <v>0.83333333333333304</v>
      </c>
      <c r="D338" s="45">
        <v>45788</v>
      </c>
      <c r="E338" s="20">
        <v>0.25</v>
      </c>
      <c r="F338" s="45">
        <v>45788</v>
      </c>
      <c r="G338" s="20">
        <v>0.875</v>
      </c>
      <c r="H338" s="18" t="s">
        <v>749</v>
      </c>
      <c r="I338" s="29"/>
    </row>
    <row r="339" spans="1:13" ht="24" hidden="1" customHeight="1">
      <c r="A339" s="27" t="s">
        <v>750</v>
      </c>
      <c r="B339" s="26">
        <v>45789</v>
      </c>
      <c r="C339" s="20">
        <v>0.46388888888888902</v>
      </c>
      <c r="D339" s="45">
        <v>45790</v>
      </c>
      <c r="E339" s="20">
        <v>8.3333333333333297E-3</v>
      </c>
      <c r="F339" s="45">
        <v>45790</v>
      </c>
      <c r="G339" s="20">
        <v>0.35486111111111102</v>
      </c>
      <c r="H339" s="18" t="s">
        <v>28</v>
      </c>
      <c r="I339" s="29"/>
    </row>
    <row r="340" spans="1:13" ht="24" hidden="1" customHeight="1">
      <c r="A340" s="24" t="s">
        <v>652</v>
      </c>
      <c r="B340" s="83"/>
      <c r="C340" s="34"/>
      <c r="D340" s="83"/>
      <c r="E340" s="34"/>
      <c r="F340" s="35"/>
      <c r="G340" s="34"/>
      <c r="H340" s="18" t="s">
        <v>523</v>
      </c>
      <c r="I340" s="29"/>
    </row>
    <row r="341" spans="1:13" ht="24" hidden="1" customHeight="1">
      <c r="A341" s="27" t="s">
        <v>382</v>
      </c>
      <c r="B341" s="26">
        <f>F339+3</f>
        <v>45793</v>
      </c>
      <c r="C341" s="20">
        <v>0.70833333333333304</v>
      </c>
      <c r="D341" s="45">
        <f t="shared" ref="D341:D342" si="37">B341</f>
        <v>45793</v>
      </c>
      <c r="E341" s="20">
        <v>0.8125</v>
      </c>
      <c r="F341" s="45">
        <f>D341+1</f>
        <v>45794</v>
      </c>
      <c r="G341" s="20">
        <v>0.48888888888888898</v>
      </c>
      <c r="H341" s="18" t="s">
        <v>334</v>
      </c>
      <c r="I341" s="29"/>
    </row>
    <row r="342" spans="1:13" ht="24" hidden="1" customHeight="1">
      <c r="A342" s="68" t="s">
        <v>582</v>
      </c>
      <c r="B342" s="26">
        <f>F341+1</f>
        <v>45795</v>
      </c>
      <c r="C342" s="20">
        <v>0.29166666666666702</v>
      </c>
      <c r="D342" s="45">
        <f t="shared" si="37"/>
        <v>45795</v>
      </c>
      <c r="E342" s="20">
        <v>0.32500000000000001</v>
      </c>
      <c r="F342" s="45">
        <f>D342</f>
        <v>45795</v>
      </c>
      <c r="G342" s="20">
        <v>0.52083333333333304</v>
      </c>
      <c r="H342" s="11"/>
      <c r="I342" s="11"/>
    </row>
    <row r="343" spans="1:13" ht="24" hidden="1" customHeight="1">
      <c r="A343" s="27" t="s">
        <v>714</v>
      </c>
      <c r="B343" s="26">
        <f>F342+3</f>
        <v>45798</v>
      </c>
      <c r="C343" s="20">
        <v>0.83333333333333304</v>
      </c>
      <c r="D343" s="45">
        <f>B343+1</f>
        <v>45799</v>
      </c>
      <c r="E343" s="20">
        <v>0.33750000000000002</v>
      </c>
      <c r="F343" s="45">
        <f>D343</f>
        <v>45799</v>
      </c>
      <c r="G343" s="20">
        <v>0.74722222222222201</v>
      </c>
      <c r="H343" s="47" t="s">
        <v>751</v>
      </c>
      <c r="I343" s="29"/>
    </row>
    <row r="344" spans="1:13" ht="24" hidden="1" customHeight="1">
      <c r="A344" s="27" t="s">
        <v>584</v>
      </c>
      <c r="B344" s="26">
        <f>F343+1</f>
        <v>45800</v>
      </c>
      <c r="C344" s="20">
        <v>0.35416666666666702</v>
      </c>
      <c r="D344" s="45">
        <f t="shared" ref="D344:D347" si="38">B344</f>
        <v>45800</v>
      </c>
      <c r="E344" s="20">
        <v>0.55416666666666703</v>
      </c>
      <c r="F344" s="45">
        <f>D344</f>
        <v>45800</v>
      </c>
      <c r="G344" s="20">
        <v>0.87847222222222199</v>
      </c>
      <c r="H344" s="18"/>
      <c r="I344" s="29"/>
    </row>
    <row r="345" spans="1:13" ht="24" hidden="1" customHeight="1">
      <c r="A345" s="27" t="s">
        <v>752</v>
      </c>
      <c r="B345" s="26">
        <f>F344+2</f>
        <v>45802</v>
      </c>
      <c r="C345" s="20">
        <v>0.71597222222222201</v>
      </c>
      <c r="D345" s="26">
        <f>B345+1</f>
        <v>45803</v>
      </c>
      <c r="E345" s="20">
        <v>0.84583333333333299</v>
      </c>
      <c r="F345" s="45">
        <f>D345+1</f>
        <v>45804</v>
      </c>
      <c r="G345" s="20">
        <v>0.18958333333333299</v>
      </c>
      <c r="H345" s="18"/>
      <c r="I345" s="29"/>
    </row>
    <row r="346" spans="1:13" ht="24" hidden="1" customHeight="1">
      <c r="A346" s="24" t="s">
        <v>586</v>
      </c>
      <c r="B346" s="26">
        <f>F345+2</f>
        <v>45806</v>
      </c>
      <c r="C346" s="20">
        <v>0.33333333333333298</v>
      </c>
      <c r="D346" s="26">
        <f t="shared" si="38"/>
        <v>45806</v>
      </c>
      <c r="E346" s="20">
        <v>0.35416666666666702</v>
      </c>
      <c r="F346" s="45">
        <f>D346</f>
        <v>45806</v>
      </c>
      <c r="G346" s="20">
        <v>0.58333333333333304</v>
      </c>
      <c r="H346" s="18"/>
      <c r="I346" s="29"/>
    </row>
    <row r="347" spans="1:13" ht="24" hidden="1" customHeight="1">
      <c r="A347" s="24" t="s">
        <v>387</v>
      </c>
      <c r="B347" s="26">
        <f>F346+1</f>
        <v>45807</v>
      </c>
      <c r="C347" s="20">
        <v>0.375</v>
      </c>
      <c r="D347" s="26">
        <f t="shared" si="38"/>
        <v>45807</v>
      </c>
      <c r="E347" s="20">
        <v>0.58263888888888904</v>
      </c>
      <c r="F347" s="45">
        <f t="shared" ref="F347:F348" si="39">D347+1</f>
        <v>45808</v>
      </c>
      <c r="G347" s="20">
        <v>0.36805555555555602</v>
      </c>
      <c r="H347" s="18" t="s">
        <v>334</v>
      </c>
      <c r="I347" s="29"/>
    </row>
    <row r="348" spans="1:13" ht="24" hidden="1" customHeight="1">
      <c r="A348" s="27" t="s">
        <v>719</v>
      </c>
      <c r="B348" s="26">
        <f>F347+3</f>
        <v>45811</v>
      </c>
      <c r="C348" s="20">
        <v>0.99166666666666703</v>
      </c>
      <c r="D348" s="45">
        <f>B348+1</f>
        <v>45812</v>
      </c>
      <c r="E348" s="20">
        <v>0.88333333333333297</v>
      </c>
      <c r="F348" s="45">
        <f t="shared" si="39"/>
        <v>45813</v>
      </c>
      <c r="G348" s="20">
        <v>0.33194444444444399</v>
      </c>
      <c r="H348" s="18" t="s">
        <v>753</v>
      </c>
      <c r="I348" s="29"/>
    </row>
    <row r="349" spans="1:13" ht="24" hidden="1" customHeight="1">
      <c r="A349" s="27" t="s">
        <v>588</v>
      </c>
      <c r="B349" s="45">
        <v>45813</v>
      </c>
      <c r="C349" s="20">
        <v>0.83750000000000002</v>
      </c>
      <c r="D349" s="45">
        <f>B349+1</f>
        <v>45814</v>
      </c>
      <c r="E349" s="20">
        <v>0.46666666666666701</v>
      </c>
      <c r="F349" s="45">
        <v>45814</v>
      </c>
      <c r="G349" s="20">
        <v>0.70833333333333304</v>
      </c>
      <c r="H349" s="18" t="s">
        <v>28</v>
      </c>
      <c r="I349" s="29"/>
    </row>
    <row r="350" spans="1:13" ht="24" hidden="1" customHeight="1">
      <c r="A350" s="27" t="s">
        <v>589</v>
      </c>
      <c r="B350" s="45">
        <f>F349+2</f>
        <v>45816</v>
      </c>
      <c r="C350" s="20">
        <v>0.52083333333333304</v>
      </c>
      <c r="D350" s="45">
        <f t="shared" ref="D350:D352" si="40">B350</f>
        <v>45816</v>
      </c>
      <c r="E350" s="20">
        <v>0.58333333333333304</v>
      </c>
      <c r="F350" s="45">
        <f>D350</f>
        <v>45816</v>
      </c>
      <c r="G350" s="20">
        <v>0.91666666666666696</v>
      </c>
      <c r="H350" s="18" t="s">
        <v>754</v>
      </c>
      <c r="I350" s="29"/>
    </row>
    <row r="351" spans="1:13" ht="24" hidden="1" customHeight="1">
      <c r="A351" s="27" t="s">
        <v>391</v>
      </c>
      <c r="B351" s="45">
        <v>45819</v>
      </c>
      <c r="C351" s="20">
        <v>0.29166666666666702</v>
      </c>
      <c r="D351" s="26">
        <f t="shared" si="40"/>
        <v>45819</v>
      </c>
      <c r="E351" s="20">
        <v>0.39583333333333298</v>
      </c>
      <c r="F351" s="45">
        <v>45819</v>
      </c>
      <c r="G351" s="20">
        <v>0.875</v>
      </c>
      <c r="H351" s="18" t="s">
        <v>334</v>
      </c>
      <c r="I351" s="29"/>
    </row>
    <row r="352" spans="1:13" ht="24" hidden="1" customHeight="1">
      <c r="A352" s="27" t="s">
        <v>594</v>
      </c>
      <c r="B352" s="45">
        <v>45820</v>
      </c>
      <c r="C352" s="20">
        <v>0.83333333333333304</v>
      </c>
      <c r="D352" s="26">
        <f t="shared" si="40"/>
        <v>45820</v>
      </c>
      <c r="E352" s="20">
        <v>0.92500000000000004</v>
      </c>
      <c r="F352" s="45">
        <v>45821</v>
      </c>
      <c r="G352" s="20">
        <v>0.16666666666666699</v>
      </c>
      <c r="H352" s="18" t="s">
        <v>755</v>
      </c>
      <c r="I352" s="29"/>
    </row>
    <row r="353" spans="1:13" ht="24" hidden="1" customHeight="1">
      <c r="A353" s="27" t="s">
        <v>756</v>
      </c>
      <c r="B353" s="111">
        <v>45823</v>
      </c>
      <c r="C353" s="25">
        <v>8.3333333333333301E-2</v>
      </c>
      <c r="D353" s="55">
        <v>45823</v>
      </c>
      <c r="E353" s="25">
        <v>0.15416666666666701</v>
      </c>
      <c r="F353" s="55">
        <v>45823</v>
      </c>
      <c r="G353" s="25">
        <v>0.54166666666666696</v>
      </c>
      <c r="H353" s="18" t="s">
        <v>737</v>
      </c>
      <c r="I353" s="29"/>
    </row>
    <row r="354" spans="1:13" ht="24" hidden="1" customHeight="1">
      <c r="A354" s="159" t="s">
        <v>757</v>
      </c>
      <c r="B354" s="168"/>
      <c r="C354" s="168"/>
      <c r="D354" s="168"/>
      <c r="E354" s="168"/>
      <c r="F354" s="168"/>
      <c r="G354" s="168"/>
      <c r="H354" s="168"/>
      <c r="I354" s="169"/>
    </row>
    <row r="355" spans="1:13" ht="24" hidden="1" customHeight="1">
      <c r="A355" s="13" t="s">
        <v>3</v>
      </c>
      <c r="B355" s="157" t="s">
        <v>4</v>
      </c>
      <c r="C355" s="158"/>
      <c r="D355" s="157" t="s">
        <v>5</v>
      </c>
      <c r="E355" s="158"/>
      <c r="F355" s="157" t="s">
        <v>6</v>
      </c>
      <c r="G355" s="158"/>
      <c r="H355" s="59" t="s">
        <v>7</v>
      </c>
      <c r="I355" s="59" t="s">
        <v>8</v>
      </c>
      <c r="M355" t="s">
        <v>508</v>
      </c>
    </row>
    <row r="356" spans="1:13" ht="24" hidden="1" customHeight="1">
      <c r="A356" s="27" t="s">
        <v>714</v>
      </c>
      <c r="B356" s="26">
        <v>45798</v>
      </c>
      <c r="C356" s="20">
        <v>0.16666666666666699</v>
      </c>
      <c r="D356" s="45">
        <v>45798</v>
      </c>
      <c r="E356" s="20">
        <v>0.625</v>
      </c>
      <c r="F356" s="45">
        <v>45799</v>
      </c>
      <c r="G356" s="20">
        <v>6.25E-2</v>
      </c>
      <c r="H356" s="18" t="s">
        <v>758</v>
      </c>
      <c r="I356" s="29"/>
    </row>
    <row r="357" spans="1:13" ht="24" hidden="1" customHeight="1">
      <c r="A357" s="27" t="s">
        <v>759</v>
      </c>
      <c r="B357" s="45">
        <v>45799</v>
      </c>
      <c r="C357" s="20">
        <v>0.53749999999999998</v>
      </c>
      <c r="D357" s="45">
        <v>45800</v>
      </c>
      <c r="E357" s="20">
        <v>0.47083333333333299</v>
      </c>
      <c r="F357" s="45">
        <v>45800</v>
      </c>
      <c r="G357" s="20">
        <v>0.80416666666666703</v>
      </c>
      <c r="H357" s="47" t="s">
        <v>28</v>
      </c>
      <c r="I357" s="29"/>
    </row>
    <row r="358" spans="1:13" ht="24" hidden="1" customHeight="1">
      <c r="A358" s="27" t="s">
        <v>752</v>
      </c>
      <c r="B358" s="26">
        <f>F357+2</f>
        <v>45802</v>
      </c>
      <c r="C358" s="20">
        <v>0.49166666666666697</v>
      </c>
      <c r="D358" s="45">
        <f>B358</f>
        <v>45802</v>
      </c>
      <c r="E358" s="20">
        <v>0.80833333333333302</v>
      </c>
      <c r="F358" s="45">
        <f>D358+1</f>
        <v>45803</v>
      </c>
      <c r="G358" s="20">
        <v>2.7777777777777801E-2</v>
      </c>
      <c r="H358" s="18"/>
      <c r="I358" s="29"/>
    </row>
    <row r="359" spans="1:13" ht="24" hidden="1" customHeight="1">
      <c r="A359" s="27" t="s">
        <v>387</v>
      </c>
      <c r="B359" s="26">
        <f>F358+2</f>
        <v>45805</v>
      </c>
      <c r="C359" s="20">
        <v>0.29166666666666702</v>
      </c>
      <c r="D359" s="45">
        <f>B359</f>
        <v>45805</v>
      </c>
      <c r="E359" s="20">
        <v>0.42013888888888901</v>
      </c>
      <c r="F359" s="45">
        <f>D359</f>
        <v>45805</v>
      </c>
      <c r="G359" s="20">
        <v>0.91666666666666696</v>
      </c>
      <c r="H359" s="18" t="s">
        <v>334</v>
      </c>
      <c r="I359" s="29"/>
    </row>
    <row r="360" spans="1:13" ht="24" hidden="1" customHeight="1">
      <c r="A360" s="27" t="s">
        <v>586</v>
      </c>
      <c r="B360" s="26">
        <f>F359+1</f>
        <v>45806</v>
      </c>
      <c r="C360" s="20">
        <v>0.83333333333333304</v>
      </c>
      <c r="D360" s="26">
        <f>B360</f>
        <v>45806</v>
      </c>
      <c r="E360" s="20">
        <v>0.91249999999999998</v>
      </c>
      <c r="F360" s="45">
        <f>D360+1</f>
        <v>45807</v>
      </c>
      <c r="G360" s="20">
        <v>0.5</v>
      </c>
      <c r="H360" s="47" t="s">
        <v>28</v>
      </c>
      <c r="I360" s="29"/>
    </row>
    <row r="361" spans="1:13" ht="24" hidden="1" customHeight="1">
      <c r="A361" s="27" t="s">
        <v>760</v>
      </c>
      <c r="B361" s="26">
        <v>45808</v>
      </c>
      <c r="C361" s="20">
        <v>0.89583333333333304</v>
      </c>
      <c r="D361" s="26">
        <v>45809</v>
      </c>
      <c r="E361" s="20">
        <v>1.2500000000000001E-2</v>
      </c>
      <c r="F361" s="26">
        <v>45809</v>
      </c>
      <c r="G361" s="20">
        <v>0.41249999999999998</v>
      </c>
      <c r="H361" s="18" t="s">
        <v>737</v>
      </c>
      <c r="I361" s="29"/>
    </row>
    <row r="362" spans="1:13" ht="24" hidden="1" customHeight="1">
      <c r="A362" s="159" t="s">
        <v>761</v>
      </c>
      <c r="B362" s="168"/>
      <c r="C362" s="168"/>
      <c r="D362" s="168"/>
      <c r="E362" s="168"/>
      <c r="F362" s="168"/>
      <c r="G362" s="168"/>
      <c r="H362" s="168"/>
      <c r="I362" s="169"/>
    </row>
    <row r="363" spans="1:13" ht="24" hidden="1" customHeight="1">
      <c r="A363" s="13" t="s">
        <v>3</v>
      </c>
      <c r="B363" s="157" t="s">
        <v>4</v>
      </c>
      <c r="C363" s="158"/>
      <c r="D363" s="157" t="s">
        <v>5</v>
      </c>
      <c r="E363" s="158"/>
      <c r="F363" s="157" t="s">
        <v>6</v>
      </c>
      <c r="G363" s="158"/>
      <c r="H363" s="59" t="s">
        <v>7</v>
      </c>
      <c r="I363" s="59" t="s">
        <v>8</v>
      </c>
      <c r="M363" t="s">
        <v>508</v>
      </c>
    </row>
    <row r="364" spans="1:13" ht="24" hidden="1" customHeight="1">
      <c r="A364" s="41" t="s">
        <v>762</v>
      </c>
      <c r="B364" s="26">
        <v>45806</v>
      </c>
      <c r="C364" s="20">
        <v>0.66666666666666696</v>
      </c>
      <c r="D364" s="26">
        <v>45807</v>
      </c>
      <c r="E364" s="20">
        <v>0.44236111111111098</v>
      </c>
      <c r="F364" s="26">
        <v>45808</v>
      </c>
      <c r="G364" s="20">
        <v>0.13750000000000001</v>
      </c>
      <c r="H364" s="18" t="s">
        <v>744</v>
      </c>
      <c r="I364" s="29"/>
    </row>
    <row r="365" spans="1:13" ht="24" hidden="1" customHeight="1">
      <c r="A365" s="41" t="s">
        <v>674</v>
      </c>
      <c r="B365" s="26">
        <v>45808</v>
      </c>
      <c r="C365" s="20">
        <v>0.625</v>
      </c>
      <c r="D365" s="26">
        <v>45809</v>
      </c>
      <c r="E365" s="20">
        <v>0.74166666666666703</v>
      </c>
      <c r="F365" s="45">
        <v>45810</v>
      </c>
      <c r="G365" s="20">
        <v>0.195833333333333</v>
      </c>
      <c r="H365" s="18"/>
      <c r="I365" s="29"/>
    </row>
    <row r="366" spans="1:13" ht="23.5" hidden="1" customHeight="1">
      <c r="A366" s="41" t="s">
        <v>688</v>
      </c>
      <c r="B366" s="34"/>
      <c r="C366" s="34"/>
      <c r="D366" s="34"/>
      <c r="E366" s="34"/>
      <c r="F366" s="34"/>
      <c r="G366" s="34"/>
      <c r="H366" s="18" t="s">
        <v>523</v>
      </c>
      <c r="I366" s="29"/>
    </row>
    <row r="367" spans="1:13" ht="24" hidden="1" customHeight="1">
      <c r="A367" s="27" t="s">
        <v>408</v>
      </c>
      <c r="B367" s="45">
        <f>F365+4</f>
        <v>45814</v>
      </c>
      <c r="C367" s="20">
        <v>0.375</v>
      </c>
      <c r="D367" s="45">
        <f t="shared" ref="D367:D369" si="41">B367</f>
        <v>45814</v>
      </c>
      <c r="E367" s="20">
        <v>0.47083333333333299</v>
      </c>
      <c r="F367" s="45">
        <f t="shared" ref="F367:F369" si="42">D367+1</f>
        <v>45815</v>
      </c>
      <c r="G367" s="20">
        <v>0.1875</v>
      </c>
      <c r="H367" s="18" t="s">
        <v>334</v>
      </c>
      <c r="I367" s="29"/>
    </row>
    <row r="368" spans="1:13" ht="24" hidden="1" customHeight="1">
      <c r="A368" s="27" t="s">
        <v>676</v>
      </c>
      <c r="B368" s="45">
        <f>F367+1</f>
        <v>45816</v>
      </c>
      <c r="C368" s="20">
        <v>6.25E-2</v>
      </c>
      <c r="D368" s="45">
        <f t="shared" si="41"/>
        <v>45816</v>
      </c>
      <c r="E368" s="20">
        <v>0.108333333333333</v>
      </c>
      <c r="F368" s="45">
        <f>D368</f>
        <v>45816</v>
      </c>
      <c r="G368" s="20">
        <v>0.34166666666666701</v>
      </c>
      <c r="H368" s="18"/>
      <c r="I368" s="29"/>
    </row>
    <row r="369" spans="1:13" ht="24" hidden="1" customHeight="1">
      <c r="A369" s="14" t="s">
        <v>763</v>
      </c>
      <c r="B369" s="45">
        <f>F368+1</f>
        <v>45817</v>
      </c>
      <c r="C369" s="20">
        <v>0.83333333333333304</v>
      </c>
      <c r="D369" s="26">
        <f t="shared" si="41"/>
        <v>45817</v>
      </c>
      <c r="E369" s="20">
        <v>0.92500000000000004</v>
      </c>
      <c r="F369" s="45">
        <f t="shared" si="42"/>
        <v>45818</v>
      </c>
      <c r="G369" s="25">
        <v>0.45833333333333298</v>
      </c>
      <c r="H369" s="18" t="s">
        <v>737</v>
      </c>
      <c r="I369" s="29"/>
    </row>
    <row r="370" spans="1:13" ht="24" hidden="1" customHeight="1">
      <c r="A370" s="159" t="s">
        <v>764</v>
      </c>
      <c r="B370" s="168"/>
      <c r="C370" s="168"/>
      <c r="D370" s="168"/>
      <c r="E370" s="168"/>
      <c r="F370" s="168"/>
      <c r="G370" s="168"/>
      <c r="H370" s="168"/>
      <c r="I370" s="169"/>
    </row>
    <row r="371" spans="1:13" ht="24" hidden="1" customHeight="1">
      <c r="A371" s="13" t="s">
        <v>3</v>
      </c>
      <c r="B371" s="157" t="s">
        <v>4</v>
      </c>
      <c r="C371" s="158"/>
      <c r="D371" s="157" t="s">
        <v>5</v>
      </c>
      <c r="E371" s="158"/>
      <c r="F371" s="157" t="s">
        <v>6</v>
      </c>
      <c r="G371" s="158"/>
      <c r="H371" s="59" t="s">
        <v>7</v>
      </c>
      <c r="I371" s="59" t="s">
        <v>8</v>
      </c>
      <c r="M371" t="s">
        <v>508</v>
      </c>
    </row>
    <row r="372" spans="1:13" ht="24" hidden="1" customHeight="1">
      <c r="A372" s="41" t="s">
        <v>765</v>
      </c>
      <c r="B372" s="45">
        <v>45828</v>
      </c>
      <c r="C372" s="20">
        <v>0.5625</v>
      </c>
      <c r="D372" s="45">
        <v>45829</v>
      </c>
      <c r="E372" s="20">
        <v>0.34166666666666701</v>
      </c>
      <c r="F372" s="45">
        <v>45829</v>
      </c>
      <c r="G372" s="20">
        <v>0.91666666666666696</v>
      </c>
      <c r="H372" s="18" t="s">
        <v>744</v>
      </c>
      <c r="I372" s="29"/>
    </row>
    <row r="373" spans="1:13" ht="24" hidden="1" customHeight="1">
      <c r="A373" s="41" t="s">
        <v>682</v>
      </c>
      <c r="B373" s="44">
        <f>F372+1</f>
        <v>45830</v>
      </c>
      <c r="C373" s="20">
        <v>0.38750000000000001</v>
      </c>
      <c r="D373" s="26">
        <f>B373+2</f>
        <v>45832</v>
      </c>
      <c r="E373" s="20">
        <v>3.3333333333333298E-2</v>
      </c>
      <c r="F373" s="45">
        <f>D373</f>
        <v>45832</v>
      </c>
      <c r="G373" s="20">
        <v>0.4375</v>
      </c>
      <c r="H373" s="18" t="s">
        <v>28</v>
      </c>
      <c r="I373" s="29"/>
    </row>
    <row r="374" spans="1:13" ht="24" hidden="1" customHeight="1">
      <c r="A374" s="41" t="s">
        <v>766</v>
      </c>
      <c r="B374" s="83"/>
      <c r="C374" s="34"/>
      <c r="D374" s="35"/>
      <c r="E374" s="34"/>
      <c r="F374" s="35"/>
      <c r="G374" s="34"/>
      <c r="H374" s="18" t="s">
        <v>523</v>
      </c>
      <c r="I374" s="29"/>
    </row>
    <row r="375" spans="1:13" ht="24" hidden="1" customHeight="1">
      <c r="A375" s="27" t="s">
        <v>417</v>
      </c>
      <c r="B375" s="44">
        <f>F373+4</f>
        <v>45836</v>
      </c>
      <c r="C375" s="20">
        <v>0.375</v>
      </c>
      <c r="D375" s="26">
        <f>B375</f>
        <v>45836</v>
      </c>
      <c r="E375" s="20">
        <v>0.55416666666666703</v>
      </c>
      <c r="F375" s="26">
        <f>D375+1</f>
        <v>45837</v>
      </c>
      <c r="G375" s="20">
        <v>8.3333333333333297E-3</v>
      </c>
      <c r="H375" s="18" t="s">
        <v>334</v>
      </c>
      <c r="I375" s="29"/>
    </row>
    <row r="376" spans="1:13" ht="24" hidden="1" customHeight="1">
      <c r="A376" s="27" t="s">
        <v>767</v>
      </c>
      <c r="B376" s="44">
        <f>F375</f>
        <v>45837</v>
      </c>
      <c r="C376" s="20">
        <v>0.91666666666666696</v>
      </c>
      <c r="D376" s="26">
        <v>45837</v>
      </c>
      <c r="E376" s="20">
        <v>0.96250000000000002</v>
      </c>
      <c r="F376" s="45">
        <f>D376+1</f>
        <v>45838</v>
      </c>
      <c r="G376" s="20">
        <v>0.266666666666667</v>
      </c>
      <c r="H376" s="18"/>
      <c r="I376" s="29"/>
    </row>
    <row r="377" spans="1:13" ht="24" hidden="1" customHeight="1">
      <c r="A377" s="57" t="s">
        <v>768</v>
      </c>
      <c r="B377" s="44">
        <f t="shared" ref="B377" si="43">F376+1</f>
        <v>45839</v>
      </c>
      <c r="C377" s="20">
        <v>0.75</v>
      </c>
      <c r="D377" s="26">
        <f>B377+1</f>
        <v>45840</v>
      </c>
      <c r="E377" s="20">
        <v>0.37083333333333302</v>
      </c>
      <c r="F377" s="45">
        <v>45840</v>
      </c>
      <c r="G377" s="20">
        <v>0.91666666666666696</v>
      </c>
      <c r="H377" s="18" t="s">
        <v>731</v>
      </c>
      <c r="I377" s="29"/>
    </row>
    <row r="378" spans="1:13" ht="24" hidden="1" customHeight="1">
      <c r="A378" s="159" t="s">
        <v>769</v>
      </c>
      <c r="B378" s="168"/>
      <c r="C378" s="168"/>
      <c r="D378" s="168"/>
      <c r="E378" s="168"/>
      <c r="F378" s="168"/>
      <c r="G378" s="168"/>
      <c r="H378" s="168"/>
      <c r="I378" s="169"/>
    </row>
    <row r="379" spans="1:13" ht="24" hidden="1" customHeight="1">
      <c r="A379" s="13" t="s">
        <v>3</v>
      </c>
      <c r="B379" s="157" t="s">
        <v>4</v>
      </c>
      <c r="C379" s="158"/>
      <c r="D379" s="157" t="s">
        <v>5</v>
      </c>
      <c r="E379" s="158"/>
      <c r="F379" s="157" t="s">
        <v>6</v>
      </c>
      <c r="G379" s="158"/>
      <c r="H379" s="59" t="s">
        <v>7</v>
      </c>
      <c r="I379" s="59" t="s">
        <v>8</v>
      </c>
      <c r="M379" t="s">
        <v>508</v>
      </c>
    </row>
    <row r="380" spans="1:13" ht="24" hidden="1" customHeight="1">
      <c r="A380" s="41" t="s">
        <v>723</v>
      </c>
      <c r="B380" s="26">
        <v>45819</v>
      </c>
      <c r="C380" s="20">
        <v>4.1666666666666699E-2</v>
      </c>
      <c r="D380" s="26">
        <f>B380+2</f>
        <v>45821</v>
      </c>
      <c r="E380" s="20">
        <v>0.85833333333333295</v>
      </c>
      <c r="F380" s="26">
        <f>D380+1</f>
        <v>45822</v>
      </c>
      <c r="G380" s="20">
        <v>0.420833333333333</v>
      </c>
      <c r="H380" s="18" t="s">
        <v>744</v>
      </c>
      <c r="I380" s="29"/>
    </row>
    <row r="381" spans="1:13" ht="24" hidden="1" customHeight="1">
      <c r="A381" s="41" t="s">
        <v>656</v>
      </c>
      <c r="B381" s="26">
        <f>F380</f>
        <v>45822</v>
      </c>
      <c r="C381" s="20">
        <v>0.91666666666666696</v>
      </c>
      <c r="D381" s="26">
        <f>B381+1</f>
        <v>45823</v>
      </c>
      <c r="E381" s="20">
        <v>0.70833333333333304</v>
      </c>
      <c r="F381" s="26">
        <f>D381+1</f>
        <v>45824</v>
      </c>
      <c r="G381" s="20">
        <v>5.4166666666666703E-2</v>
      </c>
      <c r="H381" s="18" t="s">
        <v>28</v>
      </c>
      <c r="I381" s="29"/>
    </row>
    <row r="382" spans="1:13" ht="23.5" hidden="1" customHeight="1">
      <c r="A382" s="41" t="s">
        <v>725</v>
      </c>
      <c r="B382" s="26">
        <f>F381+1</f>
        <v>45825</v>
      </c>
      <c r="C382" s="20">
        <v>0.91666666666666696</v>
      </c>
      <c r="D382" s="26">
        <f>B382+1</f>
        <v>45826</v>
      </c>
      <c r="E382" s="20">
        <v>0.104166666666667</v>
      </c>
      <c r="F382" s="26">
        <f>D382</f>
        <v>45826</v>
      </c>
      <c r="G382" s="20">
        <v>0.45833333333333298</v>
      </c>
      <c r="H382" s="18" t="s">
        <v>770</v>
      </c>
      <c r="I382" s="29"/>
    </row>
    <row r="383" spans="1:13" ht="24" hidden="1" customHeight="1">
      <c r="A383" s="27" t="s">
        <v>398</v>
      </c>
      <c r="B383" s="26">
        <v>45828</v>
      </c>
      <c r="C383" s="20">
        <v>0.625</v>
      </c>
      <c r="D383" s="26">
        <f>B383</f>
        <v>45828</v>
      </c>
      <c r="E383" s="20">
        <v>0.72916666666666696</v>
      </c>
      <c r="F383" s="45">
        <f>D383+1</f>
        <v>45829</v>
      </c>
      <c r="G383" s="20">
        <v>0.41666666666666702</v>
      </c>
      <c r="H383" s="18" t="s">
        <v>334</v>
      </c>
      <c r="I383" s="29"/>
    </row>
    <row r="384" spans="1:13" ht="24" hidden="1" customHeight="1">
      <c r="A384" s="27" t="s">
        <v>658</v>
      </c>
      <c r="B384" s="26">
        <f>F383+1</f>
        <v>45830</v>
      </c>
      <c r="C384" s="20">
        <v>0.35416666666666702</v>
      </c>
      <c r="D384" s="26">
        <f>B384</f>
        <v>45830</v>
      </c>
      <c r="E384" s="20">
        <v>0.60416666666666696</v>
      </c>
      <c r="F384" s="45">
        <f>D384</f>
        <v>45830</v>
      </c>
      <c r="G384" s="20">
        <v>0.92083333333333295</v>
      </c>
      <c r="H384" s="18"/>
      <c r="I384" s="29"/>
    </row>
    <row r="385" spans="1:13" ht="24" hidden="1" customHeight="1">
      <c r="A385" s="14" t="s">
        <v>771</v>
      </c>
      <c r="B385" s="44">
        <f>F384+2</f>
        <v>45832</v>
      </c>
      <c r="C385" s="20">
        <v>0.58333333333333304</v>
      </c>
      <c r="D385" s="45">
        <f>B385</f>
        <v>45832</v>
      </c>
      <c r="E385" s="20">
        <v>0.70833333333333304</v>
      </c>
      <c r="F385" s="26">
        <f>D385+1</f>
        <v>45833</v>
      </c>
      <c r="G385" s="49">
        <v>6.25E-2</v>
      </c>
      <c r="H385" s="18" t="s">
        <v>772</v>
      </c>
      <c r="I385" s="29"/>
    </row>
    <row r="386" spans="1:13" ht="24" hidden="1" customHeight="1">
      <c r="A386" s="159" t="s">
        <v>773</v>
      </c>
      <c r="B386" s="168"/>
      <c r="C386" s="168"/>
      <c r="D386" s="168"/>
      <c r="E386" s="168"/>
      <c r="F386" s="168"/>
      <c r="G386" s="168"/>
      <c r="H386" s="168"/>
      <c r="I386" s="169"/>
    </row>
    <row r="387" spans="1:13" ht="24" hidden="1" customHeight="1">
      <c r="A387" s="13" t="s">
        <v>3</v>
      </c>
      <c r="B387" s="157" t="s">
        <v>4</v>
      </c>
      <c r="C387" s="158"/>
      <c r="D387" s="157" t="s">
        <v>5</v>
      </c>
      <c r="E387" s="158"/>
      <c r="F387" s="157" t="s">
        <v>6</v>
      </c>
      <c r="G387" s="158"/>
      <c r="H387" s="59" t="s">
        <v>7</v>
      </c>
      <c r="I387" s="59" t="s">
        <v>8</v>
      </c>
      <c r="M387" t="s">
        <v>508</v>
      </c>
    </row>
    <row r="388" spans="1:13" ht="24" hidden="1" customHeight="1">
      <c r="A388" s="41" t="s">
        <v>727</v>
      </c>
      <c r="B388" s="44">
        <v>45832</v>
      </c>
      <c r="C388" s="20">
        <v>0.35416666666666702</v>
      </c>
      <c r="D388" s="26">
        <v>45833</v>
      </c>
      <c r="E388" s="20">
        <v>0.9375</v>
      </c>
      <c r="F388" s="26">
        <v>45834</v>
      </c>
      <c r="G388" s="20">
        <v>0.48819444444444399</v>
      </c>
      <c r="H388" s="18" t="s">
        <v>774</v>
      </c>
      <c r="I388" s="11"/>
    </row>
    <row r="389" spans="1:13" ht="24" hidden="1" customHeight="1">
      <c r="A389" s="41" t="s">
        <v>659</v>
      </c>
      <c r="B389" s="26">
        <v>45834</v>
      </c>
      <c r="C389" s="20">
        <v>0.91666666666666696</v>
      </c>
      <c r="D389" s="26">
        <v>45836</v>
      </c>
      <c r="E389" s="20">
        <v>0.25416666666666698</v>
      </c>
      <c r="F389" s="26">
        <f>D389</f>
        <v>45836</v>
      </c>
      <c r="G389" s="20">
        <v>0.50972222222222197</v>
      </c>
      <c r="H389" s="18" t="s">
        <v>28</v>
      </c>
      <c r="I389" s="29"/>
    </row>
    <row r="390" spans="1:13" ht="24" hidden="1" customHeight="1">
      <c r="A390" s="41" t="s">
        <v>729</v>
      </c>
      <c r="B390" s="83"/>
      <c r="C390" s="16"/>
      <c r="D390" s="35"/>
      <c r="E390" s="16"/>
      <c r="F390" s="35"/>
      <c r="G390" s="16"/>
      <c r="H390" s="18" t="s">
        <v>523</v>
      </c>
      <c r="I390" s="88"/>
    </row>
    <row r="391" spans="1:13" ht="24" hidden="1" customHeight="1">
      <c r="A391" s="41" t="s">
        <v>400</v>
      </c>
      <c r="B391" s="26">
        <v>45839</v>
      </c>
      <c r="C391" s="20">
        <v>0.125</v>
      </c>
      <c r="D391" s="26">
        <v>45839</v>
      </c>
      <c r="E391" s="20">
        <v>0.54166666666666696</v>
      </c>
      <c r="F391" s="26">
        <f>D391</f>
        <v>45839</v>
      </c>
      <c r="G391" s="20">
        <v>0.70833333333333304</v>
      </c>
      <c r="H391" s="18" t="s">
        <v>775</v>
      </c>
      <c r="I391" s="88"/>
    </row>
    <row r="392" spans="1:13" ht="24" hidden="1" customHeight="1">
      <c r="A392" s="27" t="s">
        <v>665</v>
      </c>
      <c r="B392" s="26">
        <f>F391+2</f>
        <v>45841</v>
      </c>
      <c r="C392" s="20">
        <v>0.16666666666666699</v>
      </c>
      <c r="D392" s="26">
        <f>B392</f>
        <v>45841</v>
      </c>
      <c r="E392" s="20">
        <v>0.2</v>
      </c>
      <c r="F392" s="26">
        <f>D392</f>
        <v>45841</v>
      </c>
      <c r="G392" s="20">
        <v>0.41249999999999998</v>
      </c>
      <c r="H392" s="18"/>
      <c r="I392" s="29"/>
    </row>
    <row r="393" spans="1:13" ht="24" hidden="1" customHeight="1">
      <c r="A393" s="27" t="s">
        <v>402</v>
      </c>
      <c r="B393" s="26">
        <f>F392+1</f>
        <v>45842</v>
      </c>
      <c r="C393" s="20">
        <v>0.29166666666666702</v>
      </c>
      <c r="D393" s="26">
        <f t="shared" ref="D393" si="44">B393</f>
        <v>45842</v>
      </c>
      <c r="E393" s="20">
        <v>0.39583333333333298</v>
      </c>
      <c r="F393" s="26">
        <f>D393+1</f>
        <v>45843</v>
      </c>
      <c r="G393" s="20">
        <v>0.1</v>
      </c>
      <c r="H393" s="18" t="s">
        <v>334</v>
      </c>
      <c r="I393" s="29"/>
    </row>
    <row r="394" spans="1:13" ht="24" hidden="1" customHeight="1">
      <c r="A394" s="41" t="s">
        <v>776</v>
      </c>
      <c r="B394" s="44">
        <f>F393</f>
        <v>45843</v>
      </c>
      <c r="C394" s="20">
        <v>0.625</v>
      </c>
      <c r="D394" s="26">
        <f>B394+1</f>
        <v>45844</v>
      </c>
      <c r="E394" s="25">
        <v>0.27916666666666701</v>
      </c>
      <c r="F394" s="45">
        <f>D394</f>
        <v>45844</v>
      </c>
      <c r="G394" s="25">
        <v>0.52152777777777803</v>
      </c>
      <c r="H394" s="18" t="s">
        <v>777</v>
      </c>
      <c r="I394" s="11"/>
    </row>
    <row r="395" spans="1:13" ht="24" hidden="1" customHeight="1">
      <c r="A395" s="159" t="s">
        <v>778</v>
      </c>
      <c r="B395" s="168"/>
      <c r="C395" s="168"/>
      <c r="D395" s="168"/>
      <c r="E395" s="168"/>
      <c r="F395" s="168"/>
      <c r="G395" s="168"/>
      <c r="H395" s="168"/>
      <c r="I395" s="169"/>
    </row>
    <row r="396" spans="1:13" ht="24" hidden="1" customHeight="1">
      <c r="A396" s="13" t="s">
        <v>3</v>
      </c>
      <c r="B396" s="157" t="s">
        <v>4</v>
      </c>
      <c r="C396" s="158"/>
      <c r="D396" s="157" t="s">
        <v>5</v>
      </c>
      <c r="E396" s="158"/>
      <c r="F396" s="157" t="s">
        <v>6</v>
      </c>
      <c r="G396" s="158"/>
      <c r="H396" s="59" t="s">
        <v>7</v>
      </c>
      <c r="I396" s="59" t="s">
        <v>8</v>
      </c>
      <c r="M396" t="s">
        <v>508</v>
      </c>
    </row>
    <row r="397" spans="1:13" ht="24" hidden="1" customHeight="1">
      <c r="A397" s="57" t="s">
        <v>670</v>
      </c>
      <c r="B397" s="44">
        <v>45844</v>
      </c>
      <c r="C397" s="20">
        <v>0.72916666666666696</v>
      </c>
      <c r="D397" s="26">
        <v>45845</v>
      </c>
      <c r="E397" s="20">
        <v>0.6875</v>
      </c>
      <c r="F397" s="26">
        <v>45846</v>
      </c>
      <c r="G397" s="20">
        <v>0.22916666666666699</v>
      </c>
      <c r="H397" s="18" t="s">
        <v>779</v>
      </c>
      <c r="I397" s="11"/>
    </row>
    <row r="398" spans="1:13" ht="24" hidden="1" customHeight="1">
      <c r="A398" s="41" t="s">
        <v>780</v>
      </c>
      <c r="B398" s="44">
        <v>45846</v>
      </c>
      <c r="C398" s="20">
        <v>0.77083333333333304</v>
      </c>
      <c r="D398" s="26">
        <v>45846</v>
      </c>
      <c r="E398" s="20">
        <v>0.88749999999999996</v>
      </c>
      <c r="F398" s="26">
        <v>45847</v>
      </c>
      <c r="G398" s="20">
        <v>0.21666666666666701</v>
      </c>
      <c r="H398" s="18"/>
      <c r="I398" s="11"/>
    </row>
    <row r="399" spans="1:13" ht="24" hidden="1" customHeight="1">
      <c r="A399" s="41" t="s">
        <v>781</v>
      </c>
      <c r="B399" s="44">
        <f>F398+1</f>
        <v>45848</v>
      </c>
      <c r="C399" s="20">
        <v>0.64583333333333304</v>
      </c>
      <c r="D399" s="26">
        <f>B399</f>
        <v>45848</v>
      </c>
      <c r="E399" s="20">
        <v>0.83333333333333304</v>
      </c>
      <c r="F399" s="26">
        <f>D399+1</f>
        <v>45849</v>
      </c>
      <c r="G399" s="20">
        <v>1.2500000000000001E-2</v>
      </c>
      <c r="H399" s="18"/>
      <c r="I399" s="11"/>
    </row>
    <row r="400" spans="1:13" ht="24" hidden="1" customHeight="1">
      <c r="A400" s="41" t="s">
        <v>405</v>
      </c>
      <c r="B400" s="44">
        <v>45851</v>
      </c>
      <c r="C400" s="20">
        <v>0.45833333333333298</v>
      </c>
      <c r="D400" s="26">
        <f>B400</f>
        <v>45851</v>
      </c>
      <c r="E400" s="20">
        <v>0.64583333333333304</v>
      </c>
      <c r="F400" s="44">
        <f>D400+1</f>
        <v>45852</v>
      </c>
      <c r="G400" s="20">
        <v>9.1666666666666702E-2</v>
      </c>
      <c r="H400" s="18" t="s">
        <v>334</v>
      </c>
      <c r="I400" s="11"/>
    </row>
    <row r="401" spans="1:13" ht="24" hidden="1" customHeight="1">
      <c r="A401" s="41" t="s">
        <v>672</v>
      </c>
      <c r="B401" s="44">
        <f>F400+1</f>
        <v>45853</v>
      </c>
      <c r="C401" s="20">
        <v>2.0833333333333301E-2</v>
      </c>
      <c r="D401" s="26">
        <v>45853</v>
      </c>
      <c r="E401" s="20">
        <v>6.25E-2</v>
      </c>
      <c r="F401" s="44">
        <f>D401</f>
        <v>45853</v>
      </c>
      <c r="G401" s="20">
        <v>0.4</v>
      </c>
      <c r="H401" s="18"/>
      <c r="I401" s="11"/>
    </row>
    <row r="402" spans="1:13" ht="24" hidden="1" customHeight="1">
      <c r="A402" s="41" t="s">
        <v>782</v>
      </c>
      <c r="B402" s="44">
        <v>45854</v>
      </c>
      <c r="C402" s="20">
        <v>0.875</v>
      </c>
      <c r="D402" s="45">
        <v>45855</v>
      </c>
      <c r="E402" s="25">
        <v>0.108333333333333</v>
      </c>
      <c r="F402" s="45">
        <v>45855</v>
      </c>
      <c r="G402" s="25">
        <v>0.41666666666666702</v>
      </c>
      <c r="H402" s="18" t="s">
        <v>772</v>
      </c>
      <c r="I402" s="11"/>
    </row>
    <row r="403" spans="1:13" ht="24" hidden="1" customHeight="1">
      <c r="A403" s="159" t="s">
        <v>783</v>
      </c>
      <c r="B403" s="168"/>
      <c r="C403" s="168"/>
      <c r="D403" s="168"/>
      <c r="E403" s="168"/>
      <c r="F403" s="168"/>
      <c r="G403" s="168"/>
      <c r="H403" s="168"/>
      <c r="I403" s="169"/>
    </row>
    <row r="404" spans="1:13" ht="24" hidden="1" customHeight="1">
      <c r="A404" s="13" t="s">
        <v>3</v>
      </c>
      <c r="B404" s="157" t="s">
        <v>4</v>
      </c>
      <c r="C404" s="158"/>
      <c r="D404" s="157" t="s">
        <v>5</v>
      </c>
      <c r="E404" s="158"/>
      <c r="F404" s="157" t="s">
        <v>6</v>
      </c>
      <c r="G404" s="158"/>
      <c r="H404" s="59" t="s">
        <v>7</v>
      </c>
      <c r="I404" s="59" t="s">
        <v>8</v>
      </c>
      <c r="M404" t="s">
        <v>508</v>
      </c>
    </row>
    <row r="405" spans="1:13" ht="24" hidden="1" customHeight="1">
      <c r="A405" s="41" t="s">
        <v>784</v>
      </c>
      <c r="B405" s="44">
        <v>45850</v>
      </c>
      <c r="C405" s="20">
        <v>0.93958333333333299</v>
      </c>
      <c r="D405" s="26">
        <v>45851</v>
      </c>
      <c r="E405" s="20">
        <v>0.51249999999999996</v>
      </c>
      <c r="F405" s="26">
        <v>45851</v>
      </c>
      <c r="G405" s="20">
        <v>0.79166666666666696</v>
      </c>
      <c r="H405" s="18" t="s">
        <v>744</v>
      </c>
      <c r="I405" s="11"/>
    </row>
    <row r="406" spans="1:13" ht="24" hidden="1" customHeight="1">
      <c r="A406" s="12" t="s">
        <v>785</v>
      </c>
      <c r="B406" s="44">
        <v>45852</v>
      </c>
      <c r="C406" s="20">
        <v>0.41666666666666702</v>
      </c>
      <c r="D406" s="26">
        <f>B406</f>
        <v>45852</v>
      </c>
      <c r="E406" s="20">
        <v>0.625</v>
      </c>
      <c r="F406" s="26">
        <v>45852</v>
      </c>
      <c r="G406" s="20">
        <v>0.82916666666666705</v>
      </c>
      <c r="H406" s="18" t="s">
        <v>28</v>
      </c>
      <c r="I406" s="29"/>
    </row>
    <row r="407" spans="1:13" ht="24" hidden="1" customHeight="1">
      <c r="A407" s="41" t="s">
        <v>786</v>
      </c>
      <c r="B407" s="44">
        <f>F406+2</f>
        <v>45854</v>
      </c>
      <c r="C407" s="20">
        <v>0.625</v>
      </c>
      <c r="D407" s="26">
        <f>B407</f>
        <v>45854</v>
      </c>
      <c r="E407" s="20">
        <v>0.66249999999999998</v>
      </c>
      <c r="F407" s="26">
        <f>D407</f>
        <v>45854</v>
      </c>
      <c r="G407" s="20">
        <v>0.92500000000000004</v>
      </c>
      <c r="H407" s="18"/>
      <c r="I407" s="11"/>
    </row>
    <row r="408" spans="1:13" ht="24" hidden="1" customHeight="1">
      <c r="A408" s="41" t="s">
        <v>432</v>
      </c>
      <c r="B408" s="44">
        <v>45857</v>
      </c>
      <c r="C408" s="20">
        <v>0.29166666666666702</v>
      </c>
      <c r="D408" s="26">
        <f>B408</f>
        <v>45857</v>
      </c>
      <c r="E408" s="20">
        <v>0.36249999999999999</v>
      </c>
      <c r="F408" s="26">
        <f>D408</f>
        <v>45857</v>
      </c>
      <c r="G408" s="20">
        <v>0.93333333333333302</v>
      </c>
      <c r="H408" s="18" t="s">
        <v>334</v>
      </c>
      <c r="I408" s="11"/>
    </row>
    <row r="409" spans="1:13" ht="24" hidden="1" customHeight="1">
      <c r="A409" s="41" t="s">
        <v>787</v>
      </c>
      <c r="B409" s="44">
        <f>F408+1</f>
        <v>45858</v>
      </c>
      <c r="C409" s="20">
        <v>0.85416666666666696</v>
      </c>
      <c r="D409" s="26">
        <f>B409</f>
        <v>45858</v>
      </c>
      <c r="E409" s="20">
        <v>0.89583333333333304</v>
      </c>
      <c r="F409" s="26">
        <f>D409+1</f>
        <v>45859</v>
      </c>
      <c r="G409" s="20">
        <v>0.33750000000000002</v>
      </c>
      <c r="H409" s="18" t="s">
        <v>28</v>
      </c>
      <c r="I409" s="11"/>
    </row>
    <row r="410" spans="1:13" ht="24" hidden="1" customHeight="1">
      <c r="A410" s="41" t="s">
        <v>788</v>
      </c>
      <c r="B410" s="44">
        <f>F409+1</f>
        <v>45860</v>
      </c>
      <c r="C410" s="25">
        <v>0.75</v>
      </c>
      <c r="D410" s="26">
        <f>B410+1</f>
        <v>45861</v>
      </c>
      <c r="E410" s="49">
        <v>0.875</v>
      </c>
      <c r="F410" s="26">
        <f>D410+1</f>
        <v>45862</v>
      </c>
      <c r="G410" s="49">
        <v>0.3125</v>
      </c>
      <c r="H410" s="18" t="s">
        <v>789</v>
      </c>
      <c r="I410" s="11"/>
    </row>
    <row r="411" spans="1:13" ht="24" hidden="1" customHeight="1">
      <c r="A411" s="159" t="s">
        <v>790</v>
      </c>
      <c r="B411" s="168"/>
      <c r="C411" s="168"/>
      <c r="D411" s="168"/>
      <c r="E411" s="168"/>
      <c r="F411" s="168"/>
      <c r="G411" s="168"/>
      <c r="H411" s="168"/>
      <c r="I411" s="169"/>
    </row>
    <row r="412" spans="1:13" ht="24" hidden="1" customHeight="1">
      <c r="A412" s="13" t="s">
        <v>3</v>
      </c>
      <c r="B412" s="157" t="s">
        <v>4</v>
      </c>
      <c r="C412" s="158"/>
      <c r="D412" s="157" t="s">
        <v>5</v>
      </c>
      <c r="E412" s="158"/>
      <c r="F412" s="157" t="s">
        <v>6</v>
      </c>
      <c r="G412" s="158"/>
      <c r="H412" s="59" t="s">
        <v>7</v>
      </c>
      <c r="I412" s="59" t="s">
        <v>8</v>
      </c>
      <c r="M412" t="s">
        <v>508</v>
      </c>
    </row>
    <row r="413" spans="1:13" ht="24" hidden="1" customHeight="1">
      <c r="A413" s="41" t="s">
        <v>762</v>
      </c>
      <c r="B413" s="44">
        <v>45855</v>
      </c>
      <c r="C413" s="20">
        <v>0.70833333333333304</v>
      </c>
      <c r="D413" s="26">
        <v>45856</v>
      </c>
      <c r="E413" s="20">
        <v>0.66666666666666696</v>
      </c>
      <c r="F413" s="44">
        <v>45857</v>
      </c>
      <c r="G413" s="20">
        <v>0.1</v>
      </c>
      <c r="H413" s="18" t="s">
        <v>791</v>
      </c>
      <c r="I413" s="11"/>
    </row>
    <row r="414" spans="1:13" ht="24" hidden="1" customHeight="1">
      <c r="A414" s="41" t="s">
        <v>674</v>
      </c>
      <c r="B414" s="44">
        <f>F413</f>
        <v>45857</v>
      </c>
      <c r="C414" s="20">
        <v>0.625</v>
      </c>
      <c r="D414" s="26">
        <f>B414+1</f>
        <v>45858</v>
      </c>
      <c r="E414" s="20">
        <v>0.30416666666666697</v>
      </c>
      <c r="F414" s="44">
        <f>D414</f>
        <v>45858</v>
      </c>
      <c r="G414" s="20">
        <v>0.67916666666666703</v>
      </c>
      <c r="H414" s="18" t="s">
        <v>28</v>
      </c>
      <c r="I414" s="11"/>
    </row>
    <row r="415" spans="1:13" ht="24" hidden="1" customHeight="1">
      <c r="A415" s="41" t="s">
        <v>688</v>
      </c>
      <c r="B415" s="44">
        <f>F414+2</f>
        <v>45860</v>
      </c>
      <c r="C415" s="20">
        <v>0.6875</v>
      </c>
      <c r="D415" s="26">
        <f>B415</f>
        <v>45860</v>
      </c>
      <c r="E415" s="20">
        <v>0.79166666666666696</v>
      </c>
      <c r="F415" s="44">
        <f>D415+1</f>
        <v>45861</v>
      </c>
      <c r="G415" s="20">
        <v>7.0833333333333304E-2</v>
      </c>
      <c r="H415" s="18"/>
      <c r="I415" s="11"/>
    </row>
    <row r="416" spans="1:13" ht="24" hidden="1" customHeight="1">
      <c r="A416" s="41" t="s">
        <v>408</v>
      </c>
      <c r="B416" s="44">
        <f>F415+2</f>
        <v>45863</v>
      </c>
      <c r="C416" s="20">
        <v>0.375</v>
      </c>
      <c r="D416" s="26">
        <f>B416</f>
        <v>45863</v>
      </c>
      <c r="E416" s="20">
        <v>0.5625</v>
      </c>
      <c r="F416" s="44">
        <f>D416+1</f>
        <v>45864</v>
      </c>
      <c r="G416" s="20">
        <v>0.72916666666666696</v>
      </c>
      <c r="H416" s="18" t="s">
        <v>334</v>
      </c>
      <c r="I416" s="11"/>
    </row>
    <row r="417" spans="1:13" ht="24" hidden="1" customHeight="1">
      <c r="A417" s="41" t="s">
        <v>676</v>
      </c>
      <c r="B417" s="44">
        <f>F416+1</f>
        <v>45865</v>
      </c>
      <c r="C417" s="20">
        <v>0.59583333333333299</v>
      </c>
      <c r="D417" s="26">
        <f>B417+1</f>
        <v>45866</v>
      </c>
      <c r="E417" s="20">
        <v>0.22916666666666699</v>
      </c>
      <c r="F417" s="44">
        <f>D417</f>
        <v>45866</v>
      </c>
      <c r="G417" s="20">
        <v>0.55138888888888904</v>
      </c>
      <c r="H417" s="18" t="s">
        <v>28</v>
      </c>
      <c r="I417" s="11"/>
    </row>
    <row r="418" spans="1:13" ht="24" hidden="1" customHeight="1">
      <c r="A418" s="100" t="s">
        <v>763</v>
      </c>
      <c r="B418" s="44">
        <v>45867</v>
      </c>
      <c r="C418" s="20">
        <v>0.83333333333333304</v>
      </c>
      <c r="D418" s="26">
        <v>45867</v>
      </c>
      <c r="E418" s="20">
        <v>0.95</v>
      </c>
      <c r="F418" s="44">
        <v>45868</v>
      </c>
      <c r="G418" s="20">
        <v>0.33333333333333298</v>
      </c>
      <c r="H418" s="18" t="s">
        <v>737</v>
      </c>
      <c r="I418" s="11"/>
    </row>
    <row r="419" spans="1:13" ht="24" hidden="1" customHeight="1">
      <c r="A419" s="159" t="s">
        <v>792</v>
      </c>
      <c r="B419" s="168"/>
      <c r="C419" s="168"/>
      <c r="D419" s="168"/>
      <c r="E419" s="168"/>
      <c r="F419" s="168"/>
      <c r="G419" s="168"/>
      <c r="H419" s="168"/>
      <c r="I419" s="169"/>
    </row>
    <row r="420" spans="1:13" ht="24" hidden="1" customHeight="1">
      <c r="A420" s="13" t="s">
        <v>3</v>
      </c>
      <c r="B420" s="157" t="s">
        <v>4</v>
      </c>
      <c r="C420" s="158"/>
      <c r="D420" s="157" t="s">
        <v>5</v>
      </c>
      <c r="E420" s="158"/>
      <c r="F420" s="157" t="s">
        <v>6</v>
      </c>
      <c r="G420" s="158"/>
      <c r="H420" s="59" t="s">
        <v>7</v>
      </c>
      <c r="I420" s="59" t="s">
        <v>8</v>
      </c>
      <c r="M420" t="s">
        <v>508</v>
      </c>
    </row>
    <row r="421" spans="1:13" ht="24" hidden="1" customHeight="1">
      <c r="A421" s="41" t="s">
        <v>793</v>
      </c>
      <c r="B421" s="26">
        <v>45876</v>
      </c>
      <c r="C421" s="20">
        <v>8.3333333333333301E-2</v>
      </c>
      <c r="D421" s="26">
        <v>45877</v>
      </c>
      <c r="E421" s="20">
        <v>0.375</v>
      </c>
      <c r="F421" s="26">
        <f>D421</f>
        <v>45877</v>
      </c>
      <c r="G421" s="20">
        <v>0.79166666666666696</v>
      </c>
      <c r="H421" s="18" t="s">
        <v>794</v>
      </c>
      <c r="I421" s="29"/>
    </row>
    <row r="422" spans="1:13" ht="24" hidden="1" customHeight="1">
      <c r="A422" s="41" t="s">
        <v>795</v>
      </c>
      <c r="B422" s="26">
        <v>45878</v>
      </c>
      <c r="C422" s="20">
        <v>0.41666666666666702</v>
      </c>
      <c r="D422" s="26">
        <f>B422+1</f>
        <v>45879</v>
      </c>
      <c r="E422" s="20">
        <v>0.60416666666666696</v>
      </c>
      <c r="F422" s="26">
        <f>D422</f>
        <v>45879</v>
      </c>
      <c r="G422" s="20">
        <v>0.85416666666666696</v>
      </c>
      <c r="H422" s="47" t="s">
        <v>28</v>
      </c>
      <c r="I422" s="29"/>
    </row>
    <row r="423" spans="1:13" ht="24" hidden="1" customHeight="1">
      <c r="A423" s="41" t="s">
        <v>796</v>
      </c>
      <c r="B423" s="26">
        <f>F422+2</f>
        <v>45881</v>
      </c>
      <c r="C423" s="20">
        <v>0.875</v>
      </c>
      <c r="D423" s="26">
        <f>B423+3</f>
        <v>45884</v>
      </c>
      <c r="E423" s="40">
        <v>0.77083333333333304</v>
      </c>
      <c r="F423" s="26">
        <f>D423+1</f>
        <v>45885</v>
      </c>
      <c r="G423" s="20">
        <v>0.125</v>
      </c>
      <c r="H423" s="18" t="s">
        <v>797</v>
      </c>
      <c r="I423" s="29"/>
    </row>
    <row r="424" spans="1:13" ht="24" hidden="1" customHeight="1">
      <c r="A424" s="41" t="s">
        <v>437</v>
      </c>
      <c r="B424" s="44">
        <f>F423+3</f>
        <v>45888</v>
      </c>
      <c r="C424" s="20">
        <v>0.125</v>
      </c>
      <c r="D424" s="26">
        <f>B424</f>
        <v>45888</v>
      </c>
      <c r="E424" s="40">
        <v>0.33333333333333298</v>
      </c>
      <c r="F424" s="26">
        <f>D424</f>
        <v>45888</v>
      </c>
      <c r="G424" s="20">
        <v>0.89583333333333304</v>
      </c>
      <c r="H424" s="18" t="s">
        <v>798</v>
      </c>
      <c r="I424" s="29"/>
    </row>
    <row r="425" spans="1:13" ht="24" hidden="1" customHeight="1">
      <c r="A425" s="41" t="s">
        <v>799</v>
      </c>
      <c r="B425" s="44">
        <f>F424+1</f>
        <v>45889</v>
      </c>
      <c r="C425" s="20">
        <v>0.79166666666666696</v>
      </c>
      <c r="D425" s="26">
        <f t="shared" ref="D425:D426" si="45">B425</f>
        <v>45889</v>
      </c>
      <c r="E425" s="40">
        <v>0.83333333333333304</v>
      </c>
      <c r="F425" s="26">
        <f>D425+1</f>
        <v>45890</v>
      </c>
      <c r="G425" s="20">
        <v>0.17499999999999999</v>
      </c>
      <c r="H425" s="18"/>
      <c r="I425" s="29"/>
    </row>
    <row r="426" spans="1:13" ht="24" hidden="1" customHeight="1">
      <c r="A426" s="41" t="s">
        <v>800</v>
      </c>
      <c r="B426" s="44">
        <f>F425+1</f>
        <v>45891</v>
      </c>
      <c r="C426" s="20">
        <v>0.72916666666666696</v>
      </c>
      <c r="D426" s="26">
        <f t="shared" si="45"/>
        <v>45891</v>
      </c>
      <c r="E426" s="40">
        <v>0.91666666666666696</v>
      </c>
      <c r="F426" s="26">
        <f>D426+1</f>
        <v>45892</v>
      </c>
      <c r="G426" s="20">
        <v>0.29166666666666702</v>
      </c>
      <c r="H426" s="18" t="s">
        <v>772</v>
      </c>
      <c r="I426" s="11"/>
    </row>
    <row r="427" spans="1:13" ht="24" hidden="1" customHeight="1">
      <c r="A427" s="159" t="s">
        <v>801</v>
      </c>
      <c r="B427" s="168"/>
      <c r="C427" s="168"/>
      <c r="D427" s="168"/>
      <c r="E427" s="168"/>
      <c r="F427" s="168"/>
      <c r="G427" s="168"/>
      <c r="H427" s="168"/>
      <c r="I427" s="169"/>
    </row>
    <row r="428" spans="1:13" ht="24" hidden="1" customHeight="1">
      <c r="A428" s="13" t="s">
        <v>3</v>
      </c>
      <c r="B428" s="157" t="s">
        <v>4</v>
      </c>
      <c r="C428" s="158"/>
      <c r="D428" s="157" t="s">
        <v>5</v>
      </c>
      <c r="E428" s="158"/>
      <c r="F428" s="157" t="s">
        <v>6</v>
      </c>
      <c r="G428" s="158"/>
      <c r="H428" s="59" t="s">
        <v>7</v>
      </c>
      <c r="I428" s="59" t="s">
        <v>8</v>
      </c>
      <c r="M428" t="s">
        <v>508</v>
      </c>
    </row>
    <row r="429" spans="1:13" ht="24" hidden="1" customHeight="1">
      <c r="A429" s="57" t="s">
        <v>802</v>
      </c>
      <c r="B429" s="44">
        <v>45865</v>
      </c>
      <c r="C429" s="20">
        <v>0.57916666666666705</v>
      </c>
      <c r="D429" s="44">
        <v>45866</v>
      </c>
      <c r="E429" s="20">
        <v>0.42916666666666697</v>
      </c>
      <c r="F429" s="44">
        <v>45866</v>
      </c>
      <c r="G429" s="20">
        <v>0.875</v>
      </c>
      <c r="H429" s="18" t="s">
        <v>803</v>
      </c>
      <c r="I429" s="29"/>
    </row>
    <row r="430" spans="1:13" ht="24" hidden="1" customHeight="1">
      <c r="A430" s="41" t="s">
        <v>678</v>
      </c>
      <c r="B430" s="44">
        <v>45869</v>
      </c>
      <c r="C430" s="20">
        <v>0.9375</v>
      </c>
      <c r="D430" s="51">
        <f>B430+1</f>
        <v>45870</v>
      </c>
      <c r="E430" s="20">
        <v>0.13750000000000001</v>
      </c>
      <c r="F430" s="44">
        <f>D430</f>
        <v>45870</v>
      </c>
      <c r="G430" s="20">
        <v>0.34583333333333299</v>
      </c>
      <c r="H430" s="18" t="s">
        <v>804</v>
      </c>
      <c r="I430" s="29"/>
    </row>
    <row r="431" spans="1:13" ht="24" hidden="1" customHeight="1">
      <c r="A431" s="41" t="s">
        <v>805</v>
      </c>
      <c r="B431" s="44">
        <v>45872</v>
      </c>
      <c r="C431" s="20">
        <v>0.22916666666666699</v>
      </c>
      <c r="D431" s="51">
        <f t="shared" ref="D431:D433" si="46">B431</f>
        <v>45872</v>
      </c>
      <c r="E431" s="20">
        <v>0.27083333333333298</v>
      </c>
      <c r="F431" s="44">
        <f>D431</f>
        <v>45872</v>
      </c>
      <c r="G431" s="20">
        <v>0.64583333333333304</v>
      </c>
      <c r="H431" s="18"/>
      <c r="I431" s="29"/>
    </row>
    <row r="432" spans="1:13" ht="24" hidden="1" customHeight="1">
      <c r="A432" s="100" t="s">
        <v>806</v>
      </c>
      <c r="B432" s="44">
        <f>F431+3</f>
        <v>45875</v>
      </c>
      <c r="C432" s="20">
        <v>0.29166666666666702</v>
      </c>
      <c r="D432" s="51">
        <f t="shared" si="46"/>
        <v>45875</v>
      </c>
      <c r="E432" s="20">
        <v>0.33333333333333298</v>
      </c>
      <c r="F432" s="44">
        <f>D432</f>
        <v>45875</v>
      </c>
      <c r="G432" s="20">
        <v>0.45833333333333298</v>
      </c>
      <c r="H432" s="18"/>
      <c r="I432" s="29"/>
    </row>
    <row r="433" spans="1:13" ht="24" hidden="1" customHeight="1">
      <c r="A433" s="100" t="s">
        <v>807</v>
      </c>
      <c r="B433" s="44">
        <f>F432+1</f>
        <v>45876</v>
      </c>
      <c r="C433" s="20">
        <v>0.375</v>
      </c>
      <c r="D433" s="45">
        <f t="shared" si="46"/>
        <v>45876</v>
      </c>
      <c r="E433" s="20">
        <v>0.47916666666666702</v>
      </c>
      <c r="F433" s="26">
        <f>D433+1</f>
        <v>45877</v>
      </c>
      <c r="G433" s="20">
        <v>0.27083333333333298</v>
      </c>
      <c r="H433" s="18" t="s">
        <v>334</v>
      </c>
      <c r="I433" s="29"/>
    </row>
    <row r="434" spans="1:13" ht="24" hidden="1" customHeight="1">
      <c r="A434" s="57" t="s">
        <v>682</v>
      </c>
      <c r="B434" s="45">
        <f>F433+3</f>
        <v>45880</v>
      </c>
      <c r="C434" s="40">
        <v>0.82499999999999996</v>
      </c>
      <c r="D434" s="26">
        <v>45883</v>
      </c>
      <c r="E434" s="40">
        <v>0.45833333333333298</v>
      </c>
      <c r="F434" s="26">
        <f>D434</f>
        <v>45883</v>
      </c>
      <c r="G434" s="40">
        <v>0.83750000000000002</v>
      </c>
      <c r="H434" s="47" t="s">
        <v>28</v>
      </c>
      <c r="I434" s="29"/>
    </row>
    <row r="435" spans="1:13" ht="24" hidden="1" customHeight="1">
      <c r="A435" s="41" t="s">
        <v>765</v>
      </c>
      <c r="B435" s="44">
        <f>F434+1</f>
        <v>45884</v>
      </c>
      <c r="C435" s="20">
        <v>0.58333333333333304</v>
      </c>
      <c r="D435" s="26">
        <f>B435+1</f>
        <v>45885</v>
      </c>
      <c r="E435" s="40">
        <v>0.86458333333333304</v>
      </c>
      <c r="F435" s="26">
        <f>D435+1</f>
        <v>45886</v>
      </c>
      <c r="G435" s="40">
        <v>0.28125</v>
      </c>
      <c r="H435" s="47" t="s">
        <v>28</v>
      </c>
      <c r="I435" s="29"/>
    </row>
    <row r="436" spans="1:13" ht="24" hidden="1" customHeight="1">
      <c r="A436" s="41" t="s">
        <v>766</v>
      </c>
      <c r="B436" s="44">
        <f>F435+1</f>
        <v>45887</v>
      </c>
      <c r="C436" s="20">
        <v>0.77083333333333304</v>
      </c>
      <c r="D436" s="50">
        <f>B436+1</f>
        <v>45888</v>
      </c>
      <c r="E436" s="40">
        <v>0.27916666666666701</v>
      </c>
      <c r="F436" s="45">
        <f>D436</f>
        <v>45888</v>
      </c>
      <c r="G436" s="40">
        <v>0.61805555555555602</v>
      </c>
      <c r="H436" s="47" t="s">
        <v>28</v>
      </c>
      <c r="I436" s="29"/>
    </row>
    <row r="437" spans="1:13" ht="24" hidden="1" customHeight="1">
      <c r="A437" s="41" t="s">
        <v>417</v>
      </c>
      <c r="B437" s="44">
        <f>F436+3</f>
        <v>45891</v>
      </c>
      <c r="C437" s="20">
        <v>0.29166666666666702</v>
      </c>
      <c r="D437" s="50">
        <f t="shared" ref="D437" si="47">B437</f>
        <v>45891</v>
      </c>
      <c r="E437" s="40">
        <v>0.38750000000000001</v>
      </c>
      <c r="F437" s="26">
        <f t="shared" ref="F437:F440" si="48">D437+1</f>
        <v>45892</v>
      </c>
      <c r="G437" s="40">
        <v>9.5833333333333298E-2</v>
      </c>
      <c r="H437" s="18" t="s">
        <v>334</v>
      </c>
      <c r="I437" s="29"/>
    </row>
    <row r="438" spans="1:13" ht="24" hidden="1" customHeight="1">
      <c r="A438" s="41" t="s">
        <v>767</v>
      </c>
      <c r="B438" s="44">
        <f>F437+1</f>
        <v>45893</v>
      </c>
      <c r="C438" s="20">
        <v>6.25E-2</v>
      </c>
      <c r="D438" s="50">
        <f>B438+1</f>
        <v>45894</v>
      </c>
      <c r="E438" s="20">
        <v>0.91666666666666696</v>
      </c>
      <c r="F438" s="26">
        <f t="shared" si="48"/>
        <v>45895</v>
      </c>
      <c r="G438" s="40">
        <v>0</v>
      </c>
      <c r="H438" s="47" t="s">
        <v>808</v>
      </c>
      <c r="I438" s="29"/>
    </row>
    <row r="439" spans="1:13" ht="24" hidden="1" customHeight="1">
      <c r="A439" s="41" t="s">
        <v>809</v>
      </c>
      <c r="B439" s="44">
        <f>F438+3</f>
        <v>45898</v>
      </c>
      <c r="C439" s="20">
        <v>0.40972222222222199</v>
      </c>
      <c r="D439" s="50">
        <f>B439+2</f>
        <v>45900</v>
      </c>
      <c r="E439" s="20">
        <v>0.70833333333333304</v>
      </c>
      <c r="F439" s="26">
        <f t="shared" si="48"/>
        <v>45901</v>
      </c>
      <c r="G439" s="40">
        <v>0.25</v>
      </c>
      <c r="H439" s="18" t="s">
        <v>28</v>
      </c>
      <c r="I439" s="29"/>
    </row>
    <row r="440" spans="1:13" ht="24" hidden="1" customHeight="1">
      <c r="A440" s="41" t="s">
        <v>810</v>
      </c>
      <c r="B440" s="112">
        <v>45901</v>
      </c>
      <c r="C440" s="38">
        <v>0.75</v>
      </c>
      <c r="D440" s="50">
        <f>B440+1</f>
        <v>45902</v>
      </c>
      <c r="E440" s="20">
        <v>0.91666666666666696</v>
      </c>
      <c r="F440" s="26">
        <f t="shared" si="48"/>
        <v>45903</v>
      </c>
      <c r="G440" s="40">
        <v>0.16666666666666699</v>
      </c>
      <c r="H440" s="18" t="s">
        <v>28</v>
      </c>
      <c r="I440" s="29"/>
    </row>
    <row r="441" spans="1:13" ht="24" hidden="1" customHeight="1">
      <c r="A441" s="41" t="s">
        <v>811</v>
      </c>
      <c r="B441" s="44">
        <f>F440+1</f>
        <v>45904</v>
      </c>
      <c r="C441" s="38">
        <v>0.90625</v>
      </c>
      <c r="D441" s="50">
        <f>B441+1</f>
        <v>45905</v>
      </c>
      <c r="E441" s="20">
        <v>4.1666666666666699E-2</v>
      </c>
      <c r="F441" s="26">
        <f>D441</f>
        <v>45905</v>
      </c>
      <c r="G441" s="40">
        <v>0.37916666666666698</v>
      </c>
      <c r="H441" s="18"/>
      <c r="I441" s="29"/>
    </row>
    <row r="442" spans="1:13" ht="24" hidden="1" customHeight="1">
      <c r="A442" s="41" t="s">
        <v>427</v>
      </c>
      <c r="B442" s="113">
        <v>45907</v>
      </c>
      <c r="C442" s="38">
        <v>0.54166666666666696</v>
      </c>
      <c r="D442" s="50">
        <v>45908</v>
      </c>
      <c r="E442" s="20">
        <v>7.4999999999999997E-2</v>
      </c>
      <c r="F442" s="26">
        <v>45908</v>
      </c>
      <c r="G442" s="40">
        <v>0.92916666666666703</v>
      </c>
      <c r="H442" s="18" t="s">
        <v>465</v>
      </c>
      <c r="I442" s="29"/>
    </row>
    <row r="443" spans="1:13" ht="24" hidden="1" customHeight="1">
      <c r="A443" s="41" t="s">
        <v>812</v>
      </c>
      <c r="B443" s="48"/>
      <c r="C443" s="48"/>
      <c r="D443" s="48"/>
      <c r="E443" s="48"/>
      <c r="F443" s="48"/>
      <c r="G443" s="48"/>
      <c r="H443" s="18" t="s">
        <v>606</v>
      </c>
      <c r="I443" s="29"/>
    </row>
    <row r="444" spans="1:13" ht="24" hidden="1" customHeight="1">
      <c r="A444" s="24" t="s">
        <v>813</v>
      </c>
      <c r="B444" s="26">
        <v>45910</v>
      </c>
      <c r="C444" s="20">
        <v>0.39583333333333298</v>
      </c>
      <c r="D444" s="26">
        <v>45911</v>
      </c>
      <c r="E444" s="20">
        <v>6.9444444444444404E-4</v>
      </c>
      <c r="F444" s="26">
        <v>45911</v>
      </c>
      <c r="G444" s="20">
        <v>0.25</v>
      </c>
      <c r="H444" s="66" t="s">
        <v>814</v>
      </c>
      <c r="I444" s="29"/>
    </row>
    <row r="445" spans="1:13" ht="24" hidden="1" customHeight="1">
      <c r="A445" s="159" t="s">
        <v>815</v>
      </c>
      <c r="B445" s="168"/>
      <c r="C445" s="168"/>
      <c r="D445" s="168"/>
      <c r="E445" s="168"/>
      <c r="F445" s="168"/>
      <c r="G445" s="168"/>
      <c r="H445" s="168"/>
      <c r="I445" s="169"/>
    </row>
    <row r="446" spans="1:13" ht="24" hidden="1" customHeight="1">
      <c r="A446" s="13" t="s">
        <v>3</v>
      </c>
      <c r="B446" s="157" t="s">
        <v>4</v>
      </c>
      <c r="C446" s="158"/>
      <c r="D446" s="157" t="s">
        <v>5</v>
      </c>
      <c r="E446" s="158"/>
      <c r="F446" s="157" t="s">
        <v>6</v>
      </c>
      <c r="G446" s="158"/>
      <c r="H446" s="59" t="s">
        <v>7</v>
      </c>
      <c r="I446" s="59" t="s">
        <v>8</v>
      </c>
      <c r="M446" t="s">
        <v>508</v>
      </c>
    </row>
    <row r="447" spans="1:13" ht="24" hidden="1" customHeight="1">
      <c r="A447" s="57" t="s">
        <v>810</v>
      </c>
      <c r="B447" s="26">
        <v>45887</v>
      </c>
      <c r="C447" s="20">
        <v>0.65</v>
      </c>
      <c r="D447" s="26">
        <v>45888</v>
      </c>
      <c r="E447" s="20">
        <v>0.70833333333333304</v>
      </c>
      <c r="F447" s="26">
        <v>45889</v>
      </c>
      <c r="G447" s="20">
        <v>0.15</v>
      </c>
      <c r="H447" s="18" t="s">
        <v>505</v>
      </c>
      <c r="I447" s="11"/>
    </row>
    <row r="448" spans="1:13" ht="24" hidden="1" customHeight="1">
      <c r="A448" s="12" t="s">
        <v>809</v>
      </c>
      <c r="B448" s="26">
        <v>45889</v>
      </c>
      <c r="C448" s="20">
        <v>0.75</v>
      </c>
      <c r="D448" s="26">
        <v>45890</v>
      </c>
      <c r="E448" s="20">
        <v>3.3333333333333298E-2</v>
      </c>
      <c r="F448" s="26">
        <v>45890</v>
      </c>
      <c r="G448" s="20">
        <v>0.36458333333333298</v>
      </c>
      <c r="H448" s="18"/>
      <c r="I448" s="11"/>
    </row>
    <row r="449" spans="1:14" ht="24" hidden="1" customHeight="1">
      <c r="A449" s="41" t="s">
        <v>811</v>
      </c>
      <c r="B449" s="26">
        <f>F448+1</f>
        <v>45891</v>
      </c>
      <c r="C449" s="20">
        <v>0.75</v>
      </c>
      <c r="D449" s="26">
        <f t="shared" ref="D449:D452" si="49">B449</f>
        <v>45891</v>
      </c>
      <c r="E449" s="20">
        <v>0.91666666666666696</v>
      </c>
      <c r="F449" s="26">
        <f>D449+1</f>
        <v>45892</v>
      </c>
      <c r="G449" s="20">
        <v>0.30902777777777801</v>
      </c>
      <c r="H449" s="18"/>
      <c r="I449" s="11"/>
    </row>
    <row r="450" spans="1:14" ht="24" hidden="1" customHeight="1">
      <c r="A450" s="41" t="s">
        <v>427</v>
      </c>
      <c r="B450" s="26">
        <f>F449+2</f>
        <v>45894</v>
      </c>
      <c r="C450" s="20">
        <v>0.70833333333333304</v>
      </c>
      <c r="D450" s="26">
        <f t="shared" si="49"/>
        <v>45894</v>
      </c>
      <c r="E450" s="20">
        <v>0.94166666666666698</v>
      </c>
      <c r="F450" s="26">
        <f>D450+1</f>
        <v>45895</v>
      </c>
      <c r="G450" s="20">
        <v>0.65416666666666701</v>
      </c>
      <c r="H450" s="18" t="s">
        <v>816</v>
      </c>
      <c r="I450" s="11"/>
    </row>
    <row r="451" spans="1:14" ht="24" hidden="1" customHeight="1">
      <c r="A451" s="41" t="s">
        <v>812</v>
      </c>
      <c r="B451" s="26">
        <f>F450+1</f>
        <v>45896</v>
      </c>
      <c r="C451" s="20">
        <v>0.45833333333333298</v>
      </c>
      <c r="D451" s="26">
        <f t="shared" si="49"/>
        <v>45896</v>
      </c>
      <c r="E451" s="20">
        <v>0.54166666666666696</v>
      </c>
      <c r="F451" s="26">
        <f t="shared" ref="F451:F454" si="50">D451</f>
        <v>45896</v>
      </c>
      <c r="G451" s="20">
        <v>0.90833333333333299</v>
      </c>
      <c r="H451" s="18"/>
      <c r="I451" s="11"/>
    </row>
    <row r="452" spans="1:14" ht="24" hidden="1" customHeight="1">
      <c r="A452" s="98" t="s">
        <v>430</v>
      </c>
      <c r="B452" s="26">
        <f>F451+2</f>
        <v>45898</v>
      </c>
      <c r="C452" s="20">
        <v>0.29166666666666702</v>
      </c>
      <c r="D452" s="26">
        <f t="shared" si="49"/>
        <v>45898</v>
      </c>
      <c r="E452" s="20">
        <v>0.625</v>
      </c>
      <c r="F452" s="26">
        <f t="shared" si="50"/>
        <v>45898</v>
      </c>
      <c r="G452" s="20">
        <v>0.82638888888888895</v>
      </c>
      <c r="H452" s="18" t="s">
        <v>817</v>
      </c>
      <c r="I452" s="11"/>
    </row>
    <row r="453" spans="1:14" ht="24" hidden="1" customHeight="1">
      <c r="A453" s="12" t="s">
        <v>784</v>
      </c>
      <c r="B453" s="26">
        <v>45900</v>
      </c>
      <c r="C453" s="20">
        <v>0.91666666666666696</v>
      </c>
      <c r="D453" s="26">
        <v>45902</v>
      </c>
      <c r="E453" s="20">
        <v>0.16666666666666699</v>
      </c>
      <c r="F453" s="26">
        <f t="shared" si="50"/>
        <v>45902</v>
      </c>
      <c r="G453" s="20">
        <v>0.58333333333333304</v>
      </c>
      <c r="H453" s="18" t="s">
        <v>28</v>
      </c>
      <c r="I453" s="11"/>
    </row>
    <row r="454" spans="1:14" ht="24" hidden="1" customHeight="1">
      <c r="A454" s="12" t="s">
        <v>785</v>
      </c>
      <c r="B454" s="26">
        <f>F453+1</f>
        <v>45903</v>
      </c>
      <c r="C454" s="20">
        <v>8.3333333333333301E-2</v>
      </c>
      <c r="D454" s="26">
        <f>B454+1</f>
        <v>45904</v>
      </c>
      <c r="E454" s="20">
        <v>2.9166666666666698E-2</v>
      </c>
      <c r="F454" s="26">
        <f t="shared" si="50"/>
        <v>45904</v>
      </c>
      <c r="G454" s="20">
        <v>0.30416666666666697</v>
      </c>
      <c r="H454" s="18"/>
      <c r="I454" s="11"/>
    </row>
    <row r="455" spans="1:14" ht="24" hidden="1" customHeight="1">
      <c r="A455" s="41" t="s">
        <v>786</v>
      </c>
      <c r="B455" s="26">
        <v>45906</v>
      </c>
      <c r="C455" s="20">
        <v>6.9444444444444404E-4</v>
      </c>
      <c r="D455" s="26">
        <v>45906</v>
      </c>
      <c r="E455" s="20">
        <v>3.3333333333333298E-2</v>
      </c>
      <c r="F455" s="26">
        <v>45906</v>
      </c>
      <c r="G455" s="20">
        <v>0.36388888888888898</v>
      </c>
      <c r="H455" s="18"/>
      <c r="I455" s="11"/>
    </row>
    <row r="456" spans="1:14" ht="24" hidden="1" customHeight="1">
      <c r="A456" s="57" t="s">
        <v>787</v>
      </c>
      <c r="B456" s="26">
        <v>45908</v>
      </c>
      <c r="C456" s="20">
        <v>0.5</v>
      </c>
      <c r="D456" s="26">
        <v>45908</v>
      </c>
      <c r="E456" s="20">
        <v>0.89583333333333304</v>
      </c>
      <c r="F456" s="26">
        <v>45909</v>
      </c>
      <c r="G456" s="20">
        <v>0.18541666666666701</v>
      </c>
      <c r="H456" s="18" t="s">
        <v>28</v>
      </c>
      <c r="I456" s="29"/>
    </row>
    <row r="457" spans="1:14" ht="24" hidden="1" customHeight="1">
      <c r="A457" s="57" t="s">
        <v>432</v>
      </c>
      <c r="B457" s="26">
        <v>45909</v>
      </c>
      <c r="C457" s="20">
        <v>0.95833333333333304</v>
      </c>
      <c r="D457" s="26">
        <v>45910</v>
      </c>
      <c r="E457" s="20">
        <v>6.25E-2</v>
      </c>
      <c r="F457" s="26">
        <v>45910</v>
      </c>
      <c r="G457" s="20">
        <v>0.80416666666666703</v>
      </c>
      <c r="H457" s="18" t="s">
        <v>334</v>
      </c>
      <c r="I457" s="29"/>
    </row>
    <row r="458" spans="1:14" ht="24" hidden="1" customHeight="1">
      <c r="A458" s="57" t="s">
        <v>818</v>
      </c>
      <c r="B458" s="26">
        <v>45911</v>
      </c>
      <c r="C458" s="20">
        <v>0.30416666666666697</v>
      </c>
      <c r="D458" s="26">
        <v>45911</v>
      </c>
      <c r="E458" s="20">
        <v>0.83333333333333304</v>
      </c>
      <c r="F458" s="26">
        <v>45912</v>
      </c>
      <c r="G458" s="20">
        <v>0.375</v>
      </c>
      <c r="H458" s="66" t="s">
        <v>819</v>
      </c>
      <c r="I458" s="29"/>
    </row>
    <row r="459" spans="1:14" ht="25" hidden="1" customHeight="1">
      <c r="A459" s="155" t="s">
        <v>820</v>
      </c>
      <c r="B459" s="156"/>
      <c r="C459" s="156"/>
      <c r="D459" s="156"/>
      <c r="E459" s="156"/>
      <c r="F459" s="156"/>
      <c r="G459" s="156"/>
      <c r="H459" s="156"/>
      <c r="I459" s="156"/>
    </row>
    <row r="460" spans="1:14" ht="24.75" hidden="1" customHeight="1">
      <c r="A460" s="13" t="s">
        <v>3</v>
      </c>
      <c r="B460" s="157" t="s">
        <v>4</v>
      </c>
      <c r="C460" s="158"/>
      <c r="D460" s="157" t="s">
        <v>5</v>
      </c>
      <c r="E460" s="158"/>
      <c r="F460" s="157" t="s">
        <v>6</v>
      </c>
      <c r="G460" s="158"/>
      <c r="H460" s="59" t="s">
        <v>7</v>
      </c>
      <c r="I460" s="59" t="s">
        <v>8</v>
      </c>
      <c r="N460" t="s">
        <v>325</v>
      </c>
    </row>
    <row r="461" spans="1:14" ht="24" hidden="1" customHeight="1">
      <c r="A461" s="24" t="s">
        <v>504</v>
      </c>
      <c r="B461" s="45">
        <v>45911</v>
      </c>
      <c r="C461" s="40">
        <v>0.79166666666666696</v>
      </c>
      <c r="D461" s="26">
        <v>45912</v>
      </c>
      <c r="E461" s="40">
        <v>0.69166666666666698</v>
      </c>
      <c r="F461" s="45">
        <v>45913</v>
      </c>
      <c r="G461" s="40">
        <v>0.16250000000000001</v>
      </c>
      <c r="H461" s="18" t="s">
        <v>505</v>
      </c>
      <c r="I461" s="29"/>
    </row>
    <row r="462" spans="1:14" ht="24" hidden="1" customHeight="1">
      <c r="A462" s="27" t="s">
        <v>821</v>
      </c>
      <c r="B462" s="45">
        <v>45913</v>
      </c>
      <c r="C462" s="40">
        <v>0.79166666666666696</v>
      </c>
      <c r="D462" s="26">
        <v>45914</v>
      </c>
      <c r="E462" s="40">
        <v>0.82083333333333297</v>
      </c>
      <c r="F462" s="26">
        <v>45915</v>
      </c>
      <c r="G462" s="40">
        <v>0.23749999999999999</v>
      </c>
      <c r="H462" s="18"/>
      <c r="I462" s="29"/>
    </row>
    <row r="463" spans="1:14" ht="24" hidden="1" customHeight="1">
      <c r="A463" s="27" t="s">
        <v>822</v>
      </c>
      <c r="B463" s="26">
        <f>F462+2</f>
        <v>45917</v>
      </c>
      <c r="C463" s="20">
        <v>2.0833333333333301E-2</v>
      </c>
      <c r="D463" s="26">
        <f>B463</f>
        <v>45917</v>
      </c>
      <c r="E463" s="20">
        <v>0.116666666666667</v>
      </c>
      <c r="F463" s="26">
        <f>D463</f>
        <v>45917</v>
      </c>
      <c r="G463" s="20">
        <v>0.40833333333333299</v>
      </c>
      <c r="H463" s="18"/>
      <c r="I463" s="29"/>
    </row>
    <row r="464" spans="1:14" ht="24" hidden="1" customHeight="1">
      <c r="A464" s="24" t="s">
        <v>823</v>
      </c>
      <c r="B464" s="26">
        <v>45919</v>
      </c>
      <c r="C464" s="20">
        <v>0.79166666666666663</v>
      </c>
      <c r="D464" s="26">
        <v>45919</v>
      </c>
      <c r="E464" s="20">
        <v>0.89583333333333304</v>
      </c>
      <c r="F464" s="45">
        <v>45920</v>
      </c>
      <c r="G464" s="40">
        <v>0.40625</v>
      </c>
      <c r="H464" s="18" t="s">
        <v>334</v>
      </c>
      <c r="I464" s="29"/>
    </row>
    <row r="465" spans="1:13" ht="24" hidden="1" customHeight="1">
      <c r="A465" s="27" t="s">
        <v>824</v>
      </c>
      <c r="B465" s="26">
        <v>45921</v>
      </c>
      <c r="C465" s="20">
        <v>0.33333333333333298</v>
      </c>
      <c r="D465" s="26">
        <v>45921</v>
      </c>
      <c r="E465" s="20">
        <v>0.375</v>
      </c>
      <c r="F465" s="45">
        <v>45921</v>
      </c>
      <c r="G465" s="20">
        <v>0.61250000000000004</v>
      </c>
      <c r="H465" s="18" t="s">
        <v>1448</v>
      </c>
      <c r="I465" s="29"/>
    </row>
    <row r="466" spans="1:13" ht="24" hidden="1" customHeight="1">
      <c r="A466" s="57" t="s">
        <v>825</v>
      </c>
      <c r="B466" s="48"/>
      <c r="C466" s="48"/>
      <c r="D466" s="48"/>
      <c r="E466" s="48"/>
      <c r="F466" s="48"/>
      <c r="G466" s="48"/>
      <c r="H466" s="66" t="s">
        <v>327</v>
      </c>
      <c r="I466" s="29"/>
    </row>
    <row r="467" spans="1:13" ht="26" hidden="1" customHeight="1">
      <c r="A467" s="27" t="s">
        <v>826</v>
      </c>
      <c r="B467" s="26">
        <v>45926</v>
      </c>
      <c r="C467" s="20">
        <v>0.3125</v>
      </c>
      <c r="D467" s="26">
        <v>45928</v>
      </c>
      <c r="E467" s="20">
        <v>0.66666666666666663</v>
      </c>
      <c r="F467" s="26">
        <v>45929</v>
      </c>
      <c r="G467" s="20">
        <v>0.14583333333333334</v>
      </c>
      <c r="H467" s="18" t="s">
        <v>1452</v>
      </c>
      <c r="I467" s="29"/>
    </row>
    <row r="468" spans="1:13" ht="24" customHeight="1">
      <c r="A468" s="159" t="s">
        <v>1523</v>
      </c>
      <c r="B468" s="160"/>
      <c r="C468" s="160"/>
      <c r="D468" s="160"/>
      <c r="E468" s="160"/>
      <c r="F468" s="160"/>
      <c r="G468" s="160"/>
      <c r="H468" s="160"/>
      <c r="I468" s="161"/>
    </row>
    <row r="469" spans="1:13" ht="24" customHeight="1">
      <c r="A469" s="13" t="s">
        <v>3</v>
      </c>
      <c r="B469" s="157" t="s">
        <v>4</v>
      </c>
      <c r="C469" s="158"/>
      <c r="D469" s="157" t="s">
        <v>5</v>
      </c>
      <c r="E469" s="158"/>
      <c r="F469" s="157" t="s">
        <v>6</v>
      </c>
      <c r="G469" s="158"/>
      <c r="H469" s="59" t="s">
        <v>7</v>
      </c>
      <c r="I469" s="59" t="s">
        <v>8</v>
      </c>
      <c r="M469" t="s">
        <v>508</v>
      </c>
    </row>
    <row r="470" spans="1:13" ht="25" hidden="1" customHeight="1">
      <c r="A470" s="57" t="s">
        <v>793</v>
      </c>
      <c r="B470" s="26">
        <v>45922</v>
      </c>
      <c r="C470" s="20">
        <v>0.58333333333333337</v>
      </c>
      <c r="D470" s="26">
        <v>45922</v>
      </c>
      <c r="E470" s="20">
        <v>0.6875</v>
      </c>
      <c r="F470" s="26">
        <v>45923</v>
      </c>
      <c r="G470" s="49">
        <v>0.14583333333333334</v>
      </c>
      <c r="H470" s="18" t="s">
        <v>744</v>
      </c>
      <c r="I470" s="11"/>
    </row>
    <row r="471" spans="1:13" ht="25" hidden="1" customHeight="1">
      <c r="A471" s="41" t="s">
        <v>795</v>
      </c>
      <c r="B471" s="26">
        <v>45923</v>
      </c>
      <c r="C471" s="20">
        <v>0.72916666666666663</v>
      </c>
      <c r="D471" s="26">
        <v>45925</v>
      </c>
      <c r="E471" s="49">
        <v>9.166666666666666E-2</v>
      </c>
      <c r="F471" s="26">
        <v>45925</v>
      </c>
      <c r="G471" s="49">
        <v>0.5625</v>
      </c>
      <c r="H471" s="18" t="s">
        <v>28</v>
      </c>
      <c r="I471" s="11"/>
    </row>
    <row r="472" spans="1:13" ht="24" hidden="1" customHeight="1">
      <c r="A472" s="41" t="s">
        <v>796</v>
      </c>
      <c r="B472" s="34"/>
      <c r="C472" s="34"/>
      <c r="D472" s="34"/>
      <c r="E472" s="34"/>
      <c r="F472" s="34"/>
      <c r="G472" s="34"/>
      <c r="H472" s="18" t="s">
        <v>523</v>
      </c>
      <c r="I472" s="29"/>
    </row>
    <row r="473" spans="1:13" ht="26.5" customHeight="1">
      <c r="A473" s="24" t="s">
        <v>437</v>
      </c>
      <c r="B473" s="26">
        <f>F471+5</f>
        <v>45930</v>
      </c>
      <c r="C473" s="20">
        <v>0.375</v>
      </c>
      <c r="D473" s="26">
        <f>B473+1</f>
        <v>45931</v>
      </c>
      <c r="E473" s="20">
        <v>0.54166666666666663</v>
      </c>
      <c r="F473" s="26">
        <f t="shared" ref="F473:F478" si="51">D473+1</f>
        <v>45932</v>
      </c>
      <c r="G473" s="49">
        <v>0.6875</v>
      </c>
      <c r="H473" s="18" t="s">
        <v>1483</v>
      </c>
      <c r="I473" s="29"/>
    </row>
    <row r="474" spans="1:13" ht="24" customHeight="1">
      <c r="A474" s="41" t="s">
        <v>799</v>
      </c>
      <c r="B474" s="26">
        <f>F473+1</f>
        <v>45933</v>
      </c>
      <c r="C474" s="20">
        <v>0.72916666666666663</v>
      </c>
      <c r="D474" s="26">
        <f>B474+1</f>
        <v>45934</v>
      </c>
      <c r="E474" s="20">
        <v>0.4375</v>
      </c>
      <c r="F474" s="26">
        <f t="shared" si="51"/>
        <v>45935</v>
      </c>
      <c r="G474" s="49">
        <v>4.3055555555555555E-2</v>
      </c>
      <c r="H474" s="18" t="s">
        <v>1424</v>
      </c>
      <c r="I474" s="29"/>
    </row>
    <row r="475" spans="1:13" ht="24" customHeight="1">
      <c r="A475" s="57" t="s">
        <v>1434</v>
      </c>
      <c r="B475" s="95">
        <f>F474+3</f>
        <v>45938</v>
      </c>
      <c r="C475" s="94">
        <v>0.45833333333333331</v>
      </c>
      <c r="D475" s="26">
        <v>45938</v>
      </c>
      <c r="E475" s="94">
        <v>0.8125</v>
      </c>
      <c r="F475" s="21">
        <f t="shared" si="51"/>
        <v>45939</v>
      </c>
      <c r="G475" s="94">
        <v>0.14583333333333334</v>
      </c>
      <c r="H475" s="18" t="s">
        <v>1424</v>
      </c>
      <c r="I475" s="29"/>
    </row>
    <row r="476" spans="1:13" ht="24" customHeight="1">
      <c r="A476" s="41" t="s">
        <v>1435</v>
      </c>
      <c r="B476" s="95">
        <f>F475</f>
        <v>45939</v>
      </c>
      <c r="C476" s="94">
        <v>0.75</v>
      </c>
      <c r="D476" s="26">
        <f t="shared" ref="D476" si="52">B476</f>
        <v>45939</v>
      </c>
      <c r="E476" s="94">
        <v>0.83333333333333337</v>
      </c>
      <c r="F476" s="26">
        <f t="shared" si="51"/>
        <v>45940</v>
      </c>
      <c r="G476" s="94">
        <v>0.25</v>
      </c>
      <c r="H476" s="18"/>
      <c r="I476" s="29"/>
    </row>
    <row r="477" spans="1:13" ht="24" customHeight="1">
      <c r="A477" s="41" t="s">
        <v>1433</v>
      </c>
      <c r="B477" s="95">
        <f>F476+1</f>
        <v>45941</v>
      </c>
      <c r="C477" s="94">
        <v>0.58333333333333337</v>
      </c>
      <c r="D477" s="26">
        <f t="shared" ref="D477" si="53">B477</f>
        <v>45941</v>
      </c>
      <c r="E477" s="94">
        <v>0.66666666666666663</v>
      </c>
      <c r="F477" s="21">
        <f t="shared" si="51"/>
        <v>45942</v>
      </c>
      <c r="G477" s="94">
        <v>8.3333333333333329E-2</v>
      </c>
      <c r="H477" s="52"/>
      <c r="I477" s="29"/>
    </row>
    <row r="478" spans="1:13" ht="24" customHeight="1">
      <c r="A478" s="27" t="s">
        <v>1467</v>
      </c>
      <c r="B478" s="26">
        <f>F477+2</f>
        <v>45944</v>
      </c>
      <c r="C478" s="20">
        <v>0.29166666666666669</v>
      </c>
      <c r="D478" s="26">
        <f>B478</f>
        <v>45944</v>
      </c>
      <c r="E478" s="20">
        <v>0.39583333333333331</v>
      </c>
      <c r="F478" s="26">
        <f t="shared" si="51"/>
        <v>45945</v>
      </c>
      <c r="G478" s="49">
        <v>0.27083333333333331</v>
      </c>
      <c r="H478" s="18"/>
      <c r="I478" s="29"/>
    </row>
    <row r="479" spans="1:13" ht="24" customHeight="1">
      <c r="A479" s="41" t="s">
        <v>1468</v>
      </c>
      <c r="B479" s="95">
        <f>F478+1</f>
        <v>45946</v>
      </c>
      <c r="C479" s="94">
        <v>0.125</v>
      </c>
      <c r="D479" s="26">
        <f t="shared" ref="D479" si="54">B479</f>
        <v>45946</v>
      </c>
      <c r="E479" s="94">
        <v>0.16666666666666666</v>
      </c>
      <c r="F479" s="21">
        <f>D479</f>
        <v>45946</v>
      </c>
      <c r="G479" s="94">
        <v>0.5</v>
      </c>
      <c r="H479" s="18"/>
      <c r="I479" s="29"/>
    </row>
    <row r="480" spans="1:13" ht="24" customHeight="1">
      <c r="A480" s="41" t="s">
        <v>1501</v>
      </c>
      <c r="B480" s="139">
        <f>F479+1</f>
        <v>45947</v>
      </c>
      <c r="C480" s="94">
        <v>0.83333333333333337</v>
      </c>
      <c r="D480" s="56">
        <f>B480</f>
        <v>45947</v>
      </c>
      <c r="E480" s="94">
        <v>0.95833333333333337</v>
      </c>
      <c r="F480" s="140">
        <f>D480+1</f>
        <v>45948</v>
      </c>
      <c r="G480" s="94">
        <v>0.29166666666666669</v>
      </c>
      <c r="H480" s="18" t="s">
        <v>772</v>
      </c>
      <c r="I480" s="29"/>
    </row>
    <row r="481" spans="1:14" ht="24" customHeight="1">
      <c r="A481" s="41" t="s">
        <v>1524</v>
      </c>
      <c r="B481" s="139">
        <f>F480</f>
        <v>45948</v>
      </c>
      <c r="C481" s="94">
        <v>0.54166666666666663</v>
      </c>
      <c r="D481" s="56">
        <f>B481</f>
        <v>45948</v>
      </c>
      <c r="E481" s="94">
        <v>0.66666666666666663</v>
      </c>
      <c r="F481" s="140">
        <f>D481+1</f>
        <v>45949</v>
      </c>
      <c r="G481" s="94">
        <v>0</v>
      </c>
      <c r="H481" s="18"/>
      <c r="I481" s="29"/>
    </row>
    <row r="482" spans="1:14" ht="24" customHeight="1">
      <c r="A482" s="159" t="s">
        <v>1474</v>
      </c>
      <c r="B482" s="168"/>
      <c r="C482" s="168"/>
      <c r="D482" s="168"/>
      <c r="E482" s="168"/>
      <c r="F482" s="168"/>
      <c r="G482" s="168"/>
      <c r="H482" s="168"/>
      <c r="I482" s="169"/>
    </row>
    <row r="483" spans="1:14" ht="24" customHeight="1">
      <c r="A483" s="13" t="s">
        <v>3</v>
      </c>
      <c r="B483" s="157" t="s">
        <v>4</v>
      </c>
      <c r="C483" s="158"/>
      <c r="D483" s="157" t="s">
        <v>5</v>
      </c>
      <c r="E483" s="158"/>
      <c r="F483" s="157" t="s">
        <v>6</v>
      </c>
      <c r="G483" s="158"/>
      <c r="H483" s="59" t="s">
        <v>7</v>
      </c>
      <c r="I483" s="59" t="s">
        <v>8</v>
      </c>
      <c r="M483" t="s">
        <v>508</v>
      </c>
    </row>
    <row r="484" spans="1:14" ht="24" customHeight="1">
      <c r="A484" s="57" t="s">
        <v>828</v>
      </c>
      <c r="B484" s="26">
        <v>45928</v>
      </c>
      <c r="C484" s="20">
        <v>0.25</v>
      </c>
      <c r="D484" s="26">
        <v>45928</v>
      </c>
      <c r="E484" s="20">
        <v>0.54166666666666663</v>
      </c>
      <c r="F484" s="26">
        <v>45928</v>
      </c>
      <c r="G484" s="20">
        <v>0.91805555555555551</v>
      </c>
      <c r="H484" s="18" t="s">
        <v>1416</v>
      </c>
      <c r="I484" s="29"/>
    </row>
    <row r="485" spans="1:14" ht="24" customHeight="1">
      <c r="A485" s="57" t="s">
        <v>827</v>
      </c>
      <c r="B485" s="26">
        <f>F484+1</f>
        <v>45929</v>
      </c>
      <c r="C485" s="25">
        <v>0.54166666666666663</v>
      </c>
      <c r="D485" s="26">
        <f>B485+2</f>
        <v>45931</v>
      </c>
      <c r="E485" s="49">
        <v>0.32083333333333336</v>
      </c>
      <c r="F485" s="26">
        <f>D485</f>
        <v>45931</v>
      </c>
      <c r="G485" s="49">
        <v>0.57499999999999996</v>
      </c>
      <c r="H485" s="18"/>
      <c r="I485" s="29"/>
    </row>
    <row r="486" spans="1:14" ht="24" customHeight="1">
      <c r="A486" s="41" t="s">
        <v>829</v>
      </c>
      <c r="B486" s="44">
        <f>F485+2</f>
        <v>45933</v>
      </c>
      <c r="C486" s="25">
        <v>4.1666666666666664E-2</v>
      </c>
      <c r="D486" s="26">
        <f t="shared" ref="D486" si="55">B486</f>
        <v>45933</v>
      </c>
      <c r="E486" s="49">
        <v>0.28333333333333333</v>
      </c>
      <c r="F486" s="26">
        <f>D486</f>
        <v>45933</v>
      </c>
      <c r="G486" s="49">
        <v>0.64583333333333337</v>
      </c>
      <c r="H486" s="18" t="s">
        <v>1509</v>
      </c>
      <c r="I486" s="29"/>
    </row>
    <row r="487" spans="1:14" ht="24" customHeight="1">
      <c r="A487" s="57" t="s">
        <v>441</v>
      </c>
      <c r="B487" s="95">
        <f>F486+4</f>
        <v>45937</v>
      </c>
      <c r="C487" s="94">
        <v>0.70833333333333337</v>
      </c>
      <c r="D487" s="26">
        <f>B487+1</f>
        <v>45938</v>
      </c>
      <c r="E487" s="94">
        <v>6.25E-2</v>
      </c>
      <c r="F487" s="21">
        <f>D487</f>
        <v>45938</v>
      </c>
      <c r="G487" s="94">
        <v>0.9375</v>
      </c>
      <c r="H487" s="18" t="s">
        <v>1534</v>
      </c>
      <c r="I487" s="29"/>
    </row>
    <row r="488" spans="1:14" ht="24" customHeight="1">
      <c r="A488" s="41" t="s">
        <v>830</v>
      </c>
      <c r="B488" s="95">
        <f>F487+1</f>
        <v>45939</v>
      </c>
      <c r="C488" s="94">
        <v>0.79166666666666663</v>
      </c>
      <c r="D488" s="26">
        <f>B488</f>
        <v>45939</v>
      </c>
      <c r="E488" s="94">
        <v>0.83333333333333337</v>
      </c>
      <c r="F488" s="21">
        <f>D488+1</f>
        <v>45940</v>
      </c>
      <c r="G488" s="94">
        <v>0.16666666666666666</v>
      </c>
      <c r="H488" s="18"/>
      <c r="I488" s="29"/>
    </row>
    <row r="489" spans="1:14" ht="24" customHeight="1">
      <c r="A489" s="41" t="s">
        <v>1417</v>
      </c>
      <c r="B489" s="34"/>
      <c r="C489" s="34"/>
      <c r="D489" s="34"/>
      <c r="E489" s="34"/>
      <c r="F489" s="34"/>
      <c r="G489" s="34"/>
      <c r="H489" s="18" t="s">
        <v>327</v>
      </c>
      <c r="I489" s="29"/>
    </row>
    <row r="490" spans="1:14" ht="24" customHeight="1">
      <c r="A490" s="41" t="s">
        <v>1418</v>
      </c>
      <c r="B490" s="95">
        <f>F488+1</f>
        <v>45941</v>
      </c>
      <c r="C490" s="94">
        <v>0.5</v>
      </c>
      <c r="D490" s="26">
        <f>B490</f>
        <v>45941</v>
      </c>
      <c r="E490" s="49">
        <v>0.625</v>
      </c>
      <c r="F490" s="21">
        <f>D490+1</f>
        <v>45942</v>
      </c>
      <c r="G490" s="49">
        <v>4.1666666666666664E-2</v>
      </c>
      <c r="H490" s="18" t="s">
        <v>772</v>
      </c>
      <c r="I490" s="29"/>
    </row>
    <row r="491" spans="1:14" ht="24" customHeight="1">
      <c r="A491" s="155" t="s">
        <v>1492</v>
      </c>
      <c r="B491" s="156"/>
      <c r="C491" s="156"/>
      <c r="D491" s="156"/>
      <c r="E491" s="156"/>
      <c r="F491" s="156"/>
      <c r="G491" s="156"/>
      <c r="H491" s="156"/>
      <c r="I491" s="156"/>
    </row>
    <row r="492" spans="1:14" ht="24" customHeight="1">
      <c r="A492" s="13" t="s">
        <v>3</v>
      </c>
      <c r="B492" s="157" t="s">
        <v>4</v>
      </c>
      <c r="C492" s="158"/>
      <c r="D492" s="157" t="s">
        <v>5</v>
      </c>
      <c r="E492" s="158"/>
      <c r="F492" s="157" t="s">
        <v>6</v>
      </c>
      <c r="G492" s="158"/>
      <c r="H492" s="59" t="s">
        <v>7</v>
      </c>
      <c r="I492" s="59" t="s">
        <v>8</v>
      </c>
      <c r="N492" t="s">
        <v>325</v>
      </c>
    </row>
    <row r="493" spans="1:14" ht="24" customHeight="1">
      <c r="A493" s="57" t="s">
        <v>1493</v>
      </c>
      <c r="B493" s="26">
        <v>45941</v>
      </c>
      <c r="C493" s="49">
        <v>0.41666666666666669</v>
      </c>
      <c r="D493" s="26">
        <v>45941</v>
      </c>
      <c r="E493" s="49">
        <v>0.5</v>
      </c>
      <c r="F493" s="26">
        <v>45941</v>
      </c>
      <c r="G493" s="49">
        <v>0.91666666666666663</v>
      </c>
      <c r="H493" s="18" t="s">
        <v>744</v>
      </c>
      <c r="I493" s="11"/>
    </row>
    <row r="494" spans="1:14" ht="24" customHeight="1">
      <c r="A494" s="41" t="s">
        <v>1494</v>
      </c>
      <c r="B494" s="26">
        <v>45942</v>
      </c>
      <c r="C494" s="49">
        <v>0.41666666666666669</v>
      </c>
      <c r="D494" s="26">
        <v>45942</v>
      </c>
      <c r="E494" s="49">
        <v>0.83333333333333337</v>
      </c>
      <c r="F494" s="26">
        <v>45943</v>
      </c>
      <c r="G494" s="49">
        <v>0.25</v>
      </c>
      <c r="H494" s="18"/>
      <c r="I494" s="11"/>
    </row>
    <row r="495" spans="1:14" ht="24" customHeight="1">
      <c r="A495" s="41" t="s">
        <v>1495</v>
      </c>
      <c r="B495" s="26">
        <f>F494+1</f>
        <v>45944</v>
      </c>
      <c r="C495" s="49">
        <v>0.91666666666666663</v>
      </c>
      <c r="D495" s="26">
        <f>B495+1</f>
        <v>45945</v>
      </c>
      <c r="E495" s="49">
        <v>0</v>
      </c>
      <c r="F495" s="26">
        <f>D495</f>
        <v>45945</v>
      </c>
      <c r="G495" s="49">
        <v>0.33333333333333331</v>
      </c>
      <c r="H495" s="18"/>
      <c r="I495" s="11"/>
    </row>
    <row r="496" spans="1:14" ht="24" customHeight="1">
      <c r="A496" s="41" t="s">
        <v>1496</v>
      </c>
      <c r="B496" s="26">
        <f>F495+2</f>
        <v>45947</v>
      </c>
      <c r="C496" s="49">
        <v>0.54166666666666663</v>
      </c>
      <c r="D496" s="26">
        <f>B496</f>
        <v>45947</v>
      </c>
      <c r="E496" s="49">
        <v>0.64583333333333337</v>
      </c>
      <c r="F496" s="26">
        <f>D496+1</f>
        <v>45948</v>
      </c>
      <c r="G496" s="49">
        <v>0.4375</v>
      </c>
      <c r="H496" s="18" t="s">
        <v>334</v>
      </c>
      <c r="I496" s="11"/>
    </row>
    <row r="497" spans="1:9" ht="24" customHeight="1">
      <c r="A497" s="41" t="s">
        <v>1497</v>
      </c>
      <c r="B497" s="26">
        <f>F496+1</f>
        <v>45949</v>
      </c>
      <c r="C497" s="49">
        <v>0.29166666666666669</v>
      </c>
      <c r="D497" s="26">
        <f>B497</f>
        <v>45949</v>
      </c>
      <c r="E497" s="49">
        <v>0.33333333333333331</v>
      </c>
      <c r="F497" s="26">
        <f>D497</f>
        <v>45949</v>
      </c>
      <c r="G497" s="49">
        <v>0.66666666666666663</v>
      </c>
      <c r="H497" s="18"/>
      <c r="I497" s="11"/>
    </row>
    <row r="498" spans="1:9" ht="24" customHeight="1">
      <c r="A498" s="41" t="s">
        <v>1536</v>
      </c>
      <c r="B498" s="95">
        <f>F497+2</f>
        <v>45951</v>
      </c>
      <c r="C498" s="94">
        <v>0</v>
      </c>
      <c r="D498" s="26">
        <f>B498</f>
        <v>45951</v>
      </c>
      <c r="E498" s="49">
        <v>0.125</v>
      </c>
      <c r="F498" s="21">
        <f>D498</f>
        <v>45951</v>
      </c>
      <c r="G498" s="49">
        <v>0.5</v>
      </c>
      <c r="H498" s="18" t="s">
        <v>772</v>
      </c>
      <c r="I498" s="29"/>
    </row>
  </sheetData>
  <mergeCells count="124">
    <mergeCell ref="A491:I491"/>
    <mergeCell ref="B492:C492"/>
    <mergeCell ref="D492:E492"/>
    <mergeCell ref="F492:G492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A139:I139"/>
    <mergeCell ref="B140:C140"/>
    <mergeCell ref="D140:E140"/>
    <mergeCell ref="F140:G140"/>
    <mergeCell ref="A228:I228"/>
    <mergeCell ref="B229:C229"/>
    <mergeCell ref="D229:E229"/>
    <mergeCell ref="F229:G229"/>
    <mergeCell ref="A259:I259"/>
    <mergeCell ref="B260:C260"/>
    <mergeCell ref="D260:E260"/>
    <mergeCell ref="F260:G260"/>
    <mergeCell ref="A267:I267"/>
    <mergeCell ref="B268:C268"/>
    <mergeCell ref="D268:E268"/>
    <mergeCell ref="F268:G268"/>
    <mergeCell ref="A275:I275"/>
    <mergeCell ref="B276:C276"/>
    <mergeCell ref="D276:E276"/>
    <mergeCell ref="F276:G276"/>
    <mergeCell ref="A282:I282"/>
    <mergeCell ref="B283:C283"/>
    <mergeCell ref="D283:E283"/>
    <mergeCell ref="F283:G283"/>
    <mergeCell ref="A291:I291"/>
    <mergeCell ref="B292:C292"/>
    <mergeCell ref="D292:E292"/>
    <mergeCell ref="F292:G292"/>
    <mergeCell ref="A312:I312"/>
    <mergeCell ref="B313:C313"/>
    <mergeCell ref="D313:E313"/>
    <mergeCell ref="F313:G313"/>
    <mergeCell ref="A320:I320"/>
    <mergeCell ref="B321:C321"/>
    <mergeCell ref="D321:E321"/>
    <mergeCell ref="F321:G321"/>
    <mergeCell ref="A328:I328"/>
    <mergeCell ref="B329:C329"/>
    <mergeCell ref="D329:E329"/>
    <mergeCell ref="F329:G329"/>
    <mergeCell ref="A336:I336"/>
    <mergeCell ref="B337:C337"/>
    <mergeCell ref="D337:E337"/>
    <mergeCell ref="F337:G337"/>
    <mergeCell ref="A354:I354"/>
    <mergeCell ref="B355:C355"/>
    <mergeCell ref="D355:E355"/>
    <mergeCell ref="F355:G355"/>
    <mergeCell ref="A362:I362"/>
    <mergeCell ref="B363:C363"/>
    <mergeCell ref="D363:E363"/>
    <mergeCell ref="F363:G363"/>
    <mergeCell ref="A370:I370"/>
    <mergeCell ref="B371:C371"/>
    <mergeCell ref="D371:E371"/>
    <mergeCell ref="F371:G371"/>
    <mergeCell ref="A378:I378"/>
    <mergeCell ref="B379:C379"/>
    <mergeCell ref="D379:E379"/>
    <mergeCell ref="F379:G379"/>
    <mergeCell ref="A386:I386"/>
    <mergeCell ref="B387:C387"/>
    <mergeCell ref="D387:E387"/>
    <mergeCell ref="F387:G387"/>
    <mergeCell ref="A395:I395"/>
    <mergeCell ref="B396:C396"/>
    <mergeCell ref="D396:E396"/>
    <mergeCell ref="F396:G396"/>
    <mergeCell ref="A403:I403"/>
    <mergeCell ref="B404:C404"/>
    <mergeCell ref="D404:E404"/>
    <mergeCell ref="F404:G404"/>
    <mergeCell ref="A411:I411"/>
    <mergeCell ref="B412:C412"/>
    <mergeCell ref="D412:E412"/>
    <mergeCell ref="F412:G412"/>
    <mergeCell ref="A419:I419"/>
    <mergeCell ref="B420:C420"/>
    <mergeCell ref="D420:E420"/>
    <mergeCell ref="F420:G420"/>
    <mergeCell ref="A427:I427"/>
    <mergeCell ref="B428:C428"/>
    <mergeCell ref="D428:E428"/>
    <mergeCell ref="F428:G428"/>
    <mergeCell ref="A445:I445"/>
    <mergeCell ref="B446:C446"/>
    <mergeCell ref="D446:E446"/>
    <mergeCell ref="F446:G446"/>
    <mergeCell ref="A459:I459"/>
    <mergeCell ref="B460:C460"/>
    <mergeCell ref="D460:E460"/>
    <mergeCell ref="F460:G460"/>
    <mergeCell ref="A468:I468"/>
    <mergeCell ref="B469:C469"/>
    <mergeCell ref="D469:E469"/>
    <mergeCell ref="F469:G469"/>
    <mergeCell ref="A482:I482"/>
    <mergeCell ref="B483:C483"/>
    <mergeCell ref="D483:E483"/>
    <mergeCell ref="F483:G483"/>
  </mergeCells>
  <phoneticPr fontId="53" type="noConversion"/>
  <conditionalFormatting sqref="B4 D230:D258 F312">
    <cfRule type="cellIs" dxfId="3229" priority="2353" stopIfTrue="1" operator="equal">
      <formula>$H$3</formula>
    </cfRule>
  </conditionalFormatting>
  <conditionalFormatting sqref="B5 B228:G229 B419 D181:D185 D138 D258:D260 B258:G258 F419 F445">
    <cfRule type="cellIs" dxfId="3228" priority="37702" stopIfTrue="1" operator="equal">
      <formula>$H$3</formula>
    </cfRule>
  </conditionalFormatting>
  <conditionalFormatting sqref="B5 D5 F5 B228:G229 D147:D151 D153:D154 B419:B420 D479:D482">
    <cfRule type="cellIs" dxfId="3227" priority="37661" stopIfTrue="1" operator="lessThan">
      <formula>$H$3</formula>
    </cfRule>
  </conditionalFormatting>
  <conditionalFormatting sqref="B5:B6 D28:D33 D36:D38 D88">
    <cfRule type="cellIs" dxfId="3226" priority="10015" stopIfTrue="1" operator="lessThan">
      <formula>$H$3</formula>
    </cfRule>
  </conditionalFormatting>
  <conditionalFormatting sqref="B5:B6">
    <cfRule type="cellIs" dxfId="3225" priority="10013" stopIfTrue="1" operator="equal">
      <formula>$H$3</formula>
    </cfRule>
  </conditionalFormatting>
  <conditionalFormatting sqref="B6 B290:B291">
    <cfRule type="cellIs" dxfId="3224" priority="10004" stopIfTrue="1" operator="lessThan">
      <formula>$H$3</formula>
    </cfRule>
  </conditionalFormatting>
  <conditionalFormatting sqref="B6">
    <cfRule type="cellIs" dxfId="3223" priority="10001" stopIfTrue="1" operator="equal">
      <formula>$H$3</formula>
    </cfRule>
  </conditionalFormatting>
  <conditionalFormatting sqref="B6:B8 D311:D312 D169:D185">
    <cfRule type="cellIs" dxfId="3222" priority="9870" stopIfTrue="1" operator="lessThan">
      <formula>$H$3</formula>
    </cfRule>
  </conditionalFormatting>
  <conditionalFormatting sqref="B6:B8 D311:D312">
    <cfRule type="cellIs" dxfId="3221" priority="9851" stopIfTrue="1" operator="equal">
      <formula>$H$3</formula>
    </cfRule>
  </conditionalFormatting>
  <conditionalFormatting sqref="B7">
    <cfRule type="cellIs" dxfId="3220" priority="9850" stopIfTrue="1" operator="lessThan">
      <formula>$H$3</formula>
    </cfRule>
  </conditionalFormatting>
  <conditionalFormatting sqref="B8 B147 B150:B154">
    <cfRule type="cellIs" dxfId="3219" priority="14071" stopIfTrue="1" operator="lessThan">
      <formula>$H$3</formula>
    </cfRule>
  </conditionalFormatting>
  <conditionalFormatting sqref="B8 B150:B154 B147">
    <cfRule type="cellIs" dxfId="3218" priority="14070" stopIfTrue="1" operator="equal">
      <formula>$H$3</formula>
    </cfRule>
  </conditionalFormatting>
  <conditionalFormatting sqref="B8 B150:B154 D419 F228">
    <cfRule type="cellIs" dxfId="3217" priority="14054" stopIfTrue="1" operator="equal">
      <formula>$H$3</formula>
    </cfRule>
  </conditionalFormatting>
  <conditionalFormatting sqref="B8 B150:B154 F228 D419">
    <cfRule type="cellIs" dxfId="3216" priority="14059" stopIfTrue="1" operator="lessThan">
      <formula>$H$3</formula>
    </cfRule>
  </conditionalFormatting>
  <conditionalFormatting sqref="B9">
    <cfRule type="cellIs" dxfId="3215" priority="9791" stopIfTrue="1" operator="equal">
      <formula>$H$3</formula>
    </cfRule>
    <cfRule type="cellIs" dxfId="3214" priority="9794" stopIfTrue="1" operator="lessThan">
      <formula>$H$3</formula>
    </cfRule>
  </conditionalFormatting>
  <conditionalFormatting sqref="B9:B10">
    <cfRule type="cellIs" dxfId="3213" priority="9502" stopIfTrue="1" operator="lessThan">
      <formula>$H$3</formula>
    </cfRule>
    <cfRule type="cellIs" dxfId="3212" priority="9497" stopIfTrue="1" operator="equal">
      <formula>$H$3</formula>
    </cfRule>
  </conditionalFormatting>
  <conditionalFormatting sqref="B10">
    <cfRule type="cellIs" dxfId="3211" priority="9496" stopIfTrue="1" operator="lessThan">
      <formula>$H$3</formula>
    </cfRule>
    <cfRule type="cellIs" dxfId="3210" priority="9483" stopIfTrue="1" operator="equal">
      <formula>$H$3</formula>
    </cfRule>
  </conditionalFormatting>
  <conditionalFormatting sqref="B10:B11">
    <cfRule type="cellIs" dxfId="3209" priority="9344" stopIfTrue="1" operator="lessThan">
      <formula>$H$3</formula>
    </cfRule>
    <cfRule type="cellIs" dxfId="3208" priority="9341" stopIfTrue="1" operator="equal">
      <formula>$H$3</formula>
    </cfRule>
  </conditionalFormatting>
  <conditionalFormatting sqref="B11">
    <cfRule type="cellIs" dxfId="3207" priority="9327" stopIfTrue="1" operator="equal">
      <formula>$H$3</formula>
    </cfRule>
    <cfRule type="cellIs" dxfId="3206" priority="9330" stopIfTrue="1" operator="lessThan">
      <formula>$H$3</formula>
    </cfRule>
  </conditionalFormatting>
  <conditionalFormatting sqref="B11:B12">
    <cfRule type="cellIs" dxfId="3205" priority="8684" stopIfTrue="1" operator="lessThan">
      <formula>$H$3</formula>
    </cfRule>
    <cfRule type="cellIs" dxfId="3204" priority="8669" stopIfTrue="1" operator="equal">
      <formula>$H$3</formula>
    </cfRule>
  </conditionalFormatting>
  <conditionalFormatting sqref="B12:B13">
    <cfRule type="cellIs" dxfId="3203" priority="8519" stopIfTrue="1" operator="equal">
      <formula>$H$3</formula>
    </cfRule>
    <cfRule type="cellIs" dxfId="3202" priority="8526" stopIfTrue="1" operator="lessThan">
      <formula>$H$3</formula>
    </cfRule>
  </conditionalFormatting>
  <conditionalFormatting sqref="B13:B14">
    <cfRule type="cellIs" dxfId="3201" priority="7773" stopIfTrue="1" operator="equal">
      <formula>$H$3</formula>
    </cfRule>
    <cfRule type="cellIs" dxfId="3200" priority="7782" stopIfTrue="1" operator="lessThan">
      <formula>$H$3</formula>
    </cfRule>
  </conditionalFormatting>
  <conditionalFormatting sqref="B14">
    <cfRule type="cellIs" dxfId="3199" priority="7765" stopIfTrue="1" operator="equal">
      <formula>$H$3</formula>
    </cfRule>
    <cfRule type="cellIs" dxfId="3198" priority="7770" stopIfTrue="1" operator="lessThan">
      <formula>$H$3</formula>
    </cfRule>
  </conditionalFormatting>
  <conditionalFormatting sqref="B14:B15">
    <cfRule type="cellIs" dxfId="3197" priority="7738" stopIfTrue="1" operator="lessThan">
      <formula>$H$3</formula>
    </cfRule>
    <cfRule type="cellIs" dxfId="3196" priority="7735" stopIfTrue="1" operator="equal">
      <formula>$H$3</formula>
    </cfRule>
  </conditionalFormatting>
  <conditionalFormatting sqref="B15">
    <cfRule type="cellIs" dxfId="3195" priority="7729" stopIfTrue="1" operator="equal">
      <formula>$H$3</formula>
    </cfRule>
    <cfRule type="cellIs" dxfId="3194" priority="7734" stopIfTrue="1" operator="lessThan">
      <formula>$H$3</formula>
    </cfRule>
  </conditionalFormatting>
  <conditionalFormatting sqref="B15:B16">
    <cfRule type="cellIs" dxfId="3193" priority="6397" stopIfTrue="1" operator="equal">
      <formula>$H$3</formula>
    </cfRule>
    <cfRule type="cellIs" dxfId="3192" priority="6408" stopIfTrue="1" operator="lessThan">
      <formula>$H$3</formula>
    </cfRule>
  </conditionalFormatting>
  <conditionalFormatting sqref="B16">
    <cfRule type="cellIs" dxfId="3191" priority="6395" stopIfTrue="1" operator="equal">
      <formula>$H$3</formula>
    </cfRule>
    <cfRule type="cellIs" dxfId="3190" priority="6396" stopIfTrue="1" operator="lessThan">
      <formula>$H$3</formula>
    </cfRule>
  </conditionalFormatting>
  <conditionalFormatting sqref="B18">
    <cfRule type="cellIs" dxfId="3189" priority="6862" stopIfTrue="1" operator="lessThan">
      <formula>$H$3</formula>
    </cfRule>
    <cfRule type="cellIs" dxfId="3188" priority="6861" stopIfTrue="1" operator="equal">
      <formula>$H$3</formula>
    </cfRule>
  </conditionalFormatting>
  <conditionalFormatting sqref="B18:B19">
    <cfRule type="cellIs" dxfId="3187" priority="6194" stopIfTrue="1" operator="lessThan">
      <formula>$H$3</formula>
    </cfRule>
    <cfRule type="cellIs" dxfId="3186" priority="6191" stopIfTrue="1" operator="equal">
      <formula>$H$3</formula>
    </cfRule>
  </conditionalFormatting>
  <conditionalFormatting sqref="B19">
    <cfRule type="cellIs" dxfId="3185" priority="6173" stopIfTrue="1" operator="equal">
      <formula>$H$3</formula>
    </cfRule>
    <cfRule type="cellIs" dxfId="3184" priority="6176" stopIfTrue="1" operator="lessThan">
      <formula>$H$3</formula>
    </cfRule>
  </conditionalFormatting>
  <conditionalFormatting sqref="B20">
    <cfRule type="cellIs" dxfId="3183" priority="6559" stopIfTrue="1" operator="equal">
      <formula>$H$3</formula>
    </cfRule>
    <cfRule type="cellIs" dxfId="3182" priority="6564" stopIfTrue="1" operator="lessThan">
      <formula>$H$3</formula>
    </cfRule>
  </conditionalFormatting>
  <conditionalFormatting sqref="B20:B21">
    <cfRule type="cellIs" dxfId="3181" priority="6527" stopIfTrue="1" operator="equal">
      <formula>$H$3</formula>
    </cfRule>
    <cfRule type="cellIs" dxfId="3180" priority="6528" stopIfTrue="1" operator="lessThan">
      <formula>$H$3</formula>
    </cfRule>
  </conditionalFormatting>
  <conditionalFormatting sqref="B21">
    <cfRule type="cellIs" dxfId="3179" priority="6520" stopIfTrue="1" operator="lessThan">
      <formula>$H$3</formula>
    </cfRule>
    <cfRule type="cellIs" dxfId="3178" priority="6519" stopIfTrue="1" operator="equal">
      <formula>$H$3</formula>
    </cfRule>
  </conditionalFormatting>
  <conditionalFormatting sqref="B21:B22">
    <cfRule type="cellIs" dxfId="3177" priority="5914" stopIfTrue="1" operator="lessThan">
      <formula>$H$3</formula>
    </cfRule>
    <cfRule type="cellIs" dxfId="3176" priority="5913" stopIfTrue="1" operator="equal">
      <formula>$H$3</formula>
    </cfRule>
  </conditionalFormatting>
  <conditionalFormatting sqref="B22">
    <cfRule type="cellIs" dxfId="3175" priority="5910" stopIfTrue="1" operator="lessThan">
      <formula>$H$3</formula>
    </cfRule>
    <cfRule type="cellIs" dxfId="3174" priority="5907" stopIfTrue="1" operator="equal">
      <formula>$H$3</formula>
    </cfRule>
  </conditionalFormatting>
  <conditionalFormatting sqref="B22:B23 B26 B29:B31">
    <cfRule type="cellIs" dxfId="3173" priority="5803" stopIfTrue="1" operator="lessThan">
      <formula>$H$3</formula>
    </cfRule>
    <cfRule type="cellIs" dxfId="3172" priority="5802" stopIfTrue="1" operator="equal">
      <formula>$H$3</formula>
    </cfRule>
  </conditionalFormatting>
  <conditionalFormatting sqref="B23 B26 B29:B31">
    <cfRule type="cellIs" dxfId="3171" priority="5799" stopIfTrue="1" operator="lessThan">
      <formula>$H$3</formula>
    </cfRule>
  </conditionalFormatting>
  <conditionalFormatting sqref="B23 B29:B31 B26">
    <cfRule type="cellIs" dxfId="3170" priority="5784" stopIfTrue="1" operator="equal">
      <formula>$H$3</formula>
    </cfRule>
  </conditionalFormatting>
  <conditionalFormatting sqref="B23:B24">
    <cfRule type="cellIs" dxfId="3169" priority="4932" stopIfTrue="1" operator="lessThan">
      <formula>$H$3</formula>
    </cfRule>
    <cfRule type="cellIs" dxfId="3168" priority="4931" stopIfTrue="1" operator="equal">
      <formula>$H$3</formula>
    </cfRule>
  </conditionalFormatting>
  <conditionalFormatting sqref="B24">
    <cfRule type="cellIs" dxfId="3167" priority="4913" stopIfTrue="1" operator="equal">
      <formula>$H$3</formula>
    </cfRule>
    <cfRule type="cellIs" dxfId="3166" priority="4922" stopIfTrue="1" operator="lessThan">
      <formula>$H$3</formula>
    </cfRule>
  </conditionalFormatting>
  <conditionalFormatting sqref="B24:B25">
    <cfRule type="cellIs" dxfId="3165" priority="3984" stopIfTrue="1" operator="lessThan">
      <formula>$H$3</formula>
    </cfRule>
    <cfRule type="cellIs" dxfId="3164" priority="3979" stopIfTrue="1" operator="equal">
      <formula>$H$3</formula>
    </cfRule>
  </conditionalFormatting>
  <conditionalFormatting sqref="B25">
    <cfRule type="cellIs" dxfId="3163" priority="3978" stopIfTrue="1" operator="lessThan">
      <formula>$H$3</formula>
    </cfRule>
    <cfRule type="cellIs" dxfId="3162" priority="3965" stopIfTrue="1" operator="equal">
      <formula>$H$3</formula>
    </cfRule>
  </conditionalFormatting>
  <conditionalFormatting sqref="B26:B28">
    <cfRule type="cellIs" dxfId="3161" priority="4466" stopIfTrue="1" operator="lessThan">
      <formula>$H$3</formula>
    </cfRule>
    <cfRule type="cellIs" dxfId="3160" priority="4457" stopIfTrue="1" operator="equal">
      <formula>$H$3</formula>
    </cfRule>
  </conditionalFormatting>
  <conditionalFormatting sqref="B27">
    <cfRule type="cellIs" dxfId="3159" priority="4445" stopIfTrue="1" operator="equal">
      <formula>$H$3</formula>
    </cfRule>
    <cfRule type="cellIs" dxfId="3158" priority="4452" stopIfTrue="1" operator="lessThan">
      <formula>$H$3</formula>
    </cfRule>
  </conditionalFormatting>
  <conditionalFormatting sqref="B28">
    <cfRule type="cellIs" dxfId="3157" priority="4899" stopIfTrue="1" operator="equal">
      <formula>$H$3</formula>
    </cfRule>
    <cfRule type="cellIs" dxfId="3156" priority="4906" stopIfTrue="1" operator="lessThan">
      <formula>$H$3</formula>
    </cfRule>
  </conditionalFormatting>
  <conditionalFormatting sqref="B28:B31">
    <cfRule type="cellIs" dxfId="3155" priority="4910" stopIfTrue="1" operator="lessThan">
      <formula>$H$3</formula>
    </cfRule>
    <cfRule type="cellIs" dxfId="3154" priority="4907" stopIfTrue="1" operator="equal">
      <formula>$H$3</formula>
    </cfRule>
  </conditionalFormatting>
  <conditionalFormatting sqref="B32:B33 B36:B37">
    <cfRule type="cellIs" dxfId="3153" priority="3627" stopIfTrue="1" operator="lessThan">
      <formula>$H$3</formula>
    </cfRule>
    <cfRule type="cellIs" dxfId="3152" priority="3620" stopIfTrue="1" operator="equal">
      <formula>$H$3</formula>
    </cfRule>
  </conditionalFormatting>
  <conditionalFormatting sqref="B32:B34">
    <cfRule type="cellIs" dxfId="3151" priority="3172" stopIfTrue="1" operator="lessThan">
      <formula>$H$3</formula>
    </cfRule>
  </conditionalFormatting>
  <conditionalFormatting sqref="B34">
    <cfRule type="cellIs" dxfId="3150" priority="3171" stopIfTrue="1" operator="equal">
      <formula>$H$3</formula>
    </cfRule>
  </conditionalFormatting>
  <conditionalFormatting sqref="B34:B37">
    <cfRule type="cellIs" dxfId="3149" priority="3146" stopIfTrue="1" operator="lessThan">
      <formula>$H$3</formula>
    </cfRule>
  </conditionalFormatting>
  <conditionalFormatting sqref="B35">
    <cfRule type="cellIs" dxfId="3148" priority="3145" stopIfTrue="1" operator="equal">
      <formula>$H$3</formula>
    </cfRule>
  </conditionalFormatting>
  <conditionalFormatting sqref="B38">
    <cfRule type="cellIs" dxfId="3147" priority="2834" stopIfTrue="1" operator="lessThan">
      <formula>$H$3</formula>
    </cfRule>
  </conditionalFormatting>
  <conditionalFormatting sqref="B38:B39">
    <cfRule type="cellIs" dxfId="3146" priority="2746" stopIfTrue="1" operator="equal">
      <formula>$H$3</formula>
    </cfRule>
    <cfRule type="cellIs" dxfId="3145" priority="2745" stopIfTrue="1" operator="lessThan">
      <formula>$H$3</formula>
    </cfRule>
  </conditionalFormatting>
  <conditionalFormatting sqref="B39:B40">
    <cfRule type="cellIs" dxfId="3144" priority="2660" stopIfTrue="1" operator="equal">
      <formula>$H$3</formula>
    </cfRule>
    <cfRule type="cellIs" dxfId="3143" priority="2659" stopIfTrue="1" operator="lessThan">
      <formula>$H$3</formula>
    </cfRule>
  </conditionalFormatting>
  <conditionalFormatting sqref="B40:B41">
    <cfRule type="cellIs" dxfId="3142" priority="2553" stopIfTrue="1" operator="lessThan">
      <formula>$H$3</formula>
    </cfRule>
    <cfRule type="cellIs" dxfId="3141" priority="2554" stopIfTrue="1" operator="equal">
      <formula>$H$3</formula>
    </cfRule>
  </conditionalFormatting>
  <conditionalFormatting sqref="B41">
    <cfRule type="cellIs" dxfId="3140" priority="2552" stopIfTrue="1" operator="equal">
      <formula>$H$3</formula>
    </cfRule>
  </conditionalFormatting>
  <conditionalFormatting sqref="B41:B43">
    <cfRule type="cellIs" dxfId="3139" priority="2532" stopIfTrue="1" operator="lessThan">
      <formula>$H$3</formula>
    </cfRule>
  </conditionalFormatting>
  <conditionalFormatting sqref="B42:B43">
    <cfRule type="cellIs" dxfId="3138" priority="2531" stopIfTrue="1" operator="equal">
      <formula>$H$3</formula>
    </cfRule>
  </conditionalFormatting>
  <conditionalFormatting sqref="B42:B54 D45:D54">
    <cfRule type="cellIs" dxfId="3137" priority="2022" stopIfTrue="1" operator="lessThan">
      <formula>$H$3</formula>
    </cfRule>
  </conditionalFormatting>
  <conditionalFormatting sqref="B42:B54 D54">
    <cfRule type="cellIs" dxfId="3136" priority="2021" stopIfTrue="1" operator="equal">
      <formula>$H$3</formula>
    </cfRule>
  </conditionalFormatting>
  <conditionalFormatting sqref="B56:B69">
    <cfRule type="cellIs" dxfId="3135" priority="1846" stopIfTrue="1" operator="lessThan">
      <formula>$H$3</formula>
    </cfRule>
  </conditionalFormatting>
  <conditionalFormatting sqref="B56:B86">
    <cfRule type="cellIs" dxfId="3134" priority="1303" stopIfTrue="1" operator="equal">
      <formula>$H$3</formula>
    </cfRule>
  </conditionalFormatting>
  <conditionalFormatting sqref="B70:B87">
    <cfRule type="cellIs" dxfId="3133" priority="614" stopIfTrue="1" operator="lessThan">
      <formula>$H$3</formula>
    </cfRule>
  </conditionalFormatting>
  <conditionalFormatting sqref="B87">
    <cfRule type="cellIs" dxfId="3132" priority="612" stopIfTrue="1" operator="equal">
      <formula>$H$3</formula>
    </cfRule>
    <cfRule type="cellIs" dxfId="3131" priority="609" stopIfTrue="1" operator="lessThan">
      <formula>$H$3</formula>
    </cfRule>
  </conditionalFormatting>
  <conditionalFormatting sqref="B88">
    <cfRule type="cellIs" dxfId="3130" priority="5733" stopIfTrue="1" operator="equal">
      <formula>$H$3</formula>
    </cfRule>
    <cfRule type="cellIs" dxfId="3129" priority="5726" stopIfTrue="1" operator="lessThan">
      <formula>$H$3</formula>
    </cfRule>
  </conditionalFormatting>
  <conditionalFormatting sqref="B88:B89">
    <cfRule type="cellIs" dxfId="3128" priority="5687" stopIfTrue="1" operator="equal">
      <formula>$H$3</formula>
    </cfRule>
  </conditionalFormatting>
  <conditionalFormatting sqref="B89 D89 F89">
    <cfRule type="cellIs" dxfId="3127" priority="5682" stopIfTrue="1" operator="lessThan">
      <formula>$H$3</formula>
    </cfRule>
  </conditionalFormatting>
  <conditionalFormatting sqref="B89:B90">
    <cfRule type="cellIs" dxfId="3126" priority="5582" stopIfTrue="1" operator="lessThan">
      <formula>$H$3</formula>
    </cfRule>
    <cfRule type="cellIs" dxfId="3125" priority="5579" stopIfTrue="1" operator="equal">
      <formula>$H$3</formula>
    </cfRule>
  </conditionalFormatting>
  <conditionalFormatting sqref="B90">
    <cfRule type="cellIs" dxfId="3124" priority="5568" stopIfTrue="1" operator="lessThan">
      <formula>$H$3</formula>
    </cfRule>
    <cfRule type="cellIs" dxfId="3123" priority="5563" stopIfTrue="1" operator="equal">
      <formula>$H$3</formula>
    </cfRule>
  </conditionalFormatting>
  <conditionalFormatting sqref="B90:B91">
    <cfRule type="cellIs" dxfId="3122" priority="4557" stopIfTrue="1" operator="equal">
      <formula>$H$3</formula>
    </cfRule>
    <cfRule type="cellIs" dxfId="3121" priority="4572" stopIfTrue="1" operator="lessThan">
      <formula>$H$3</formula>
    </cfRule>
  </conditionalFormatting>
  <conditionalFormatting sqref="B91">
    <cfRule type="cellIs" dxfId="3120" priority="4552" stopIfTrue="1" operator="lessThan">
      <formula>$H$3</formula>
    </cfRule>
  </conditionalFormatting>
  <conditionalFormatting sqref="B92 B95">
    <cfRule type="cellIs" dxfId="3119" priority="5644" stopIfTrue="1" operator="equal">
      <formula>$H$3</formula>
    </cfRule>
  </conditionalFormatting>
  <conditionalFormatting sqref="B92:B93">
    <cfRule type="cellIs" dxfId="3118" priority="5604" stopIfTrue="1" operator="lessThan">
      <formula>$H$3</formula>
    </cfRule>
    <cfRule type="cellIs" dxfId="3117" priority="5601" stopIfTrue="1" operator="equal">
      <formula>$H$3</formula>
    </cfRule>
  </conditionalFormatting>
  <conditionalFormatting sqref="B93">
    <cfRule type="cellIs" dxfId="3116" priority="5598" stopIfTrue="1" operator="lessThan">
      <formula>$H$3</formula>
    </cfRule>
    <cfRule type="cellIs" dxfId="3115" priority="5587" stopIfTrue="1" operator="equal">
      <formula>$H$3</formula>
    </cfRule>
  </conditionalFormatting>
  <conditionalFormatting sqref="B93:B95">
    <cfRule type="cellIs" dxfId="3114" priority="5305" stopIfTrue="1" operator="equal">
      <formula>$H$3</formula>
    </cfRule>
  </conditionalFormatting>
  <conditionalFormatting sqref="B93:B97">
    <cfRule type="cellIs" dxfId="3113" priority="5312" stopIfTrue="1" operator="lessThan">
      <formula>$H$3</formula>
    </cfRule>
  </conditionalFormatting>
  <conditionalFormatting sqref="B94">
    <cfRule type="cellIs" dxfId="3112" priority="5292" stopIfTrue="1" operator="lessThan">
      <formula>$H$3</formula>
    </cfRule>
    <cfRule type="cellIs" dxfId="3111" priority="5291" stopIfTrue="1" operator="equal">
      <formula>$H$3</formula>
    </cfRule>
  </conditionalFormatting>
  <conditionalFormatting sqref="B96">
    <cfRule type="cellIs" dxfId="3110" priority="3692" stopIfTrue="1" operator="lessThan">
      <formula>$H$3</formula>
    </cfRule>
    <cfRule type="cellIs" dxfId="3109" priority="3687" stopIfTrue="1" operator="equal">
      <formula>$H$3</formula>
    </cfRule>
  </conditionalFormatting>
  <conditionalFormatting sqref="B96:B97">
    <cfRule type="cellIs" dxfId="3108" priority="3695" stopIfTrue="1" operator="equal">
      <formula>$H$3</formula>
    </cfRule>
  </conditionalFormatting>
  <conditionalFormatting sqref="B100:B101">
    <cfRule type="cellIs" dxfId="3107" priority="37752" stopIfTrue="1" operator="lessThan">
      <formula>$H$3</formula>
    </cfRule>
    <cfRule type="cellIs" dxfId="3106" priority="3699" stopIfTrue="1" operator="equal">
      <formula>$H$3</formula>
    </cfRule>
  </conditionalFormatting>
  <conditionalFormatting sqref="B103">
    <cfRule type="cellIs" dxfId="3105" priority="3605" stopIfTrue="1" operator="lessThan">
      <formula>$H$3</formula>
    </cfRule>
    <cfRule type="cellIs" dxfId="3104" priority="3611" stopIfTrue="1" operator="equal">
      <formula>$H$3</formula>
    </cfRule>
  </conditionalFormatting>
  <conditionalFormatting sqref="B104">
    <cfRule type="cellIs" dxfId="3103" priority="7469" stopIfTrue="1" operator="lessThan">
      <formula>$H$3</formula>
    </cfRule>
    <cfRule type="cellIs" dxfId="3102" priority="7475" stopIfTrue="1" operator="equal">
      <formula>$H$3</formula>
    </cfRule>
  </conditionalFormatting>
  <conditionalFormatting sqref="B104:B105">
    <cfRule type="cellIs" dxfId="3101" priority="7451" stopIfTrue="1" operator="equal">
      <formula>$H$3</formula>
    </cfRule>
  </conditionalFormatting>
  <conditionalFormatting sqref="B105">
    <cfRule type="cellIs" dxfId="3100" priority="7432" stopIfTrue="1" operator="equal">
      <formula>$H$3</formula>
    </cfRule>
  </conditionalFormatting>
  <conditionalFormatting sqref="B105:B107">
    <cfRule type="cellIs" dxfId="3099" priority="7167" stopIfTrue="1" operator="equal">
      <formula>$H$3</formula>
    </cfRule>
    <cfRule type="cellIs" dxfId="3098" priority="7176" stopIfTrue="1" operator="lessThan">
      <formula>$H$3</formula>
    </cfRule>
  </conditionalFormatting>
  <conditionalFormatting sqref="B106">
    <cfRule type="cellIs" dxfId="3097" priority="7166" stopIfTrue="1" operator="lessThan">
      <formula>$H$3</formula>
    </cfRule>
  </conditionalFormatting>
  <conditionalFormatting sqref="B107 B109">
    <cfRule type="cellIs" dxfId="3096" priority="7194" stopIfTrue="1" operator="equal">
      <formula>$H$3</formula>
    </cfRule>
  </conditionalFormatting>
  <conditionalFormatting sqref="B108">
    <cfRule type="cellIs" dxfId="3095" priority="6346" stopIfTrue="1" operator="lessThan">
      <formula>$H$3</formula>
    </cfRule>
  </conditionalFormatting>
  <conditionalFormatting sqref="B108:B109">
    <cfRule type="cellIs" dxfId="3094" priority="6364" stopIfTrue="1" operator="lessThan">
      <formula>$H$3</formula>
    </cfRule>
    <cfRule type="cellIs" dxfId="3093" priority="6355" stopIfTrue="1" operator="equal">
      <formula>$H$3</formula>
    </cfRule>
  </conditionalFormatting>
  <conditionalFormatting sqref="B110">
    <cfRule type="cellIs" dxfId="3092" priority="6051" stopIfTrue="1" operator="equal">
      <formula>$H$3</formula>
    </cfRule>
    <cfRule type="cellIs" dxfId="3091" priority="6054" stopIfTrue="1" operator="lessThan">
      <formula>$H$3</formula>
    </cfRule>
  </conditionalFormatting>
  <conditionalFormatting sqref="B110:B113">
    <cfRule type="cellIs" dxfId="3090" priority="5760" stopIfTrue="1" operator="lessThan">
      <formula>$H$3</formula>
    </cfRule>
    <cfRule type="cellIs" dxfId="3089" priority="5759" stopIfTrue="1" operator="equal">
      <formula>$H$3</formula>
    </cfRule>
  </conditionalFormatting>
  <conditionalFormatting sqref="B111:B113">
    <cfRule type="cellIs" dxfId="3088" priority="5754" stopIfTrue="1" operator="lessThan">
      <formula>$H$3</formula>
    </cfRule>
    <cfRule type="cellIs" dxfId="3087" priority="5747" stopIfTrue="1" operator="equal">
      <formula>$H$3</formula>
    </cfRule>
  </conditionalFormatting>
  <conditionalFormatting sqref="B111:B114">
    <cfRule type="cellIs" dxfId="3086" priority="5231" stopIfTrue="1" operator="equal">
      <formula>$H$3</formula>
    </cfRule>
    <cfRule type="cellIs" dxfId="3085" priority="5240" stopIfTrue="1" operator="lessThan">
      <formula>$H$3</formula>
    </cfRule>
  </conditionalFormatting>
  <conditionalFormatting sqref="B114">
    <cfRule type="cellIs" dxfId="3084" priority="5229" stopIfTrue="1" operator="equal">
      <formula>$H$3</formula>
    </cfRule>
    <cfRule type="cellIs" dxfId="3083" priority="5230" stopIfTrue="1" operator="lessThan">
      <formula>$H$3</formula>
    </cfRule>
  </conditionalFormatting>
  <conditionalFormatting sqref="B117">
    <cfRule type="cellIs" dxfId="3082" priority="4710" stopIfTrue="1" operator="lessThan">
      <formula>$H$3</formula>
    </cfRule>
    <cfRule type="cellIs" dxfId="3081" priority="4705" stopIfTrue="1" operator="equal">
      <formula>$H$3</formula>
    </cfRule>
  </conditionalFormatting>
  <conditionalFormatting sqref="B118">
    <cfRule type="cellIs" dxfId="3080" priority="24723" stopIfTrue="1" operator="equal">
      <formula>$H$3</formula>
    </cfRule>
    <cfRule type="cellIs" dxfId="3079" priority="24719" stopIfTrue="1" operator="lessThan">
      <formula>$H$3</formula>
    </cfRule>
  </conditionalFormatting>
  <conditionalFormatting sqref="B118:B119">
    <cfRule type="cellIs" dxfId="3078" priority="24704" stopIfTrue="1" operator="equal">
      <formula>$H$3</formula>
    </cfRule>
  </conditionalFormatting>
  <conditionalFormatting sqref="B119">
    <cfRule type="cellIs" dxfId="3077" priority="24694" stopIfTrue="1" operator="lessThan">
      <formula>$H$3</formula>
    </cfRule>
    <cfRule type="cellIs" dxfId="3076" priority="24693" stopIfTrue="1" operator="equal">
      <formula>$H$3</formula>
    </cfRule>
  </conditionalFormatting>
  <conditionalFormatting sqref="B119:B120">
    <cfRule type="cellIs" dxfId="3075" priority="9941" stopIfTrue="1" operator="equal">
      <formula>$H$3</formula>
    </cfRule>
    <cfRule type="cellIs" dxfId="3074" priority="9942" stopIfTrue="1" operator="lessThan">
      <formula>$H$3</formula>
    </cfRule>
  </conditionalFormatting>
  <conditionalFormatting sqref="B120">
    <cfRule type="cellIs" dxfId="3073" priority="9925" stopIfTrue="1" operator="equal">
      <formula>$H$3</formula>
    </cfRule>
    <cfRule type="cellIs" dxfId="3072" priority="9934" stopIfTrue="1" operator="lessThan">
      <formula>$H$3</formula>
    </cfRule>
  </conditionalFormatting>
  <conditionalFormatting sqref="B120:B121">
    <cfRule type="cellIs" dxfId="3071" priority="9918" stopIfTrue="1" operator="lessThan">
      <formula>$H$3</formula>
    </cfRule>
    <cfRule type="cellIs" dxfId="3070" priority="9917" stopIfTrue="1" operator="equal">
      <formula>$H$3</formula>
    </cfRule>
  </conditionalFormatting>
  <conditionalFormatting sqref="B121">
    <cfRule type="cellIs" dxfId="3069" priority="9899" stopIfTrue="1" operator="equal">
      <formula>$H$3</formula>
    </cfRule>
    <cfRule type="cellIs" dxfId="3068" priority="9900" stopIfTrue="1" operator="lessThan">
      <formula>$H$3</formula>
    </cfRule>
  </conditionalFormatting>
  <conditionalFormatting sqref="B121:B122">
    <cfRule type="cellIs" dxfId="3067" priority="9388" stopIfTrue="1" operator="lessThan">
      <formula>$H$3</formula>
    </cfRule>
    <cfRule type="cellIs" dxfId="3066" priority="9377" stopIfTrue="1" operator="equal">
      <formula>$H$3</formula>
    </cfRule>
  </conditionalFormatting>
  <conditionalFormatting sqref="B122">
    <cfRule type="cellIs" dxfId="3065" priority="9369" stopIfTrue="1" operator="equal">
      <formula>$H$3</formula>
    </cfRule>
    <cfRule type="cellIs" dxfId="3064" priority="9374" stopIfTrue="1" operator="lessThan">
      <formula>$H$3</formula>
    </cfRule>
  </conditionalFormatting>
  <conditionalFormatting sqref="B122:B123">
    <cfRule type="cellIs" dxfId="3063" priority="9322" stopIfTrue="1" operator="lessThan">
      <formula>$H$3</formula>
    </cfRule>
    <cfRule type="cellIs" dxfId="3062" priority="9321" stopIfTrue="1" operator="equal">
      <formula>$H$3</formula>
    </cfRule>
  </conditionalFormatting>
  <conditionalFormatting sqref="B123">
    <cfRule type="cellIs" dxfId="3061" priority="9311" stopIfTrue="1" operator="equal">
      <formula>$H$3</formula>
    </cfRule>
    <cfRule type="cellIs" dxfId="3060" priority="9320" stopIfTrue="1" operator="lessThan">
      <formula>$H$3</formula>
    </cfRule>
  </conditionalFormatting>
  <conditionalFormatting sqref="B123:B124">
    <cfRule type="cellIs" dxfId="3059" priority="8883" stopIfTrue="1" operator="equal">
      <formula>$H$3</formula>
    </cfRule>
    <cfRule type="cellIs" dxfId="3058" priority="8888" stopIfTrue="1" operator="lessThan">
      <formula>$H$3</formula>
    </cfRule>
  </conditionalFormatting>
  <conditionalFormatting sqref="B124">
    <cfRule type="cellIs" dxfId="3057" priority="8878" stopIfTrue="1" operator="lessThan">
      <formula>$H$3</formula>
    </cfRule>
    <cfRule type="cellIs" dxfId="3056" priority="8875" stopIfTrue="1" operator="equal">
      <formula>$H$3</formula>
    </cfRule>
  </conditionalFormatting>
  <conditionalFormatting sqref="B124:B125">
    <cfRule type="cellIs" dxfId="3055" priority="8866" stopIfTrue="1" operator="lessThan">
      <formula>$H$3</formula>
    </cfRule>
    <cfRule type="cellIs" dxfId="3054" priority="8859" stopIfTrue="1" operator="equal">
      <formula>$H$3</formula>
    </cfRule>
  </conditionalFormatting>
  <conditionalFormatting sqref="B125">
    <cfRule type="cellIs" dxfId="3053" priority="8858" stopIfTrue="1" operator="lessThan">
      <formula>$H$3</formula>
    </cfRule>
    <cfRule type="cellIs" dxfId="3052" priority="8853" stopIfTrue="1" operator="equal">
      <formula>$H$3</formula>
    </cfRule>
  </conditionalFormatting>
  <conditionalFormatting sqref="B125:B126">
    <cfRule type="cellIs" dxfId="3051" priority="7675" stopIfTrue="1" operator="equal">
      <formula>$H$3</formula>
    </cfRule>
    <cfRule type="cellIs" dxfId="3050" priority="7688" stopIfTrue="1" operator="lessThan">
      <formula>$H$3</formula>
    </cfRule>
  </conditionalFormatting>
  <conditionalFormatting sqref="B126">
    <cfRule type="cellIs" dxfId="3049" priority="7669" stopIfTrue="1" operator="equal">
      <formula>$H$3</formula>
    </cfRule>
    <cfRule type="cellIs" dxfId="3048" priority="7670" stopIfTrue="1" operator="lessThan">
      <formula>$H$3</formula>
    </cfRule>
  </conditionalFormatting>
  <conditionalFormatting sqref="B126:B127">
    <cfRule type="cellIs" dxfId="3047" priority="7639" stopIfTrue="1" operator="equal">
      <formula>$H$3</formula>
    </cfRule>
    <cfRule type="cellIs" dxfId="3046" priority="7642" stopIfTrue="1" operator="lessThan">
      <formula>$H$3</formula>
    </cfRule>
  </conditionalFormatting>
  <conditionalFormatting sqref="B127">
    <cfRule type="cellIs" dxfId="3045" priority="7633" stopIfTrue="1" operator="equal">
      <formula>$H$3</formula>
    </cfRule>
    <cfRule type="cellIs" dxfId="3044" priority="7634" stopIfTrue="1" operator="lessThan">
      <formula>$H$3</formula>
    </cfRule>
  </conditionalFormatting>
  <conditionalFormatting sqref="B127:B128">
    <cfRule type="cellIs" dxfId="3043" priority="7095" stopIfTrue="1" operator="equal">
      <formula>$H$3</formula>
    </cfRule>
    <cfRule type="cellIs" dxfId="3042" priority="7110" stopIfTrue="1" operator="lessThan">
      <formula>$H$3</formula>
    </cfRule>
  </conditionalFormatting>
  <conditionalFormatting sqref="B128:B129">
    <cfRule type="cellIs" dxfId="3041" priority="7087" stopIfTrue="1" operator="equal">
      <formula>$H$3</formula>
    </cfRule>
    <cfRule type="cellIs" dxfId="3040" priority="7088" stopIfTrue="1" operator="lessThan">
      <formula>$H$3</formula>
    </cfRule>
  </conditionalFormatting>
  <conditionalFormatting sqref="B129">
    <cfRule type="cellIs" dxfId="3039" priority="7084" stopIfTrue="1" operator="lessThan">
      <formula>$H$3</formula>
    </cfRule>
    <cfRule type="cellIs" dxfId="3038" priority="7075" stopIfTrue="1" operator="equal">
      <formula>$H$3</formula>
    </cfRule>
  </conditionalFormatting>
  <conditionalFormatting sqref="B129:B130">
    <cfRule type="cellIs" dxfId="3037" priority="6808" stopIfTrue="1" operator="lessThan">
      <formula>$H$3</formula>
    </cfRule>
    <cfRule type="cellIs" dxfId="3036" priority="6805" stopIfTrue="1" operator="equal">
      <formula>$H$3</formula>
    </cfRule>
  </conditionalFormatting>
  <conditionalFormatting sqref="B130">
    <cfRule type="cellIs" dxfId="3035" priority="6795" stopIfTrue="1" operator="equal">
      <formula>$H$3</formula>
    </cfRule>
    <cfRule type="cellIs" dxfId="3034" priority="6798" stopIfTrue="1" operator="lessThan">
      <formula>$H$3</formula>
    </cfRule>
  </conditionalFormatting>
  <conditionalFormatting sqref="B130:B134">
    <cfRule type="cellIs" dxfId="3033" priority="5889" stopIfTrue="1" operator="equal">
      <formula>$H$3</formula>
    </cfRule>
    <cfRule type="cellIs" dxfId="3032" priority="5892" stopIfTrue="1" operator="lessThan">
      <formula>$H$3</formula>
    </cfRule>
  </conditionalFormatting>
  <conditionalFormatting sqref="B131">
    <cfRule type="cellIs" dxfId="3031" priority="5883" stopIfTrue="1" operator="equal">
      <formula>$H$3</formula>
    </cfRule>
    <cfRule type="cellIs" dxfId="3030" priority="5886" stopIfTrue="1" operator="lessThan">
      <formula>$H$3</formula>
    </cfRule>
  </conditionalFormatting>
  <conditionalFormatting sqref="B132:B134">
    <cfRule type="cellIs" dxfId="3029" priority="6233" stopIfTrue="1" operator="equal">
      <formula>$H$3</formula>
    </cfRule>
    <cfRule type="cellIs" dxfId="3028" priority="6240" stopIfTrue="1" operator="lessThan">
      <formula>$H$3</formula>
    </cfRule>
  </conditionalFormatting>
  <conditionalFormatting sqref="B135:B136">
    <cfRule type="cellIs" dxfId="3027" priority="5811" stopIfTrue="1" operator="equal">
      <formula>$H$3</formula>
    </cfRule>
    <cfRule type="cellIs" dxfId="3026" priority="5820" stopIfTrue="1" operator="lessThan">
      <formula>$H$3</formula>
    </cfRule>
  </conditionalFormatting>
  <conditionalFormatting sqref="B138">
    <cfRule type="cellIs" dxfId="3025" priority="4742" stopIfTrue="1" operator="lessThan">
      <formula>$H$3</formula>
    </cfRule>
  </conditionalFormatting>
  <conditionalFormatting sqref="B138:B139">
    <cfRule type="cellIs" dxfId="3024" priority="4383" stopIfTrue="1" operator="equal">
      <formula>$H$3</formula>
    </cfRule>
  </conditionalFormatting>
  <conditionalFormatting sqref="B139">
    <cfRule type="cellIs" dxfId="3023" priority="4377" stopIfTrue="1" operator="lessThan">
      <formula>$H$3</formula>
    </cfRule>
  </conditionalFormatting>
  <conditionalFormatting sqref="B139:B140">
    <cfRule type="cellIs" dxfId="3022" priority="4285" stopIfTrue="1" operator="equal">
      <formula>$H$3</formula>
    </cfRule>
  </conditionalFormatting>
  <conditionalFormatting sqref="B140 D140 F140">
    <cfRule type="cellIs" dxfId="3021" priority="4272" stopIfTrue="1" operator="lessThan">
      <formula>$H$3</formula>
    </cfRule>
    <cfRule type="cellIs" dxfId="3020" priority="4271" stopIfTrue="1" operator="equal">
      <formula>$H$3</formula>
    </cfRule>
  </conditionalFormatting>
  <conditionalFormatting sqref="B140">
    <cfRule type="cellIs" dxfId="3019" priority="4284" stopIfTrue="1" operator="lessThan">
      <formula>$H$3</formula>
    </cfRule>
    <cfRule type="cellIs" dxfId="3018" priority="4283" stopIfTrue="1" operator="equal">
      <formula>$H$3</formula>
    </cfRule>
  </conditionalFormatting>
  <conditionalFormatting sqref="B140:B141">
    <cfRule type="cellIs" dxfId="3017" priority="3429" stopIfTrue="1" operator="lessThan">
      <formula>$H$3</formula>
    </cfRule>
  </conditionalFormatting>
  <conditionalFormatting sqref="B141">
    <cfRule type="cellIs" dxfId="3016" priority="3427" stopIfTrue="1" operator="equal">
      <formula>$H$3</formula>
    </cfRule>
  </conditionalFormatting>
  <conditionalFormatting sqref="B141:B142 D141:D142">
    <cfRule type="cellIs" dxfId="3015" priority="3323" stopIfTrue="1" operator="equal">
      <formula>$H$3</formula>
    </cfRule>
    <cfRule type="cellIs" dxfId="3014" priority="3326" stopIfTrue="1" operator="lessThan">
      <formula>$H$3</formula>
    </cfRule>
  </conditionalFormatting>
  <conditionalFormatting sqref="B142 D142">
    <cfRule type="cellIs" dxfId="3013" priority="3322" stopIfTrue="1" operator="lessThan">
      <formula>$H$3</formula>
    </cfRule>
  </conditionalFormatting>
  <conditionalFormatting sqref="B144">
    <cfRule type="cellIs" dxfId="3012" priority="4336" stopIfTrue="1" operator="equal">
      <formula>$H$3</formula>
    </cfRule>
  </conditionalFormatting>
  <conditionalFormatting sqref="B144:B146">
    <cfRule type="cellIs" dxfId="3011" priority="3230" stopIfTrue="1" operator="lessThan">
      <formula>$H$3</formula>
    </cfRule>
    <cfRule type="cellIs" dxfId="3010" priority="3229" stopIfTrue="1" operator="equal">
      <formula>$H$3</formula>
    </cfRule>
  </conditionalFormatting>
  <conditionalFormatting sqref="B145">
    <cfRule type="cellIs" dxfId="3009" priority="3227" stopIfTrue="1" operator="equal">
      <formula>$H$3</formula>
    </cfRule>
    <cfRule type="cellIs" dxfId="3008" priority="3228" stopIfTrue="1" operator="lessThan">
      <formula>$H$3</formula>
    </cfRule>
  </conditionalFormatting>
  <conditionalFormatting sqref="B146:B147 B150:B154 B5">
    <cfRule type="cellIs" dxfId="3007" priority="37747" stopIfTrue="1" operator="lessThan">
      <formula>$H$3</formula>
    </cfRule>
  </conditionalFormatting>
  <conditionalFormatting sqref="B146:B147">
    <cfRule type="cellIs" dxfId="3006" priority="3565" stopIfTrue="1" operator="lessThan">
      <formula>$H$3</formula>
    </cfRule>
    <cfRule type="cellIs" dxfId="3005" priority="3558" stopIfTrue="1" operator="equal">
      <formula>$H$3</formula>
    </cfRule>
  </conditionalFormatting>
  <conditionalFormatting sqref="B148">
    <cfRule type="cellIs" dxfId="3004" priority="3032" stopIfTrue="1" operator="equal">
      <formula>$H$3</formula>
    </cfRule>
  </conditionalFormatting>
  <conditionalFormatting sqref="B148:B154">
    <cfRule type="cellIs" dxfId="3003" priority="3033" stopIfTrue="1" operator="lessThan">
      <formula>$H$3</formula>
    </cfRule>
  </conditionalFormatting>
  <conditionalFormatting sqref="B149:B154">
    <cfRule type="cellIs" dxfId="3002" priority="3486" stopIfTrue="1" operator="equal">
      <formula>$H$3</formula>
    </cfRule>
    <cfRule type="cellIs" dxfId="3001" priority="3487" stopIfTrue="1" operator="lessThan">
      <formula>$H$3</formula>
    </cfRule>
  </conditionalFormatting>
  <conditionalFormatting sqref="B155:B220">
    <cfRule type="cellIs" dxfId="3000" priority="752" stopIfTrue="1" operator="equal">
      <formula>$H$3</formula>
    </cfRule>
    <cfRule type="cellIs" dxfId="2999" priority="741" stopIfTrue="1" operator="lessThan">
      <formula>$H$3</formula>
    </cfRule>
  </conditionalFormatting>
  <conditionalFormatting sqref="B229">
    <cfRule type="cellIs" dxfId="2998" priority="805" stopIfTrue="1" operator="lessThan">
      <formula>#REF!</formula>
    </cfRule>
    <cfRule type="cellIs" dxfId="2997" priority="804" stopIfTrue="1" operator="equal">
      <formula>#REF!</formula>
    </cfRule>
  </conditionalFormatting>
  <conditionalFormatting sqref="B258">
    <cfRule type="cellIs" dxfId="2996" priority="758" stopIfTrue="1" operator="equal">
      <formula>$H$3</formula>
    </cfRule>
    <cfRule type="cellIs" dxfId="2995" priority="760" stopIfTrue="1" operator="lessThan">
      <formula>$H$3</formula>
    </cfRule>
  </conditionalFormatting>
  <conditionalFormatting sqref="B259">
    <cfRule type="cellIs" dxfId="2994" priority="3300" stopIfTrue="1" operator="lessThan">
      <formula>$H$3</formula>
    </cfRule>
  </conditionalFormatting>
  <conditionalFormatting sqref="B259:B260">
    <cfRule type="cellIs" dxfId="2993" priority="3291" stopIfTrue="1" operator="equal">
      <formula>$H$3</formula>
    </cfRule>
  </conditionalFormatting>
  <conditionalFormatting sqref="B260">
    <cfRule type="cellIs" dxfId="2992" priority="3289" stopIfTrue="1" operator="equal">
      <formula>$H$3</formula>
    </cfRule>
    <cfRule type="cellIs" dxfId="2991" priority="3290" stopIfTrue="1" operator="lessThan">
      <formula>$H$3</formula>
    </cfRule>
  </conditionalFormatting>
  <conditionalFormatting sqref="B260:B261">
    <cfRule type="cellIs" dxfId="2990" priority="3202" stopIfTrue="1" operator="lessThan">
      <formula>$H$3</formula>
    </cfRule>
  </conditionalFormatting>
  <conditionalFormatting sqref="B261">
    <cfRule type="cellIs" dxfId="2989" priority="3201" stopIfTrue="1" operator="equal">
      <formula>$H$3</formula>
    </cfRule>
    <cfRule type="cellIs" dxfId="2988" priority="3200" stopIfTrue="1" operator="lessThan">
      <formula>$H$3</formula>
    </cfRule>
  </conditionalFormatting>
  <conditionalFormatting sqref="B261:B262">
    <cfRule type="cellIs" dxfId="2987" priority="3169" stopIfTrue="1" operator="equal">
      <formula>$H$3</formula>
    </cfRule>
  </conditionalFormatting>
  <conditionalFormatting sqref="B262">
    <cfRule type="cellIs" dxfId="2986" priority="3168" stopIfTrue="1" operator="lessThan">
      <formula>$H$3</formula>
    </cfRule>
    <cfRule type="cellIs" dxfId="2985" priority="3167" stopIfTrue="1" operator="equal">
      <formula>$H$3</formula>
    </cfRule>
  </conditionalFormatting>
  <conditionalFormatting sqref="B262:B263">
    <cfRule type="cellIs" dxfId="2984" priority="3138" stopIfTrue="1" operator="lessThan">
      <formula>$H$3</formula>
    </cfRule>
  </conditionalFormatting>
  <conditionalFormatting sqref="B263">
    <cfRule type="cellIs" dxfId="2983" priority="3137" stopIfTrue="1" operator="equal">
      <formula>$H$3</formula>
    </cfRule>
  </conditionalFormatting>
  <conditionalFormatting sqref="B263:B264">
    <cfRule type="cellIs" dxfId="2982" priority="3019" stopIfTrue="1" operator="lessThan">
      <formula>$H$3</formula>
    </cfRule>
  </conditionalFormatting>
  <conditionalFormatting sqref="B264">
    <cfRule type="cellIs" dxfId="2981" priority="3017" stopIfTrue="1" operator="lessThan">
      <formula>$H$3</formula>
    </cfRule>
    <cfRule type="cellIs" dxfId="2980" priority="3018" stopIfTrue="1" operator="equal">
      <formula>$H$3</formula>
    </cfRule>
  </conditionalFormatting>
  <conditionalFormatting sqref="B266">
    <cfRule type="cellIs" dxfId="2979" priority="3000" stopIfTrue="1" operator="lessThan">
      <formula>$H$3</formula>
    </cfRule>
    <cfRule type="cellIs" dxfId="2978" priority="3001" stopIfTrue="1" operator="equal">
      <formula>$H$3</formula>
    </cfRule>
  </conditionalFormatting>
  <conditionalFormatting sqref="B267">
    <cfRule type="cellIs" dxfId="2977" priority="3121" stopIfTrue="1" operator="equal">
      <formula>$H$3</formula>
    </cfRule>
    <cfRule type="cellIs" dxfId="2976" priority="3112" stopIfTrue="1" operator="lessThan">
      <formula>$H$3</formula>
    </cfRule>
  </conditionalFormatting>
  <conditionalFormatting sqref="B267:B268">
    <cfRule type="cellIs" dxfId="2975" priority="3107" stopIfTrue="1" operator="equal">
      <formula>$H$3</formula>
    </cfRule>
  </conditionalFormatting>
  <conditionalFormatting sqref="B268">
    <cfRule type="cellIs" dxfId="2974" priority="3106" stopIfTrue="1" operator="lessThan">
      <formula>$H$3</formula>
    </cfRule>
    <cfRule type="cellIs" dxfId="2973" priority="3105" stopIfTrue="1" operator="equal">
      <formula>$H$3</formula>
    </cfRule>
  </conditionalFormatting>
  <conditionalFormatting sqref="B268:B272">
    <cfRule type="cellIs" dxfId="2972" priority="3072" stopIfTrue="1" operator="lessThan">
      <formula>$H$3</formula>
    </cfRule>
  </conditionalFormatting>
  <conditionalFormatting sqref="B269:B272">
    <cfRule type="cellIs" dxfId="2971" priority="3071" stopIfTrue="1" operator="equal">
      <formula>$H$3</formula>
    </cfRule>
  </conditionalFormatting>
  <conditionalFormatting sqref="B274">
    <cfRule type="cellIs" dxfId="2970" priority="3048" stopIfTrue="1" operator="lessThan">
      <formula>$H$3</formula>
    </cfRule>
  </conditionalFormatting>
  <conditionalFormatting sqref="B274:B275">
    <cfRule type="cellIs" dxfId="2969" priority="2976" stopIfTrue="1" operator="equal">
      <formula>$H$3</formula>
    </cfRule>
  </conditionalFormatting>
  <conditionalFormatting sqref="B275">
    <cfRule type="cellIs" dxfId="2968" priority="2971" stopIfTrue="1" operator="lessThan">
      <formula>$H$3</formula>
    </cfRule>
  </conditionalFormatting>
  <conditionalFormatting sqref="B275:B276">
    <cfRule type="cellIs" dxfId="2967" priority="2966" stopIfTrue="1" operator="equal">
      <formula>$H$3</formula>
    </cfRule>
  </conditionalFormatting>
  <conditionalFormatting sqref="B276">
    <cfRule type="cellIs" dxfId="2966" priority="2965" stopIfTrue="1" operator="lessThan">
      <formula>$H$3</formula>
    </cfRule>
    <cfRule type="cellIs" dxfId="2965" priority="2964" stopIfTrue="1" operator="equal">
      <formula>$H$3</formula>
    </cfRule>
  </conditionalFormatting>
  <conditionalFormatting sqref="B276:B277">
    <cfRule type="cellIs" dxfId="2964" priority="2567" stopIfTrue="1" operator="equal">
      <formula>$H$3</formula>
    </cfRule>
  </conditionalFormatting>
  <conditionalFormatting sqref="B276:B279">
    <cfRule type="cellIs" dxfId="2963" priority="2568" stopIfTrue="1" operator="lessThan">
      <formula>$H$3</formula>
    </cfRule>
  </conditionalFormatting>
  <conditionalFormatting sqref="B278:B279">
    <cfRule type="cellIs" dxfId="2962" priority="2683" stopIfTrue="1" operator="equal">
      <formula>$H$3</formula>
    </cfRule>
  </conditionalFormatting>
  <conditionalFormatting sqref="B280:B281">
    <cfRule type="cellIs" dxfId="2961" priority="2290" stopIfTrue="1" operator="lessThan">
      <formula>$H$3</formula>
    </cfRule>
    <cfRule type="cellIs" dxfId="2960" priority="2289" stopIfTrue="1" operator="equal">
      <formula>$H$3</formula>
    </cfRule>
  </conditionalFormatting>
  <conditionalFormatting sqref="B282">
    <cfRule type="cellIs" dxfId="2959" priority="2938" stopIfTrue="1" operator="equal">
      <formula>$H$3</formula>
    </cfRule>
  </conditionalFormatting>
  <conditionalFormatting sqref="B282:B283">
    <cfRule type="cellIs" dxfId="2958" priority="2933" stopIfTrue="1" operator="lessThan">
      <formula>$H$3</formula>
    </cfRule>
  </conditionalFormatting>
  <conditionalFormatting sqref="B282:B284">
    <cfRule type="cellIs" dxfId="2957" priority="2928" stopIfTrue="1" operator="equal">
      <formula>$H$3</formula>
    </cfRule>
  </conditionalFormatting>
  <conditionalFormatting sqref="B283">
    <cfRule type="cellIs" dxfId="2956" priority="2927" stopIfTrue="1" operator="lessThan">
      <formula>$H$3</formula>
    </cfRule>
    <cfRule type="cellIs" dxfId="2955" priority="2926" stopIfTrue="1" operator="equal">
      <formula>$H$3</formula>
    </cfRule>
  </conditionalFormatting>
  <conditionalFormatting sqref="B283:B287">
    <cfRule type="cellIs" dxfId="2954" priority="2638" stopIfTrue="1" operator="equal">
      <formula>$H$3</formula>
    </cfRule>
    <cfRule type="cellIs" dxfId="2953" priority="2642" stopIfTrue="1" operator="lessThan">
      <formula>$H$3</formula>
    </cfRule>
  </conditionalFormatting>
  <conditionalFormatting sqref="B284">
    <cfRule type="cellIs" dxfId="2952" priority="2633" stopIfTrue="1" operator="lessThan">
      <formula>$H$3</formula>
    </cfRule>
    <cfRule type="cellIs" dxfId="2951" priority="2632" stopIfTrue="1" operator="equal">
      <formula>$H$3</formula>
    </cfRule>
  </conditionalFormatting>
  <conditionalFormatting sqref="B290:B291">
    <cfRule type="cellIs" dxfId="2950" priority="2614" stopIfTrue="1" operator="equal">
      <formula>$H$3</formula>
    </cfRule>
  </conditionalFormatting>
  <conditionalFormatting sqref="B292 D292 F292">
    <cfRule type="cellIs" dxfId="2949" priority="2589" stopIfTrue="1" operator="lessThan">
      <formula>#REF!</formula>
    </cfRule>
  </conditionalFormatting>
  <conditionalFormatting sqref="B292">
    <cfRule type="cellIs" dxfId="2948" priority="2590" stopIfTrue="1" operator="equal">
      <formula>#REF!</formula>
    </cfRule>
    <cfRule type="cellIs" dxfId="2947" priority="2585" stopIfTrue="1" operator="lessThan">
      <formula>#REF!</formula>
    </cfRule>
  </conditionalFormatting>
  <conditionalFormatting sqref="B293:B297">
    <cfRule type="cellIs" dxfId="2946" priority="2288" stopIfTrue="1" operator="lessThan">
      <formula>$H$3</formula>
    </cfRule>
    <cfRule type="cellIs" dxfId="2945" priority="2287" stopIfTrue="1" operator="equal">
      <formula>$H$3</formula>
    </cfRule>
  </conditionalFormatting>
  <conditionalFormatting sqref="B300:B312">
    <cfRule type="cellIs" dxfId="2944" priority="1759" stopIfTrue="1" operator="lessThan">
      <formula>$H$3</formula>
    </cfRule>
    <cfRule type="cellIs" dxfId="2943" priority="2250" stopIfTrue="1" operator="equal">
      <formula>$H$3</formula>
    </cfRule>
  </conditionalFormatting>
  <conditionalFormatting sqref="B313 D313 F313">
    <cfRule type="cellIs" dxfId="2942" priority="2305" stopIfTrue="1" operator="lessThan">
      <formula>#REF!</formula>
    </cfRule>
    <cfRule type="cellIs" dxfId="2941" priority="2304" stopIfTrue="1" operator="equal">
      <formula>#REF!</formula>
    </cfRule>
  </conditionalFormatting>
  <conditionalFormatting sqref="B313">
    <cfRule type="cellIs" dxfId="2940" priority="2319" stopIfTrue="1" operator="equal">
      <formula>#REF!</formula>
    </cfRule>
  </conditionalFormatting>
  <conditionalFormatting sqref="B315:B317 B319">
    <cfRule type="cellIs" dxfId="2939" priority="2282" stopIfTrue="1" operator="lessThan">
      <formula>$H$3</formula>
    </cfRule>
  </conditionalFormatting>
  <conditionalFormatting sqref="B319:B320 B315:B317">
    <cfRule type="cellIs" dxfId="2938" priority="2181" stopIfTrue="1" operator="equal">
      <formula>$H$3</formula>
    </cfRule>
  </conditionalFormatting>
  <conditionalFormatting sqref="B320">
    <cfRule type="cellIs" dxfId="2937" priority="2180" stopIfTrue="1" operator="lessThan">
      <formula>$H$3</formula>
    </cfRule>
  </conditionalFormatting>
  <conditionalFormatting sqref="B320:B321">
    <cfRule type="cellIs" dxfId="2936" priority="2172" stopIfTrue="1" operator="equal">
      <formula>$H$3</formula>
    </cfRule>
  </conditionalFormatting>
  <conditionalFormatting sqref="B321 D321 F321">
    <cfRule type="cellIs" dxfId="2935" priority="2169" stopIfTrue="1" operator="lessThan">
      <formula>$H$3</formula>
    </cfRule>
    <cfRule type="cellIs" dxfId="2934" priority="2168" stopIfTrue="1" operator="equal">
      <formula>$H$3</formula>
    </cfRule>
  </conditionalFormatting>
  <conditionalFormatting sqref="B321">
    <cfRule type="cellIs" dxfId="2933" priority="2171" stopIfTrue="1" operator="lessThan">
      <formula>$H$3</formula>
    </cfRule>
    <cfRule type="cellIs" dxfId="2932" priority="2170" stopIfTrue="1" operator="equal">
      <formula>$H$3</formula>
    </cfRule>
  </conditionalFormatting>
  <conditionalFormatting sqref="B321:B328">
    <cfRule type="cellIs" dxfId="2931" priority="1907" stopIfTrue="1" operator="lessThan">
      <formula>$H$3</formula>
    </cfRule>
  </conditionalFormatting>
  <conditionalFormatting sqref="B322:B328">
    <cfRule type="cellIs" dxfId="2930" priority="1906" stopIfTrue="1" operator="equal">
      <formula>$H$3</formula>
    </cfRule>
  </conditionalFormatting>
  <conditionalFormatting sqref="B328">
    <cfRule type="cellIs" dxfId="2929" priority="1971" stopIfTrue="1" operator="equal">
      <formula>$H$3</formula>
    </cfRule>
  </conditionalFormatting>
  <conditionalFormatting sqref="B329">
    <cfRule type="cellIs" dxfId="2928" priority="1965" stopIfTrue="1" operator="equal">
      <formula>#REF!</formula>
    </cfRule>
  </conditionalFormatting>
  <conditionalFormatting sqref="B330:B335">
    <cfRule type="cellIs" dxfId="2927" priority="1919" stopIfTrue="1" operator="lessThan">
      <formula>$H$3</formula>
    </cfRule>
  </conditionalFormatting>
  <conditionalFormatting sqref="B330:B336">
    <cfRule type="cellIs" dxfId="2926" priority="1793" stopIfTrue="1" operator="equal">
      <formula>$H$3</formula>
    </cfRule>
  </conditionalFormatting>
  <conditionalFormatting sqref="B336:B337">
    <cfRule type="cellIs" dxfId="2925" priority="1787" stopIfTrue="1" operator="equal">
      <formula>$H$3</formula>
    </cfRule>
    <cfRule type="cellIs" dxfId="2924" priority="1792" stopIfTrue="1" operator="lessThan">
      <formula>$H$3</formula>
    </cfRule>
  </conditionalFormatting>
  <conditionalFormatting sqref="B337">
    <cfRule type="cellIs" dxfId="2923" priority="1785" stopIfTrue="1" operator="equal">
      <formula>$H$3</formula>
    </cfRule>
    <cfRule type="cellIs" dxfId="2922" priority="1786" stopIfTrue="1" operator="lessThan">
      <formula>$H$3</formula>
    </cfRule>
  </conditionalFormatting>
  <conditionalFormatting sqref="B337:B339">
    <cfRule type="cellIs" dxfId="2921" priority="1736" stopIfTrue="1" operator="equal">
      <formula>$H$3</formula>
    </cfRule>
  </conditionalFormatting>
  <conditionalFormatting sqref="B338:B339">
    <cfRule type="cellIs" dxfId="2920" priority="1733" stopIfTrue="1" operator="lessThan">
      <formula>$H$3</formula>
    </cfRule>
  </conditionalFormatting>
  <conditionalFormatting sqref="B341:B352">
    <cfRule type="cellIs" dxfId="2919" priority="1264" stopIfTrue="1" operator="lessThan">
      <formula>$H$3</formula>
    </cfRule>
    <cfRule type="cellIs" dxfId="2918" priority="1265" stopIfTrue="1" operator="equal">
      <formula>$H$3</formula>
    </cfRule>
  </conditionalFormatting>
  <conditionalFormatting sqref="B354">
    <cfRule type="cellIs" dxfId="2917" priority="1678" stopIfTrue="1" operator="equal">
      <formula>$H$3</formula>
    </cfRule>
  </conditionalFormatting>
  <conditionalFormatting sqref="B354:B355">
    <cfRule type="cellIs" dxfId="2916" priority="1672" stopIfTrue="1" operator="equal">
      <formula>$H$3</formula>
    </cfRule>
    <cfRule type="cellIs" dxfId="2915" priority="1677" stopIfTrue="1" operator="lessThan">
      <formula>$H$3</formula>
    </cfRule>
  </conditionalFormatting>
  <conditionalFormatting sqref="B355">
    <cfRule type="cellIs" dxfId="2914" priority="1670" stopIfTrue="1" operator="equal">
      <formula>$H$3</formula>
    </cfRule>
    <cfRule type="cellIs" dxfId="2913" priority="1671" stopIfTrue="1" operator="lessThan">
      <formula>$H$3</formula>
    </cfRule>
  </conditionalFormatting>
  <conditionalFormatting sqref="B355:B361">
    <cfRule type="cellIs" dxfId="2912" priority="1429" stopIfTrue="1" operator="equal">
      <formula>$H$3</formula>
    </cfRule>
  </conditionalFormatting>
  <conditionalFormatting sqref="B356:B361">
    <cfRule type="cellIs" dxfId="2911" priority="1428" stopIfTrue="1" operator="lessThan">
      <formula>$H$3</formula>
    </cfRule>
  </conditionalFormatting>
  <conditionalFormatting sqref="B361">
    <cfRule type="cellIs" dxfId="2910" priority="1427" stopIfTrue="1" operator="equal">
      <formula>$H$3</formula>
    </cfRule>
    <cfRule type="cellIs" dxfId="2909" priority="1426" stopIfTrue="1" operator="lessThan">
      <formula>$H$3</formula>
    </cfRule>
  </conditionalFormatting>
  <conditionalFormatting sqref="B362:B363">
    <cfRule type="cellIs" dxfId="2908" priority="1612" stopIfTrue="1" operator="lessThan">
      <formula>$H$3</formula>
    </cfRule>
    <cfRule type="cellIs" dxfId="2907" priority="1605" stopIfTrue="1" operator="equal">
      <formula>$H$3</formula>
    </cfRule>
  </conditionalFormatting>
  <conditionalFormatting sqref="B363">
    <cfRule type="cellIs" dxfId="2906" priority="1602" stopIfTrue="1" operator="lessThan">
      <formula>$H$3</formula>
    </cfRule>
  </conditionalFormatting>
  <conditionalFormatting sqref="B363:B365">
    <cfRule type="cellIs" dxfId="2905" priority="1517" stopIfTrue="1" operator="equal">
      <formula>$H$3</formula>
    </cfRule>
  </conditionalFormatting>
  <conditionalFormatting sqref="B364:B365">
    <cfRule type="cellIs" dxfId="2904" priority="1516" stopIfTrue="1" operator="lessThan">
      <formula>$H$3</formula>
    </cfRule>
  </conditionalFormatting>
  <conditionalFormatting sqref="B367:B369">
    <cfRule type="cellIs" dxfId="2903" priority="1436" stopIfTrue="1" operator="equal">
      <formula>$H$3</formula>
    </cfRule>
  </conditionalFormatting>
  <conditionalFormatting sqref="B367:B371">
    <cfRule type="cellIs" dxfId="2902" priority="1354" stopIfTrue="1" operator="lessThan">
      <formula>$H$3</formula>
    </cfRule>
  </conditionalFormatting>
  <conditionalFormatting sqref="B370:B371">
    <cfRule type="cellIs" dxfId="2901" priority="1349" stopIfTrue="1" operator="equal">
      <formula>$H$3</formula>
    </cfRule>
  </conditionalFormatting>
  <conditionalFormatting sqref="B371 B373 B375:B377">
    <cfRule type="cellIs" dxfId="2900" priority="1325" stopIfTrue="1" operator="lessThan">
      <formula>$H$3</formula>
    </cfRule>
  </conditionalFormatting>
  <conditionalFormatting sqref="B371">
    <cfRule type="cellIs" dxfId="2899" priority="1348" stopIfTrue="1" operator="lessThan">
      <formula>$H$3</formula>
    </cfRule>
    <cfRule type="cellIs" dxfId="2898" priority="1347" stopIfTrue="1" operator="equal">
      <formula>$H$3</formula>
    </cfRule>
  </conditionalFormatting>
  <conditionalFormatting sqref="B371:B373">
    <cfRule type="cellIs" dxfId="2897" priority="1191" stopIfTrue="1" operator="equal">
      <formula>$H$3</formula>
    </cfRule>
  </conditionalFormatting>
  <conditionalFormatting sqref="B372">
    <cfRule type="cellIs" dxfId="2896" priority="1190" stopIfTrue="1" operator="lessThan">
      <formula>$H$3</formula>
    </cfRule>
  </conditionalFormatting>
  <conditionalFormatting sqref="B375:B377">
    <cfRule type="cellIs" dxfId="2895" priority="1107" stopIfTrue="1" operator="equal">
      <formula>$H$3</formula>
    </cfRule>
  </conditionalFormatting>
  <conditionalFormatting sqref="B378:B379">
    <cfRule type="cellIs" dxfId="2894" priority="1496" stopIfTrue="1" operator="lessThan">
      <formula>$H$3</formula>
    </cfRule>
    <cfRule type="cellIs" dxfId="2893" priority="1491" stopIfTrue="1" operator="equal">
      <formula>$H$3</formula>
    </cfRule>
  </conditionalFormatting>
  <conditionalFormatting sqref="B379">
    <cfRule type="cellIs" dxfId="2892" priority="1490" stopIfTrue="1" operator="lessThan">
      <formula>$H$3</formula>
    </cfRule>
  </conditionalFormatting>
  <conditionalFormatting sqref="B379:B384">
    <cfRule type="cellIs" dxfId="2891" priority="1371" stopIfTrue="1" operator="equal">
      <formula>$H$3</formula>
    </cfRule>
  </conditionalFormatting>
  <conditionalFormatting sqref="B380:B387">
    <cfRule type="cellIs" dxfId="2890" priority="1232" stopIfTrue="1" operator="lessThan">
      <formula>$H$3</formula>
    </cfRule>
  </conditionalFormatting>
  <conditionalFormatting sqref="B385:B387">
    <cfRule type="cellIs" dxfId="2889" priority="1227" stopIfTrue="1" operator="equal">
      <formula>$H$3</formula>
    </cfRule>
  </conditionalFormatting>
  <conditionalFormatting sqref="B387:B389">
    <cfRule type="cellIs" dxfId="2888" priority="1144" stopIfTrue="1" operator="lessThan">
      <formula>$H$3</formula>
    </cfRule>
    <cfRule type="cellIs" dxfId="2887" priority="1143" stopIfTrue="1" operator="equal">
      <formula>$H$3</formula>
    </cfRule>
  </conditionalFormatting>
  <conditionalFormatting sqref="B391:B396">
    <cfRule type="cellIs" dxfId="2886" priority="1065" stopIfTrue="1" operator="equal">
      <formula>$H$3</formula>
    </cfRule>
    <cfRule type="cellIs" dxfId="2885" priority="1066" stopIfTrue="1" operator="lessThan">
      <formula>$H$3</formula>
    </cfRule>
  </conditionalFormatting>
  <conditionalFormatting sqref="B396:B409">
    <cfRule type="cellIs" dxfId="2884" priority="1047" stopIfTrue="1" operator="equal">
      <formula>$H$3</formula>
    </cfRule>
  </conditionalFormatting>
  <conditionalFormatting sqref="B404">
    <cfRule type="cellIs" dxfId="2883" priority="1044" stopIfTrue="1" operator="lessThan">
      <formula>$H$3</formula>
    </cfRule>
  </conditionalFormatting>
  <conditionalFormatting sqref="B410">
    <cfRule type="cellIs" dxfId="2882" priority="938" stopIfTrue="1" operator="equal">
      <formula>$H$3</formula>
    </cfRule>
    <cfRule type="cellIs" dxfId="2881" priority="939" stopIfTrue="1" operator="lessThan">
      <formula>$H$3</formula>
    </cfRule>
  </conditionalFormatting>
  <conditionalFormatting sqref="B411:B412">
    <cfRule type="cellIs" dxfId="2880" priority="974" stopIfTrue="1" operator="equal">
      <formula>$H$3</formula>
    </cfRule>
    <cfRule type="cellIs" dxfId="2879" priority="979" stopIfTrue="1" operator="lessThan">
      <formula>$H$3</formula>
    </cfRule>
  </conditionalFormatting>
  <conditionalFormatting sqref="B412">
    <cfRule type="cellIs" dxfId="2878" priority="972" stopIfTrue="1" operator="equal">
      <formula>$H$3</formula>
    </cfRule>
    <cfRule type="cellIs" dxfId="2877" priority="973" stopIfTrue="1" operator="lessThan">
      <formula>$H$3</formula>
    </cfRule>
  </conditionalFormatting>
  <conditionalFormatting sqref="B412:B426">
    <cfRule type="cellIs" dxfId="2876" priority="702" stopIfTrue="1" operator="lessThan">
      <formula>$H$3</formula>
    </cfRule>
    <cfRule type="cellIs" dxfId="2875" priority="575" stopIfTrue="1" operator="equal">
      <formula>$H$3</formula>
    </cfRule>
  </conditionalFormatting>
  <conditionalFormatting sqref="B419:B420">
    <cfRule type="cellIs" dxfId="2874" priority="827" stopIfTrue="1" operator="equal">
      <formula>$H$3</formula>
    </cfRule>
  </conditionalFormatting>
  <conditionalFormatting sqref="B421:B423">
    <cfRule type="cellIs" dxfId="2873" priority="573" stopIfTrue="1" operator="equal">
      <formula>$H$3</formula>
    </cfRule>
    <cfRule type="cellIs" dxfId="2872" priority="564" stopIfTrue="1" operator="lessThan">
      <formula>$H$3</formula>
    </cfRule>
  </conditionalFormatting>
  <conditionalFormatting sqref="B421:B426">
    <cfRule type="cellIs" dxfId="2871" priority="574" stopIfTrue="1" operator="lessThan">
      <formula>$H$3</formula>
    </cfRule>
  </conditionalFormatting>
  <conditionalFormatting sqref="B427:B428">
    <cfRule type="cellIs" dxfId="2870" priority="862" stopIfTrue="1" operator="equal">
      <formula>$H$3</formula>
    </cfRule>
    <cfRule type="cellIs" dxfId="2869" priority="867" stopIfTrue="1" operator="lessThan">
      <formula>$H$3</formula>
    </cfRule>
  </conditionalFormatting>
  <conditionalFormatting sqref="B428">
    <cfRule type="cellIs" dxfId="2868" priority="861" stopIfTrue="1" operator="lessThan">
      <formula>$H$3</formula>
    </cfRule>
    <cfRule type="cellIs" dxfId="2867" priority="860" stopIfTrue="1" operator="equal">
      <formula>$H$3</formula>
    </cfRule>
  </conditionalFormatting>
  <conditionalFormatting sqref="B428:B432">
    <cfRule type="cellIs" dxfId="2866" priority="631" stopIfTrue="1" operator="equal">
      <formula>$H$3</formula>
    </cfRule>
  </conditionalFormatting>
  <conditionalFormatting sqref="B428:B433">
    <cfRule type="cellIs" dxfId="2865" priority="632" stopIfTrue="1" operator="lessThan">
      <formula>$H$3</formula>
    </cfRule>
  </conditionalFormatting>
  <conditionalFormatting sqref="B432:B433">
    <cfRule type="cellIs" dxfId="2864" priority="641" stopIfTrue="1" operator="equal">
      <formula>$H$3</formula>
    </cfRule>
  </conditionalFormatting>
  <conditionalFormatting sqref="B434">
    <cfRule type="cellIs" dxfId="2863" priority="487" stopIfTrue="1" operator="lessThan">
      <formula>$H$3</formula>
    </cfRule>
  </conditionalFormatting>
  <conditionalFormatting sqref="B434:B442">
    <cfRule type="cellIs" dxfId="2862" priority="488" stopIfTrue="1" operator="equal">
      <formula>$H$3</formula>
    </cfRule>
  </conditionalFormatting>
  <conditionalFormatting sqref="B435:B439">
    <cfRule type="cellIs" dxfId="2861" priority="621" stopIfTrue="1" operator="lessThan">
      <formula>$H$3</formula>
    </cfRule>
  </conditionalFormatting>
  <conditionalFormatting sqref="B444 B440:B442">
    <cfRule type="cellIs" dxfId="2860" priority="441" stopIfTrue="1" operator="lessThan">
      <formula>$H$3</formula>
    </cfRule>
  </conditionalFormatting>
  <conditionalFormatting sqref="B444">
    <cfRule type="cellIs" dxfId="2859" priority="440" stopIfTrue="1" operator="equal">
      <formula>$H$3</formula>
    </cfRule>
    <cfRule type="cellIs" dxfId="2858" priority="436" stopIfTrue="1" operator="lessThan">
      <formula>$H$3</formula>
    </cfRule>
    <cfRule type="cellIs" dxfId="2857" priority="392" stopIfTrue="1" operator="equal">
      <formula>$H$3</formula>
    </cfRule>
  </conditionalFormatting>
  <conditionalFormatting sqref="B445:B446">
    <cfRule type="cellIs" dxfId="2856" priority="534" stopIfTrue="1" operator="lessThan">
      <formula>$H$3</formula>
    </cfRule>
    <cfRule type="cellIs" dxfId="2855" priority="527" stopIfTrue="1" operator="equal">
      <formula>$H$3</formula>
    </cfRule>
  </conditionalFormatting>
  <conditionalFormatting sqref="B446">
    <cfRule type="cellIs" dxfId="2854" priority="519" stopIfTrue="1" operator="lessThan">
      <formula>$H$3</formula>
    </cfRule>
  </conditionalFormatting>
  <conditionalFormatting sqref="B446:B460">
    <cfRule type="cellIs" dxfId="2853" priority="323" stopIfTrue="1" operator="equal">
      <formula>$H$3</formula>
    </cfRule>
  </conditionalFormatting>
  <conditionalFormatting sqref="B447:B458">
    <cfRule type="cellIs" dxfId="2852" priority="322" stopIfTrue="1" operator="lessThan">
      <formula>$H$3</formula>
    </cfRule>
  </conditionalFormatting>
  <conditionalFormatting sqref="B459:B460">
    <cfRule type="cellIs" dxfId="2851" priority="383" stopIfTrue="1" operator="lessThan">
      <formula>$H$3</formula>
    </cfRule>
  </conditionalFormatting>
  <conditionalFormatting sqref="B461:B462 D461:D462">
    <cfRule type="cellIs" dxfId="2850" priority="299" stopIfTrue="1" operator="lessThan">
      <formula>$H$3</formula>
    </cfRule>
  </conditionalFormatting>
  <conditionalFormatting sqref="B463:B465">
    <cfRule type="cellIs" dxfId="2849" priority="362" stopIfTrue="1" operator="equal">
      <formula>$H$3</formula>
    </cfRule>
    <cfRule type="cellIs" dxfId="2848" priority="358" stopIfTrue="1" operator="lessThan">
      <formula>$H$3</formula>
    </cfRule>
    <cfRule type="cellIs" dxfId="2847" priority="360" stopIfTrue="1" operator="equal">
      <formula>$H$3</formula>
    </cfRule>
    <cfRule type="cellIs" dxfId="2846" priority="361" stopIfTrue="1" operator="lessThan">
      <formula>$H$3</formula>
    </cfRule>
  </conditionalFormatting>
  <conditionalFormatting sqref="B467">
    <cfRule type="cellIs" dxfId="2845" priority="60" stopIfTrue="1" operator="equal">
      <formula>$H$3</formula>
    </cfRule>
    <cfRule type="cellIs" dxfId="2844" priority="65" stopIfTrue="1" operator="lessThan">
      <formula>$H$3</formula>
    </cfRule>
    <cfRule type="cellIs" dxfId="2843" priority="67" stopIfTrue="1" operator="lessThan">
      <formula>$H$3</formula>
    </cfRule>
    <cfRule type="cellIs" dxfId="2842" priority="66" stopIfTrue="1" operator="equal">
      <formula>$H$3</formula>
    </cfRule>
    <cfRule type="cellIs" dxfId="2841" priority="68" stopIfTrue="1" operator="equal">
      <formula>$H$3</formula>
    </cfRule>
  </conditionalFormatting>
  <conditionalFormatting sqref="B468 F468">
    <cfRule type="cellIs" dxfId="2840" priority="286" stopIfTrue="1" operator="equal">
      <formula>$H$3</formula>
    </cfRule>
  </conditionalFormatting>
  <conditionalFormatting sqref="B468:B469">
    <cfRule type="cellIs" dxfId="2839" priority="277" stopIfTrue="1" operator="equal">
      <formula>$H$3</formula>
    </cfRule>
  </conditionalFormatting>
  <conditionalFormatting sqref="B469">
    <cfRule type="cellIs" dxfId="2838" priority="258" stopIfTrue="1" operator="lessThan">
      <formula>$H$3</formula>
    </cfRule>
  </conditionalFormatting>
  <conditionalFormatting sqref="B469:B471">
    <cfRule type="cellIs" dxfId="2837" priority="157" stopIfTrue="1" operator="equal">
      <formula>$H$3</formula>
    </cfRule>
  </conditionalFormatting>
  <conditionalFormatting sqref="B470:B471">
    <cfRule type="cellIs" dxfId="2836" priority="156" stopIfTrue="1" operator="lessThan">
      <formula>$H$3</formula>
    </cfRule>
    <cfRule type="cellIs" dxfId="2835" priority="155" stopIfTrue="1" operator="equal">
      <formula>$H$3</formula>
    </cfRule>
    <cfRule type="cellIs" dxfId="2834" priority="154" stopIfTrue="1" operator="lessThan">
      <formula>$H$3</formula>
    </cfRule>
    <cfRule type="cellIs" dxfId="2833" priority="152" stopIfTrue="1" operator="equal">
      <formula>$H$3</formula>
    </cfRule>
  </conditionalFormatting>
  <conditionalFormatting sqref="B473:B474">
    <cfRule type="cellIs" dxfId="2832" priority="247" stopIfTrue="1" operator="equal">
      <formula>$H$3</formula>
    </cfRule>
    <cfRule type="cellIs" dxfId="2831" priority="248" stopIfTrue="1" operator="lessThan">
      <formula>$H$3</formula>
    </cfRule>
    <cfRule type="cellIs" dxfId="2830" priority="249" stopIfTrue="1" operator="equal">
      <formula>$H$3</formula>
    </cfRule>
    <cfRule type="cellIs" dxfId="2829" priority="243" stopIfTrue="1" operator="equal">
      <formula>$H$3</formula>
    </cfRule>
    <cfRule type="cellIs" dxfId="2828" priority="246" stopIfTrue="1" operator="lessThan">
      <formula>$H$3</formula>
    </cfRule>
  </conditionalFormatting>
  <conditionalFormatting sqref="B478">
    <cfRule type="cellIs" dxfId="2827" priority="130" stopIfTrue="1" operator="equal">
      <formula>$H$3</formula>
    </cfRule>
    <cfRule type="cellIs" dxfId="2826" priority="129" stopIfTrue="1" operator="lessThan">
      <formula>$H$3</formula>
    </cfRule>
    <cfRule type="cellIs" dxfId="2825" priority="128" stopIfTrue="1" operator="equal">
      <formula>$H$3</formula>
    </cfRule>
    <cfRule type="cellIs" dxfId="2824" priority="127" stopIfTrue="1" operator="lessThan">
      <formula>$H$3</formula>
    </cfRule>
    <cfRule type="cellIs" dxfId="2823" priority="125" stopIfTrue="1" operator="equal">
      <formula>$H$3</formula>
    </cfRule>
  </conditionalFormatting>
  <conditionalFormatting sqref="B482:B483">
    <cfRule type="cellIs" dxfId="2822" priority="229" stopIfTrue="1" operator="lessThan">
      <formula>$H$3</formula>
    </cfRule>
  </conditionalFormatting>
  <conditionalFormatting sqref="B483">
    <cfRule type="cellIs" dxfId="2821" priority="218" stopIfTrue="1" operator="lessThan">
      <formula>$H$3</formula>
    </cfRule>
  </conditionalFormatting>
  <conditionalFormatting sqref="B483:B484 D483:D484 F483:F484">
    <cfRule type="cellIs" dxfId="2820" priority="58" stopIfTrue="1" operator="equal">
      <formula>$H$3</formula>
    </cfRule>
  </conditionalFormatting>
  <conditionalFormatting sqref="B484 D484 F484">
    <cfRule type="cellIs" dxfId="2819" priority="57" stopIfTrue="1" operator="lessThan">
      <formula>$H$3</formula>
    </cfRule>
  </conditionalFormatting>
  <conditionalFormatting sqref="B484:B486">
    <cfRule type="cellIs" dxfId="2818" priority="42" stopIfTrue="1" operator="equal">
      <formula>$H$3</formula>
    </cfRule>
    <cfRule type="cellIs" dxfId="2817" priority="45" stopIfTrue="1" operator="lessThan">
      <formula>$H$3</formula>
    </cfRule>
  </conditionalFormatting>
  <conditionalFormatting sqref="B491:B492">
    <cfRule type="cellIs" dxfId="2816" priority="35" stopIfTrue="1" operator="lessThan">
      <formula>$H$3</formula>
    </cfRule>
    <cfRule type="cellIs" dxfId="2815" priority="34" stopIfTrue="1" operator="equal">
      <formula>$H$3</formula>
    </cfRule>
  </conditionalFormatting>
  <conditionalFormatting sqref="B493:B497 F493:F497">
    <cfRule type="cellIs" dxfId="2814" priority="16" stopIfTrue="1" operator="equal">
      <formula>$H$3</formula>
    </cfRule>
  </conditionalFormatting>
  <conditionalFormatting sqref="B493:B497">
    <cfRule type="cellIs" dxfId="2813" priority="18" stopIfTrue="1" operator="lessThan">
      <formula>$H$3</formula>
    </cfRule>
  </conditionalFormatting>
  <conditionalFormatting sqref="B228:C228">
    <cfRule type="expression" dxfId="2812" priority="411392" stopIfTrue="1">
      <formula>AND($B710=$H$3,$B710&lt;&gt;"")</formula>
    </cfRule>
    <cfRule type="expression" dxfId="2811" priority="411393" stopIfTrue="1">
      <formula>AND($B710&lt;$H$3,$B710&lt;&gt;"")</formula>
    </cfRule>
  </conditionalFormatting>
  <conditionalFormatting sqref="B459:C459">
    <cfRule type="expression" dxfId="2810" priority="411261" stopIfTrue="1">
      <formula>AND($B649&lt;$H$3,$B649&lt;&gt;"")</formula>
    </cfRule>
    <cfRule type="expression" dxfId="2809" priority="411260" stopIfTrue="1">
      <formula>AND($B649=$H$3,$B649&lt;&gt;"")</formula>
    </cfRule>
  </conditionalFormatting>
  <conditionalFormatting sqref="B491:C491">
    <cfRule type="expression" dxfId="2808" priority="33" stopIfTrue="1">
      <formula>AND($B665&lt;$H$3,$B665&lt;&gt;"")</formula>
    </cfRule>
    <cfRule type="expression" dxfId="2807" priority="32" stopIfTrue="1">
      <formula>AND($B665=$H$3,$B665&lt;&gt;"")</formula>
    </cfRule>
  </conditionalFormatting>
  <conditionalFormatting sqref="B258:G258">
    <cfRule type="cellIs" dxfId="2806" priority="762" stopIfTrue="1" operator="lessThan">
      <formula>$H$3</formula>
    </cfRule>
  </conditionalFormatting>
  <conditionalFormatting sqref="C5:C16 C56:C87 C138 E411:E418 G411:G442 C412:C418 E427:E442 C444 E445:E458 C446:C458 E468:E471 G468:G471">
    <cfRule type="expression" dxfId="2805" priority="6295" stopIfTrue="1">
      <formula>B5&lt;$H$3</formula>
    </cfRule>
  </conditionalFormatting>
  <conditionalFormatting sqref="C18:C39">
    <cfRule type="expression" dxfId="2804" priority="37749" stopIfTrue="1">
      <formula>B18&lt;$H$3</formula>
    </cfRule>
  </conditionalFormatting>
  <conditionalFormatting sqref="C39:C54 C87:C89 G88:G89 G104:G106 G118:G119 G138:G140 G259:G260 C267:C272 E267:E272 G267:G272 C274:C287 E274:E287 G274:G287 C290:C291 E290:E291 G290:G291 C319:C328 E319:E328 G320:G328 C330:C334 E330:E334 G330:G334 C336:C339 E336:E339 G336:G339 C341:C352 E341:E352 G341:G352 C354:C365 E354:E365 G354:G365 G367:G368 C367:C373 E367:E373 G370:G373 G375:G384 C375:C389 E375:E389 G386:G389 E391:E393 G391:G393 C391:C409 E395:E401 G395:G401 E403:E409 G403:G409 C411:C442 E411:E442 G411:G442 C444:C458 E445:E458 G445:G458 G468:G469 E468:E470 C468:C471 C482:C484 E482:E484 G482:G484 E151 C152:C220 E153:E220 G151 G153:G220 C104:C109 E104:E109 G108:G109 C118:C119 E118:E119 C131:C136 E131:E136 G131:G136 C138:C140 E138:E140 C259:C260 E259:E260 C312 E312 G312">
    <cfRule type="expression" dxfId="2803" priority="2025" stopIfTrue="1">
      <formula>$B39=$H$3</formula>
    </cfRule>
  </conditionalFormatting>
  <conditionalFormatting sqref="C40:C54">
    <cfRule type="expression" dxfId="2802" priority="2023" stopIfTrue="1">
      <formula>B40&lt;$H$3</formula>
    </cfRule>
  </conditionalFormatting>
  <conditionalFormatting sqref="C45:C54 C322:C327 E319 E322:E327 G321:G327 C338:C339 G337:G339 E338:E339 C364:C365 C356:C361 G355:G361 E356:E361 G363:G365 E364:E365 C87 C330:C334 E330:E334 G330:G334 C341:C352 G341:G352 G367:G368 C367:C369 E391:E393 G391:G393 C391:C394 C380:C385 E341:E352 G371:G373 G387:G389 G396:G401 E397:E401 G404:G409 E405:E409 C372:C373 E367:E369 E372:E373 C388:C389 C375:C377 E375:E377 E380:E385 E388:E389 G375:G377 G379:G384 C397:C402 C405:C409 C421:C426 E421:E426 C429:C442 C444 G446:G458 E429:E442 C447:C458 E447:E458 E470:G471 E490 G490 C470:C471 E485:G486 C484:C486 G483:G484 E484 E493:G497 C493:C497 E498 G498 G89:G97 C90:C97 E90:E97 C100:C101 E100:E101 G100:G101 C103 E103 G103 G105 G107 C110:C114 E110:E114 G110:G114 C117 E117 G117 G119:G130 C120:C130 E120:E130 G140:G142 C141:C142 E141:E142 G260:G264 C261:C264 E261:E264 C266 E266 G266 G268:G272 C269:C272 E269:E272 C274 E274 G274 G276:G281 C277:C281 E277:E281 G283:G287 C284:C287 E284:E287 C290 E290 G290 C319 G412:G418 C413:C418 E413:E418 G420:G426 G428:G442 G469">
    <cfRule type="expression" dxfId="2801" priority="2024" stopIfTrue="1">
      <formula>$F45=$H$3</formula>
    </cfRule>
  </conditionalFormatting>
  <conditionalFormatting sqref="C56:C87 C473:C474 C478 E478">
    <cfRule type="expression" dxfId="2800" priority="1321" stopIfTrue="1">
      <formula>$B56=$H$3</formula>
    </cfRule>
    <cfRule type="expression" dxfId="2799" priority="586" stopIfTrue="1">
      <formula>$F56=$H$3</formula>
    </cfRule>
  </conditionalFormatting>
  <conditionalFormatting sqref="C87">
    <cfRule type="expression" dxfId="2798" priority="583" stopIfTrue="1">
      <formula>B87&lt;$H$3</formula>
    </cfRule>
    <cfRule type="expression" dxfId="2797" priority="585" stopIfTrue="1">
      <formula>$B87=$H$3</formula>
    </cfRule>
  </conditionalFormatting>
  <conditionalFormatting sqref="C89:C97">
    <cfRule type="expression" dxfId="2796" priority="3449" stopIfTrue="1">
      <formula>B89&lt;$H$3</formula>
    </cfRule>
  </conditionalFormatting>
  <conditionalFormatting sqref="C119:C136">
    <cfRule type="expression" dxfId="2795" priority="4468" stopIfTrue="1">
      <formula>B119&lt;$H$3</formula>
    </cfRule>
  </conditionalFormatting>
  <conditionalFormatting sqref="C140:C142">
    <cfRule type="expression" dxfId="2794" priority="3261" stopIfTrue="1">
      <formula>B140&lt;$H$3</formula>
    </cfRule>
  </conditionalFormatting>
  <conditionalFormatting sqref="C144:C220 E144:E220">
    <cfRule type="expression" dxfId="2793" priority="732" stopIfTrue="1">
      <formula>$F144=$H$3</formula>
    </cfRule>
  </conditionalFormatting>
  <conditionalFormatting sqref="C144:C220 E156:E220">
    <cfRule type="expression" dxfId="2792" priority="731" stopIfTrue="1">
      <formula>B144&lt;$H$3</formula>
    </cfRule>
  </conditionalFormatting>
  <conditionalFormatting sqref="C229">
    <cfRule type="expression" dxfId="2791" priority="800" stopIfTrue="1">
      <formula>$B229=#REF!</formula>
    </cfRule>
    <cfRule type="expression" dxfId="2790" priority="801" stopIfTrue="1">
      <formula>B229&lt;#REF!</formula>
    </cfRule>
  </conditionalFormatting>
  <conditionalFormatting sqref="C260:C264">
    <cfRule type="expression" dxfId="2789" priority="3020" stopIfTrue="1">
      <formula>B260&lt;$H$3</formula>
    </cfRule>
  </conditionalFormatting>
  <conditionalFormatting sqref="C268:C272">
    <cfRule type="expression" dxfId="2788" priority="3074" stopIfTrue="1">
      <formula>B268&lt;$H$3</formula>
    </cfRule>
  </conditionalFormatting>
  <conditionalFormatting sqref="C274">
    <cfRule type="expression" dxfId="2787" priority="3054" stopIfTrue="1">
      <formula>B274&lt;$H$3</formula>
    </cfRule>
  </conditionalFormatting>
  <conditionalFormatting sqref="C276:C281">
    <cfRule type="expression" dxfId="2786" priority="2205" stopIfTrue="1">
      <formula>B276&lt;$H$3</formula>
    </cfRule>
  </conditionalFormatting>
  <conditionalFormatting sqref="C283:C287 C100:C101 E100:E101 G100:G101 C103 C266">
    <cfRule type="expression" dxfId="2785" priority="3344" stopIfTrue="1">
      <formula>B100&lt;$H$3</formula>
    </cfRule>
  </conditionalFormatting>
  <conditionalFormatting sqref="C290">
    <cfRule type="expression" dxfId="2784" priority="2435" stopIfTrue="1">
      <formula>B290&lt;$H$3</formula>
    </cfRule>
  </conditionalFormatting>
  <conditionalFormatting sqref="C292">
    <cfRule type="expression" dxfId="2783" priority="410817" stopIfTrue="1">
      <formula>#REF!&lt;#REF!</formula>
    </cfRule>
    <cfRule type="expression" dxfId="2782" priority="410818" stopIfTrue="1">
      <formula>#REF!=#REF!</formula>
    </cfRule>
  </conditionalFormatting>
  <conditionalFormatting sqref="C293:C297 E293:E297 G293:G297 E300:E310 G300:G310 C300:C311 C315:C317 E315:E317 G315:G317">
    <cfRule type="expression" dxfId="2781" priority="2200" stopIfTrue="1">
      <formula>$F293=$H$3</formula>
    </cfRule>
    <cfRule type="expression" dxfId="2780" priority="2198" stopIfTrue="1">
      <formula>B293&lt;$H$3</formula>
    </cfRule>
    <cfRule type="expression" dxfId="2779" priority="2199" stopIfTrue="1">
      <formula>$B293=$H$3</formula>
    </cfRule>
  </conditionalFormatting>
  <conditionalFormatting sqref="C313">
    <cfRule type="expression" dxfId="2778" priority="410810" stopIfTrue="1">
      <formula>#REF!=#REF!</formula>
    </cfRule>
    <cfRule type="expression" dxfId="2777" priority="410809" stopIfTrue="1">
      <formula>#REF!&lt;#REF!</formula>
    </cfRule>
  </conditionalFormatting>
  <conditionalFormatting sqref="C319">
    <cfRule type="expression" dxfId="2776" priority="2042" stopIfTrue="1">
      <formula>B319&lt;$H$3</formula>
    </cfRule>
  </conditionalFormatting>
  <conditionalFormatting sqref="C321:C327">
    <cfRule type="expression" dxfId="2775" priority="1856" stopIfTrue="1">
      <formula>B321&lt;$H$3</formula>
    </cfRule>
  </conditionalFormatting>
  <conditionalFormatting sqref="C329">
    <cfRule type="expression" dxfId="2774" priority="1963" stopIfTrue="1">
      <formula>#REF!&lt;#REF!</formula>
    </cfRule>
    <cfRule type="expression" dxfId="2773" priority="1964" stopIfTrue="1">
      <formula>#REF!=#REF!</formula>
    </cfRule>
  </conditionalFormatting>
  <conditionalFormatting sqref="C330:C334 E330:E334 G330:G334 C341:C352 G341:G352 G367:G368 C367:C369 E391:E393 G391:G393 C391:C394">
    <cfRule type="expression" dxfId="2772" priority="1319" stopIfTrue="1">
      <formula>B330&lt;$H$3</formula>
    </cfRule>
  </conditionalFormatting>
  <conditionalFormatting sqref="C337:C339">
    <cfRule type="expression" dxfId="2771" priority="1697" stopIfTrue="1">
      <formula>B337&lt;$H$3</formula>
    </cfRule>
  </conditionalFormatting>
  <conditionalFormatting sqref="C355:C361">
    <cfRule type="expression" dxfId="2770" priority="1430" stopIfTrue="1">
      <formula>B355&lt;$H$3</formula>
    </cfRule>
  </conditionalFormatting>
  <conditionalFormatting sqref="C363:C365">
    <cfRule type="expression" dxfId="2769" priority="1512" stopIfTrue="1">
      <formula>B363&lt;$H$3</formula>
    </cfRule>
  </conditionalFormatting>
  <conditionalFormatting sqref="C371:C373">
    <cfRule type="expression" dxfId="2768" priority="1187" stopIfTrue="1">
      <formula>B371&lt;$H$3</formula>
    </cfRule>
  </conditionalFormatting>
  <conditionalFormatting sqref="C375:C377">
    <cfRule type="expression" dxfId="2767" priority="1104" stopIfTrue="1">
      <formula>B375&lt;$H$3</formula>
    </cfRule>
  </conditionalFormatting>
  <conditionalFormatting sqref="C379:C385">
    <cfRule type="expression" dxfId="2766" priority="1281" stopIfTrue="1">
      <formula>B379&lt;$H$3</formula>
    </cfRule>
  </conditionalFormatting>
  <conditionalFormatting sqref="C387:C389">
    <cfRule type="expression" dxfId="2765" priority="1140" stopIfTrue="1">
      <formula>B387&lt;$H$3</formula>
    </cfRule>
  </conditionalFormatting>
  <conditionalFormatting sqref="C396:C402">
    <cfRule type="expression" dxfId="2764" priority="1012" stopIfTrue="1">
      <formula>B396&lt;$H$3</formula>
    </cfRule>
  </conditionalFormatting>
  <conditionalFormatting sqref="C404:C409">
    <cfRule type="expression" dxfId="2763" priority="924" stopIfTrue="1">
      <formula>B404&lt;$H$3</formula>
    </cfRule>
  </conditionalFormatting>
  <conditionalFormatting sqref="C428:C442">
    <cfRule type="expression" dxfId="2762" priority="485" stopIfTrue="1">
      <formula>B428&lt;$H$3</formula>
    </cfRule>
  </conditionalFormatting>
  <conditionalFormatting sqref="C444">
    <cfRule type="expression" dxfId="2761" priority="439" stopIfTrue="1">
      <formula>B444&lt;$H$3</formula>
    </cfRule>
    <cfRule type="expression" dxfId="2760" priority="435" stopIfTrue="1">
      <formula>$F444=$H$3</formula>
    </cfRule>
  </conditionalFormatting>
  <conditionalFormatting sqref="C458">
    <cfRule type="expression" dxfId="2759" priority="309" stopIfTrue="1">
      <formula>B458&lt;$H$3</formula>
    </cfRule>
  </conditionalFormatting>
  <conditionalFormatting sqref="C469:C471">
    <cfRule type="expression" dxfId="2758" priority="149" stopIfTrue="1">
      <formula>B469&lt;$H$3</formula>
    </cfRule>
  </conditionalFormatting>
  <conditionalFormatting sqref="C473:C474">
    <cfRule type="expression" dxfId="2757" priority="242" stopIfTrue="1">
      <formula>B473&lt;$H$3</formula>
    </cfRule>
  </conditionalFormatting>
  <conditionalFormatting sqref="C478">
    <cfRule type="expression" dxfId="2756" priority="124" stopIfTrue="1">
      <formula>B478&lt;$H$3</formula>
    </cfRule>
  </conditionalFormatting>
  <conditionalFormatting sqref="C483:C486">
    <cfRule type="expression" dxfId="2755" priority="49" stopIfTrue="1">
      <formula>B483&lt;$H$3</formula>
    </cfRule>
  </conditionalFormatting>
  <conditionalFormatting sqref="C493:C497">
    <cfRule type="expression" dxfId="2754" priority="14" stopIfTrue="1">
      <formula>B493&lt;$H$3</formula>
    </cfRule>
  </conditionalFormatting>
  <conditionalFormatting sqref="D4">
    <cfRule type="cellIs" dxfId="2753" priority="2347" stopIfTrue="1" operator="equal">
      <formula>$H$3</formula>
    </cfRule>
    <cfRule type="cellIs" dxfId="2752" priority="2348" stopIfTrue="1" operator="lessThan">
      <formula>$H$3</formula>
    </cfRule>
    <cfRule type="cellIs" dxfId="2751" priority="2351" stopIfTrue="1" operator="equal">
      <formula>$H$3</formula>
    </cfRule>
  </conditionalFormatting>
  <conditionalFormatting sqref="D5 B5 F5">
    <cfRule type="cellIs" dxfId="2750" priority="37660" stopIfTrue="1" operator="equal">
      <formula>$H$3</formula>
    </cfRule>
  </conditionalFormatting>
  <conditionalFormatting sqref="D5">
    <cfRule type="cellIs" dxfId="2749" priority="37685" stopIfTrue="1" operator="lessThan">
      <formula>$H$3</formula>
    </cfRule>
    <cfRule type="cellIs" dxfId="2748" priority="37684" stopIfTrue="1" operator="equal">
      <formula>$H$3</formula>
    </cfRule>
  </conditionalFormatting>
  <conditionalFormatting sqref="D5:D9">
    <cfRule type="cellIs" dxfId="2747" priority="14094" stopIfTrue="1" operator="lessThan">
      <formula>$H$3</formula>
    </cfRule>
    <cfRule type="cellIs" dxfId="2746" priority="14083" stopIfTrue="1" operator="equal">
      <formula>$H$3</formula>
    </cfRule>
  </conditionalFormatting>
  <conditionalFormatting sqref="D6:D10">
    <cfRule type="cellIs" dxfId="2745" priority="9524" stopIfTrue="1" operator="lessThan">
      <formula>$H$3</formula>
    </cfRule>
    <cfRule type="cellIs" dxfId="2744" priority="9519" stopIfTrue="1" operator="equal">
      <formula>$H$3</formula>
    </cfRule>
  </conditionalFormatting>
  <conditionalFormatting sqref="D10:D12">
    <cfRule type="cellIs" dxfId="2743" priority="7926" stopIfTrue="1" operator="lessThan">
      <formula>$H$3</formula>
    </cfRule>
    <cfRule type="cellIs" dxfId="2742" priority="7923" stopIfTrue="1" operator="equal">
      <formula>$H$3</formula>
    </cfRule>
  </conditionalFormatting>
  <conditionalFormatting sqref="D11">
    <cfRule type="cellIs" dxfId="2741" priority="7916" stopIfTrue="1" operator="lessThan">
      <formula>$H$3</formula>
    </cfRule>
    <cfRule type="cellIs" dxfId="2740" priority="7907" stopIfTrue="1" operator="equal">
      <formula>$H$3</formula>
    </cfRule>
  </conditionalFormatting>
  <conditionalFormatting sqref="D12">
    <cfRule type="cellIs" dxfId="2739" priority="8705" stopIfTrue="1" operator="equal">
      <formula>$H$3</formula>
    </cfRule>
  </conditionalFormatting>
  <conditionalFormatting sqref="D13">
    <cfRule type="cellIs" dxfId="2738" priority="7206" stopIfTrue="1" operator="lessThan">
      <formula>$H$3</formula>
    </cfRule>
    <cfRule type="cellIs" dxfId="2737" priority="7207" stopIfTrue="1" operator="equal">
      <formula>$H$3</formula>
    </cfRule>
  </conditionalFormatting>
  <conditionalFormatting sqref="D14">
    <cfRule type="cellIs" dxfId="2736" priority="7803" stopIfTrue="1" operator="equal">
      <formula>$H$3</formula>
    </cfRule>
  </conditionalFormatting>
  <conditionalFormatting sqref="D14:D15">
    <cfRule type="cellIs" dxfId="2735" priority="7760" stopIfTrue="1" operator="lessThan">
      <formula>$H$3</formula>
    </cfRule>
    <cfRule type="cellIs" dxfId="2734" priority="7753" stopIfTrue="1" operator="equal">
      <formula>$H$3</formula>
    </cfRule>
  </conditionalFormatting>
  <conditionalFormatting sqref="D15">
    <cfRule type="cellIs" dxfId="2733" priority="7750" stopIfTrue="1" operator="lessThan">
      <formula>$H$3</formula>
    </cfRule>
    <cfRule type="cellIs" dxfId="2732" priority="7743" stopIfTrue="1" operator="equal">
      <formula>$H$3</formula>
    </cfRule>
  </conditionalFormatting>
  <conditionalFormatting sqref="D15:D16">
    <cfRule type="cellIs" dxfId="2731" priority="6425" stopIfTrue="1" operator="equal">
      <formula>$H$3</formula>
    </cfRule>
    <cfRule type="cellIs" dxfId="2730" priority="6430" stopIfTrue="1" operator="lessThan">
      <formula>$H$3</formula>
    </cfRule>
  </conditionalFormatting>
  <conditionalFormatting sqref="D16">
    <cfRule type="cellIs" dxfId="2729" priority="6411" stopIfTrue="1" operator="equal">
      <formula>$H$3</formula>
    </cfRule>
    <cfRule type="cellIs" dxfId="2728" priority="6420" stopIfTrue="1" operator="lessThan">
      <formula>$H$3</formula>
    </cfRule>
  </conditionalFormatting>
  <conditionalFormatting sqref="D18">
    <cfRule type="cellIs" dxfId="2727" priority="6883" stopIfTrue="1" operator="equal">
      <formula>$H$3</formula>
    </cfRule>
    <cfRule type="cellIs" dxfId="2726" priority="6894" stopIfTrue="1" operator="lessThan">
      <formula>$H$3</formula>
    </cfRule>
  </conditionalFormatting>
  <conditionalFormatting sqref="D18:D19">
    <cfRule type="cellIs" dxfId="2725" priority="5440" stopIfTrue="1" operator="lessThan">
      <formula>$H$3</formula>
    </cfRule>
    <cfRule type="cellIs" dxfId="2724" priority="5437" stopIfTrue="1" operator="equal">
      <formula>$H$3</formula>
    </cfRule>
  </conditionalFormatting>
  <conditionalFormatting sqref="D19">
    <cfRule type="cellIs" dxfId="2723" priority="5423" stopIfTrue="1" operator="equal">
      <formula>$H$3</formula>
    </cfRule>
    <cfRule type="cellIs" dxfId="2722" priority="5426" stopIfTrue="1" operator="lessThan">
      <formula>$H$3</formula>
    </cfRule>
  </conditionalFormatting>
  <conditionalFormatting sqref="D20">
    <cfRule type="cellIs" dxfId="2721" priority="6594" stopIfTrue="1" operator="lessThan">
      <formula>$H$3</formula>
    </cfRule>
    <cfRule type="cellIs" dxfId="2720" priority="6585" stopIfTrue="1" operator="equal">
      <formula>$H$3</formula>
    </cfRule>
  </conditionalFormatting>
  <conditionalFormatting sqref="D20:D22">
    <cfRule type="cellIs" dxfId="2719" priority="5473" stopIfTrue="1" operator="equal">
      <formula>$H$3</formula>
    </cfRule>
    <cfRule type="cellIs" dxfId="2718" priority="5486" stopIfTrue="1" operator="lessThan">
      <formula>$H$3</formula>
    </cfRule>
  </conditionalFormatting>
  <conditionalFormatting sqref="D21">
    <cfRule type="cellIs" dxfId="2717" priority="5469" stopIfTrue="1" operator="equal">
      <formula>$H$3</formula>
    </cfRule>
    <cfRule type="cellIs" dxfId="2716" priority="5470" stopIfTrue="1" operator="lessThan">
      <formula>$H$3</formula>
    </cfRule>
  </conditionalFormatting>
  <conditionalFormatting sqref="D22">
    <cfRule type="cellIs" dxfId="2715" priority="5926" stopIfTrue="1" operator="lessThan">
      <formula>$H$3</formula>
    </cfRule>
    <cfRule type="cellIs" dxfId="2714" priority="5923" stopIfTrue="1" operator="equal">
      <formula>$H$3</formula>
    </cfRule>
  </conditionalFormatting>
  <conditionalFormatting sqref="D23">
    <cfRule type="cellIs" dxfId="2713" priority="4792" stopIfTrue="1" operator="lessThan">
      <formula>$H$3</formula>
    </cfRule>
    <cfRule type="cellIs" dxfId="2712" priority="4791" stopIfTrue="1" operator="equal">
      <formula>$H$3</formula>
    </cfRule>
  </conditionalFormatting>
  <conditionalFormatting sqref="D23:D24">
    <cfRule type="cellIs" dxfId="2711" priority="4810" stopIfTrue="1" operator="lessThan">
      <formula>$H$3</formula>
    </cfRule>
    <cfRule type="cellIs" dxfId="2710" priority="4809" stopIfTrue="1" operator="equal">
      <formula>$H$3</formula>
    </cfRule>
  </conditionalFormatting>
  <conditionalFormatting sqref="D24 D26 D28:D33 D36:D39">
    <cfRule type="cellIs" dxfId="2709" priority="5776" stopIfTrue="1" operator="equal">
      <formula>$H$3</formula>
    </cfRule>
  </conditionalFormatting>
  <conditionalFormatting sqref="D24 D26 D36:D38 D28:D33">
    <cfRule type="cellIs" dxfId="2708" priority="5773" stopIfTrue="1" operator="lessThan">
      <formula>$H$3</formula>
    </cfRule>
  </conditionalFormatting>
  <conditionalFormatting sqref="D24 D26 D36:D38">
    <cfRule type="cellIs" dxfId="2707" priority="5772" stopIfTrue="1" operator="equal">
      <formula>$H$3</formula>
    </cfRule>
  </conditionalFormatting>
  <conditionalFormatting sqref="D24 D26">
    <cfRule type="cellIs" dxfId="2706" priority="5762" stopIfTrue="1" operator="equal">
      <formula>$H$3</formula>
    </cfRule>
    <cfRule type="cellIs" dxfId="2705" priority="5771" stopIfTrue="1" operator="lessThan">
      <formula>$H$3</formula>
    </cfRule>
  </conditionalFormatting>
  <conditionalFormatting sqref="D25">
    <cfRule type="cellIs" dxfId="2704" priority="4071" stopIfTrue="1" operator="equal">
      <formula>$H$3</formula>
    </cfRule>
    <cfRule type="cellIs" dxfId="2703" priority="4072" stopIfTrue="1" operator="lessThan">
      <formula>$H$3</formula>
    </cfRule>
  </conditionalFormatting>
  <conditionalFormatting sqref="D25:D26">
    <cfRule type="cellIs" dxfId="2702" priority="4075" stopIfTrue="1" operator="equal">
      <formula>$H$3</formula>
    </cfRule>
    <cfRule type="cellIs" dxfId="2701" priority="4086" stopIfTrue="1" operator="lessThan">
      <formula>$H$3</formula>
    </cfRule>
  </conditionalFormatting>
  <conditionalFormatting sqref="D27">
    <cfRule type="cellIs" dxfId="2700" priority="3742" stopIfTrue="1" operator="lessThan">
      <formula>$H$3</formula>
    </cfRule>
  </conditionalFormatting>
  <conditionalFormatting sqref="D27:D33">
    <cfRule type="cellIs" dxfId="2699" priority="3745" stopIfTrue="1" operator="equal">
      <formula>$H$3</formula>
    </cfRule>
  </conditionalFormatting>
  <conditionalFormatting sqref="D34:D35">
    <cfRule type="cellIs" dxfId="2698" priority="3178" stopIfTrue="1" operator="lessThan">
      <formula>$H$3</formula>
    </cfRule>
    <cfRule type="cellIs" dxfId="2697" priority="3173" stopIfTrue="1" operator="equal">
      <formula>$H$3</formula>
    </cfRule>
  </conditionalFormatting>
  <conditionalFormatting sqref="D36:D39 D42">
    <cfRule type="cellIs" dxfId="2696" priority="3183" stopIfTrue="1" operator="lessThan">
      <formula>$H$3</formula>
    </cfRule>
    <cfRule type="cellIs" dxfId="2695" priority="3182" stopIfTrue="1" operator="equal">
      <formula>$H$3</formula>
    </cfRule>
  </conditionalFormatting>
  <conditionalFormatting sqref="D39 D42">
    <cfRule type="cellIs" dxfId="2694" priority="3181" stopIfTrue="1" operator="lessThan">
      <formula>$H$3</formula>
    </cfRule>
  </conditionalFormatting>
  <conditionalFormatting sqref="D39">
    <cfRule type="cellIs" dxfId="2693" priority="3180" stopIfTrue="1" operator="equal">
      <formula>$H$3</formula>
    </cfRule>
  </conditionalFormatting>
  <conditionalFormatting sqref="D39:D44">
    <cfRule type="cellIs" dxfId="2692" priority="2666" stopIfTrue="1" operator="lessThan">
      <formula>$H$3</formula>
    </cfRule>
  </conditionalFormatting>
  <conditionalFormatting sqref="D40">
    <cfRule type="cellIs" dxfId="2691" priority="2662" stopIfTrue="1" operator="lessThan">
      <formula>$H$3</formula>
    </cfRule>
    <cfRule type="cellIs" dxfId="2690" priority="2661" stopIfTrue="1" operator="equal">
      <formula>$H$3</formula>
    </cfRule>
  </conditionalFormatting>
  <conditionalFormatting sqref="D40:D41">
    <cfRule type="cellIs" dxfId="2689" priority="2665" stopIfTrue="1" operator="equal">
      <formula>$H$3</formula>
    </cfRule>
  </conditionalFormatting>
  <conditionalFormatting sqref="D41:D42">
    <cfRule type="cellIs" dxfId="2688" priority="37751" stopIfTrue="1" operator="equal">
      <formula>$H$3</formula>
    </cfRule>
  </conditionalFormatting>
  <conditionalFormatting sqref="D42:D44">
    <cfRule type="cellIs" dxfId="2687" priority="2783" stopIfTrue="1" operator="equal">
      <formula>$H$3</formula>
    </cfRule>
  </conditionalFormatting>
  <conditionalFormatting sqref="D45:D53">
    <cfRule type="cellIs" dxfId="2686" priority="2039" stopIfTrue="1" operator="equal">
      <formula>$H$3</formula>
    </cfRule>
  </conditionalFormatting>
  <conditionalFormatting sqref="D56:D87 F78:F87">
    <cfRule type="cellIs" dxfId="2685" priority="616" stopIfTrue="1" operator="lessThan">
      <formula>$H$3</formula>
    </cfRule>
  </conditionalFormatting>
  <conditionalFormatting sqref="D56:D87">
    <cfRule type="cellIs" dxfId="2684" priority="1165" stopIfTrue="1" operator="equal">
      <formula>$H$3</formula>
    </cfRule>
  </conditionalFormatting>
  <conditionalFormatting sqref="D88">
    <cfRule type="cellIs" dxfId="2683" priority="5722" stopIfTrue="1" operator="equal">
      <formula>$H$3</formula>
    </cfRule>
  </conditionalFormatting>
  <conditionalFormatting sqref="D88:D89">
    <cfRule type="cellIs" dxfId="2682" priority="5690" stopIfTrue="1" operator="equal">
      <formula>$H$3</formula>
    </cfRule>
    <cfRule type="cellIs" dxfId="2681" priority="5703" stopIfTrue="1" operator="lessThan">
      <formula>$H$3</formula>
    </cfRule>
  </conditionalFormatting>
  <conditionalFormatting sqref="D89 B89 F89">
    <cfRule type="cellIs" dxfId="2680" priority="5681" stopIfTrue="1" operator="equal">
      <formula>$H$3</formula>
    </cfRule>
  </conditionalFormatting>
  <conditionalFormatting sqref="D89">
    <cfRule type="cellIs" dxfId="2679" priority="5686" stopIfTrue="1" operator="lessThan">
      <formula>$H$3</formula>
    </cfRule>
    <cfRule type="cellIs" dxfId="2678" priority="5685" stopIfTrue="1" operator="equal">
      <formula>$H$3</formula>
    </cfRule>
  </conditionalFormatting>
  <conditionalFormatting sqref="D89:D90">
    <cfRule type="cellIs" dxfId="2677" priority="5655" stopIfTrue="1" operator="equal">
      <formula>$H$3</formula>
    </cfRule>
    <cfRule type="cellIs" dxfId="2676" priority="5670" stopIfTrue="1" operator="lessThan">
      <formula>$H$3</formula>
    </cfRule>
  </conditionalFormatting>
  <conditionalFormatting sqref="D90">
    <cfRule type="cellIs" dxfId="2675" priority="5653" stopIfTrue="1" operator="equal">
      <formula>$H$3</formula>
    </cfRule>
    <cfRule type="cellIs" dxfId="2674" priority="5654" stopIfTrue="1" operator="lessThan">
      <formula>$H$3</formula>
    </cfRule>
  </conditionalFormatting>
  <conditionalFormatting sqref="D90:D91 D93">
    <cfRule type="cellIs" dxfId="2673" priority="5625" stopIfTrue="1" operator="lessThan">
      <formula>$H$3</formula>
    </cfRule>
    <cfRule type="cellIs" dxfId="2672" priority="5624" stopIfTrue="1" operator="equal">
      <formula>$H$3</formula>
    </cfRule>
  </conditionalFormatting>
  <conditionalFormatting sqref="D91 D93">
    <cfRule type="cellIs" dxfId="2671" priority="5623" stopIfTrue="1" operator="lessThan">
      <formula>$H$3</formula>
    </cfRule>
  </conditionalFormatting>
  <conditionalFormatting sqref="D91:D92">
    <cfRule type="cellIs" dxfId="2670" priority="5142" stopIfTrue="1" operator="lessThan">
      <formula>$H$3</formula>
    </cfRule>
    <cfRule type="cellIs" dxfId="2669" priority="5141" stopIfTrue="1" operator="equal">
      <formula>$H$3</formula>
    </cfRule>
  </conditionalFormatting>
  <conditionalFormatting sqref="D92">
    <cfRule type="cellIs" dxfId="2668" priority="5128" stopIfTrue="1" operator="lessThan">
      <formula>$H$3</formula>
    </cfRule>
    <cfRule type="cellIs" dxfId="2667" priority="5121" stopIfTrue="1" operator="equal">
      <formula>$H$3</formula>
    </cfRule>
  </conditionalFormatting>
  <conditionalFormatting sqref="D93 D91">
    <cfRule type="cellIs" dxfId="2666" priority="5606" stopIfTrue="1" operator="equal">
      <formula>$H$3</formula>
    </cfRule>
  </conditionalFormatting>
  <conditionalFormatting sqref="D93:D94">
    <cfRule type="cellIs" dxfId="2665" priority="5290" stopIfTrue="1" operator="lessThan">
      <formula>$H$3</formula>
    </cfRule>
    <cfRule type="cellIs" dxfId="2664" priority="5287" stopIfTrue="1" operator="equal">
      <formula>$H$3</formula>
    </cfRule>
  </conditionalFormatting>
  <conditionalFormatting sqref="D94">
    <cfRule type="cellIs" dxfId="2663" priority="5271" stopIfTrue="1" operator="equal">
      <formula>$H$3</formula>
    </cfRule>
    <cfRule type="cellIs" dxfId="2662" priority="5280" stopIfTrue="1" operator="lessThan">
      <formula>$H$3</formula>
    </cfRule>
  </conditionalFormatting>
  <conditionalFormatting sqref="D94:D95">
    <cfRule type="cellIs" dxfId="2661" priority="3913" stopIfTrue="1" operator="equal">
      <formula>$H$3</formula>
    </cfRule>
    <cfRule type="cellIs" dxfId="2660" priority="3914" stopIfTrue="1" operator="lessThan">
      <formula>$H$3</formula>
    </cfRule>
  </conditionalFormatting>
  <conditionalFormatting sqref="D95">
    <cfRule type="cellIs" dxfId="2659" priority="3905" stopIfTrue="1" operator="equal">
      <formula>$H$3</formula>
    </cfRule>
    <cfRule type="cellIs" dxfId="2658" priority="3906" stopIfTrue="1" operator="lessThan">
      <formula>$H$3</formula>
    </cfRule>
  </conditionalFormatting>
  <conditionalFormatting sqref="D95:D97 D100:D101 D103">
    <cfRule type="cellIs" dxfId="2657" priority="3719" stopIfTrue="1" operator="lessThan">
      <formula>$H$3</formula>
    </cfRule>
    <cfRule type="cellIs" dxfId="2656" priority="3710" stopIfTrue="1" operator="equal">
      <formula>$H$3</formula>
    </cfRule>
  </conditionalFormatting>
  <conditionalFormatting sqref="D96:D97 D100:D101">
    <cfRule type="cellIs" dxfId="2655" priority="3675" stopIfTrue="1" operator="lessThan">
      <formula>$H$3</formula>
    </cfRule>
    <cfRule type="cellIs" dxfId="2654" priority="3674" stopIfTrue="1" operator="equal">
      <formula>$H$3</formula>
    </cfRule>
  </conditionalFormatting>
  <conditionalFormatting sqref="D103">
    <cfRule type="cellIs" dxfId="2653" priority="3321" stopIfTrue="1" operator="lessThan">
      <formula>$H$3</formula>
    </cfRule>
    <cfRule type="cellIs" dxfId="2652" priority="3320" stopIfTrue="1" operator="equal">
      <formula>$H$3</formula>
    </cfRule>
  </conditionalFormatting>
  <conditionalFormatting sqref="D104">
    <cfRule type="cellIs" dxfId="2651" priority="7479" stopIfTrue="1" operator="lessThan">
      <formula>$H$3</formula>
    </cfRule>
    <cfRule type="cellIs" dxfId="2650" priority="7478" stopIfTrue="1" operator="equal">
      <formula>$H$3</formula>
    </cfRule>
  </conditionalFormatting>
  <conditionalFormatting sqref="D104:D105">
    <cfRule type="cellIs" dxfId="2649" priority="7458" stopIfTrue="1" operator="equal">
      <formula>$H$3</formula>
    </cfRule>
    <cfRule type="cellIs" dxfId="2648" priority="7459" stopIfTrue="1" operator="lessThan">
      <formula>$H$3</formula>
    </cfRule>
  </conditionalFormatting>
  <conditionalFormatting sqref="D105 F105 B105">
    <cfRule type="cellIs" dxfId="2647" priority="7438" stopIfTrue="1" operator="lessThan">
      <formula>$H$3</formula>
    </cfRule>
  </conditionalFormatting>
  <conditionalFormatting sqref="D105 F105">
    <cfRule type="cellIs" dxfId="2646" priority="7437" stopIfTrue="1" operator="equal">
      <formula>$H$3</formula>
    </cfRule>
  </conditionalFormatting>
  <conditionalFormatting sqref="D105">
    <cfRule type="cellIs" dxfId="2645" priority="7441" stopIfTrue="1" operator="equal">
      <formula>$H$3</formula>
    </cfRule>
    <cfRule type="cellIs" dxfId="2644" priority="7447" stopIfTrue="1" operator="lessThan">
      <formula>$H$3</formula>
    </cfRule>
  </conditionalFormatting>
  <conditionalFormatting sqref="D105:D107">
    <cfRule type="cellIs" dxfId="2643" priority="6172" stopIfTrue="1" operator="lessThan">
      <formula>$H$3</formula>
    </cfRule>
    <cfRule type="cellIs" dxfId="2642" priority="6165" stopIfTrue="1" operator="equal">
      <formula>$H$3</formula>
    </cfRule>
  </conditionalFormatting>
  <conditionalFormatting sqref="D106">
    <cfRule type="cellIs" dxfId="2641" priority="6164" stopIfTrue="1" operator="lessThan">
      <formula>$H$3</formula>
    </cfRule>
    <cfRule type="cellIs" dxfId="2640" priority="6157" stopIfTrue="1" operator="equal">
      <formula>$H$3</formula>
    </cfRule>
  </conditionalFormatting>
  <conditionalFormatting sqref="D107">
    <cfRule type="cellIs" dxfId="2639" priority="6284" stopIfTrue="1" operator="lessThan">
      <formula>$H$3</formula>
    </cfRule>
    <cfRule type="cellIs" dxfId="2638" priority="6271" stopIfTrue="1" operator="equal">
      <formula>$H$3</formula>
    </cfRule>
  </conditionalFormatting>
  <conditionalFormatting sqref="D108">
    <cfRule type="cellIs" dxfId="2637" priority="5403" stopIfTrue="1" operator="equal">
      <formula>$H$3</formula>
    </cfRule>
    <cfRule type="cellIs" dxfId="2636" priority="5404" stopIfTrue="1" operator="lessThan">
      <formula>$H$3</formula>
    </cfRule>
  </conditionalFormatting>
  <conditionalFormatting sqref="D108:D109">
    <cfRule type="cellIs" dxfId="2635" priority="5418" stopIfTrue="1" operator="lessThan">
      <formula>$H$3</formula>
    </cfRule>
    <cfRule type="cellIs" dxfId="2634" priority="5411" stopIfTrue="1" operator="equal">
      <formula>$H$3</formula>
    </cfRule>
  </conditionalFormatting>
  <conditionalFormatting sqref="D109">
    <cfRule type="cellIs" dxfId="2633" priority="5518" stopIfTrue="1" operator="lessThan">
      <formula>$H$3</formula>
    </cfRule>
    <cfRule type="cellIs" dxfId="2632" priority="5513" stopIfTrue="1" operator="equal">
      <formula>$H$3</formula>
    </cfRule>
  </conditionalFormatting>
  <conditionalFormatting sqref="D110">
    <cfRule type="cellIs" dxfId="2631" priority="5034" stopIfTrue="1" operator="lessThan">
      <formula>$H$3</formula>
    </cfRule>
  </conditionalFormatting>
  <conditionalFormatting sqref="D110:D111">
    <cfRule type="cellIs" dxfId="2630" priority="5035" stopIfTrue="1" operator="equal">
      <formula>$H$3</formula>
    </cfRule>
    <cfRule type="cellIs" dxfId="2629" priority="5040" stopIfTrue="1" operator="lessThan">
      <formula>$H$3</formula>
    </cfRule>
  </conditionalFormatting>
  <conditionalFormatting sqref="D111">
    <cfRule type="cellIs" dxfId="2628" priority="5154" stopIfTrue="1" operator="lessThan">
      <formula>$H$3</formula>
    </cfRule>
    <cfRule type="cellIs" dxfId="2627" priority="5153" stopIfTrue="1" operator="equal">
      <formula>$H$3</formula>
    </cfRule>
  </conditionalFormatting>
  <conditionalFormatting sqref="D112">
    <cfRule type="cellIs" dxfId="2626" priority="4535" stopIfTrue="1" operator="equal">
      <formula>$H$3</formula>
    </cfRule>
    <cfRule type="cellIs" dxfId="2625" priority="4536" stopIfTrue="1" operator="lessThan">
      <formula>$H$3</formula>
    </cfRule>
  </conditionalFormatting>
  <conditionalFormatting sqref="D112:D113">
    <cfRule type="cellIs" dxfId="2624" priority="4256" stopIfTrue="1" operator="lessThan">
      <formula>$H$3</formula>
    </cfRule>
    <cfRule type="cellIs" dxfId="2623" priority="4255" stopIfTrue="1" operator="equal">
      <formula>$H$3</formula>
    </cfRule>
  </conditionalFormatting>
  <conditionalFormatting sqref="D113">
    <cfRule type="cellIs" dxfId="2622" priority="4254" stopIfTrue="1" operator="lessThan">
      <formula>$H$3</formula>
    </cfRule>
    <cfRule type="cellIs" dxfId="2621" priority="4243" stopIfTrue="1" operator="equal">
      <formula>$H$3</formula>
    </cfRule>
  </conditionalFormatting>
  <conditionalFormatting sqref="D113:D114">
    <cfRule type="cellIs" dxfId="2620" priority="4062" stopIfTrue="1" operator="lessThan">
      <formula>$H$3</formula>
    </cfRule>
    <cfRule type="cellIs" dxfId="2619" priority="4061" stopIfTrue="1" operator="equal">
      <formula>$H$3</formula>
    </cfRule>
  </conditionalFormatting>
  <conditionalFormatting sqref="D114">
    <cfRule type="cellIs" dxfId="2618" priority="4045" stopIfTrue="1" operator="equal">
      <formula>$H$3</formula>
    </cfRule>
    <cfRule type="cellIs" dxfId="2617" priority="4054" stopIfTrue="1" operator="lessThan">
      <formula>$H$3</formula>
    </cfRule>
  </conditionalFormatting>
  <conditionalFormatting sqref="D117">
    <cfRule type="cellIs" dxfId="2616" priority="3849" stopIfTrue="1" operator="equal">
      <formula>$H$3</formula>
    </cfRule>
    <cfRule type="cellIs" dxfId="2615" priority="3856" stopIfTrue="1" operator="lessThan">
      <formula>$H$3</formula>
    </cfRule>
  </conditionalFormatting>
  <conditionalFormatting sqref="D118">
    <cfRule type="cellIs" dxfId="2614" priority="24742" stopIfTrue="1" operator="lessThan">
      <formula>$H$3</formula>
    </cfRule>
    <cfRule type="cellIs" dxfId="2613" priority="24726" stopIfTrue="1" operator="equal">
      <formula>$H$3</formula>
    </cfRule>
  </conditionalFormatting>
  <conditionalFormatting sqref="D118:D119">
    <cfRule type="cellIs" dxfId="2612" priority="24706" stopIfTrue="1" operator="lessThan">
      <formula>$H$3</formula>
    </cfRule>
    <cfRule type="cellIs" dxfId="2611" priority="24705" stopIfTrue="1" operator="equal">
      <formula>$H$3</formula>
    </cfRule>
  </conditionalFormatting>
  <conditionalFormatting sqref="D119 F119">
    <cfRule type="cellIs" dxfId="2610" priority="24682" stopIfTrue="1" operator="lessThan">
      <formula>$H$3</formula>
    </cfRule>
    <cfRule type="cellIs" dxfId="2609" priority="24681" stopIfTrue="1" operator="equal">
      <formula>$H$3</formula>
    </cfRule>
  </conditionalFormatting>
  <conditionalFormatting sqref="D119">
    <cfRule type="cellIs" dxfId="2608" priority="24691" stopIfTrue="1" operator="lessThan">
      <formula>$H$3</formula>
    </cfRule>
    <cfRule type="cellIs" dxfId="2607" priority="24690" stopIfTrue="1" operator="equal">
      <formula>$H$3</formula>
    </cfRule>
  </conditionalFormatting>
  <conditionalFormatting sqref="D119:D120">
    <cfRule type="cellIs" dxfId="2606" priority="9964" stopIfTrue="1" operator="lessThan">
      <formula>$H$3</formula>
    </cfRule>
    <cfRule type="cellIs" dxfId="2605" priority="9953" stopIfTrue="1" operator="equal">
      <formula>$H$3</formula>
    </cfRule>
  </conditionalFormatting>
  <conditionalFormatting sqref="D120">
    <cfRule type="cellIs" dxfId="2604" priority="9952" stopIfTrue="1" operator="lessThan">
      <formula>$H$3</formula>
    </cfRule>
    <cfRule type="cellIs" dxfId="2603" priority="9951" stopIfTrue="1" operator="equal">
      <formula>$H$3</formula>
    </cfRule>
  </conditionalFormatting>
  <conditionalFormatting sqref="D120:D121">
    <cfRule type="cellIs" dxfId="2602" priority="8447" stopIfTrue="1" operator="equal">
      <formula>$H$3</formula>
    </cfRule>
    <cfRule type="cellIs" dxfId="2601" priority="8454" stopIfTrue="1" operator="lessThan">
      <formula>$H$3</formula>
    </cfRule>
  </conditionalFormatting>
  <conditionalFormatting sqref="D121">
    <cfRule type="cellIs" dxfId="2600" priority="8446" stopIfTrue="1" operator="lessThan">
      <formula>$H$3</formula>
    </cfRule>
    <cfRule type="cellIs" dxfId="2599" priority="8437" stopIfTrue="1" operator="equal">
      <formula>$H$3</formula>
    </cfRule>
  </conditionalFormatting>
  <conditionalFormatting sqref="D122">
    <cfRule type="cellIs" dxfId="2598" priority="9410" stopIfTrue="1" operator="lessThan">
      <formula>$H$3</formula>
    </cfRule>
    <cfRule type="cellIs" dxfId="2597" priority="9401" stopIfTrue="1" operator="equal">
      <formula>$H$3</formula>
    </cfRule>
  </conditionalFormatting>
  <conditionalFormatting sqref="D122:D123">
    <cfRule type="cellIs" dxfId="2596" priority="8753" stopIfTrue="1" operator="equal">
      <formula>$H$3</formula>
    </cfRule>
    <cfRule type="cellIs" dxfId="2595" priority="8754" stopIfTrue="1" operator="lessThan">
      <formula>$H$3</formula>
    </cfRule>
  </conditionalFormatting>
  <conditionalFormatting sqref="D123">
    <cfRule type="cellIs" dxfId="2594" priority="8740" stopIfTrue="1" operator="lessThan">
      <formula>$H$3</formula>
    </cfRule>
    <cfRule type="cellIs" dxfId="2593" priority="8737" stopIfTrue="1" operator="equal">
      <formula>$H$3</formula>
    </cfRule>
  </conditionalFormatting>
  <conditionalFormatting sqref="D124">
    <cfRule type="cellIs" dxfId="2592" priority="8903" stopIfTrue="1" operator="equal">
      <formula>$H$3</formula>
    </cfRule>
  </conditionalFormatting>
  <conditionalFormatting sqref="D124:D125">
    <cfRule type="cellIs" dxfId="2591" priority="8841" stopIfTrue="1" operator="equal">
      <formula>$H$3</formula>
    </cfRule>
    <cfRule type="cellIs" dxfId="2590" priority="8844" stopIfTrue="1" operator="lessThan">
      <formula>$H$3</formula>
    </cfRule>
  </conditionalFormatting>
  <conditionalFormatting sqref="D125">
    <cfRule type="cellIs" dxfId="2589" priority="8833" stopIfTrue="1" operator="equal">
      <formula>$H$3</formula>
    </cfRule>
    <cfRule type="cellIs" dxfId="2588" priority="8840" stopIfTrue="1" operator="lessThan">
      <formula>$H$3</formula>
    </cfRule>
  </conditionalFormatting>
  <conditionalFormatting sqref="D125:D127">
    <cfRule type="cellIs" dxfId="2587" priority="7516" stopIfTrue="1" operator="lessThan">
      <formula>$H$3</formula>
    </cfRule>
    <cfRule type="cellIs" dxfId="2586" priority="7513" stopIfTrue="1" operator="equal">
      <formula>$H$3</formula>
    </cfRule>
  </conditionalFormatting>
  <conditionalFormatting sqref="D126">
    <cfRule type="cellIs" dxfId="2585" priority="7506" stopIfTrue="1" operator="lessThan">
      <formula>$H$3</formula>
    </cfRule>
    <cfRule type="cellIs" dxfId="2584" priority="7495" stopIfTrue="1" operator="equal">
      <formula>$H$3</formula>
    </cfRule>
  </conditionalFormatting>
  <conditionalFormatting sqref="D127">
    <cfRule type="cellIs" dxfId="2583" priority="7615" stopIfTrue="1" operator="equal">
      <formula>$H$3</formula>
    </cfRule>
  </conditionalFormatting>
  <conditionalFormatting sqref="D128">
    <cfRule type="cellIs" dxfId="2582" priority="7113" stopIfTrue="1" operator="equal">
      <formula>$H$3</formula>
    </cfRule>
    <cfRule type="cellIs" dxfId="2581" priority="7114" stopIfTrue="1" operator="lessThan">
      <formula>$H$3</formula>
    </cfRule>
  </conditionalFormatting>
  <conditionalFormatting sqref="D128:D129">
    <cfRule type="cellIs" dxfId="2580" priority="7066" stopIfTrue="1" operator="lessThan">
      <formula>$H$3</formula>
    </cfRule>
    <cfRule type="cellIs" dxfId="2579" priority="7061" stopIfTrue="1" operator="equal">
      <formula>$H$3</formula>
    </cfRule>
  </conditionalFormatting>
  <conditionalFormatting sqref="D129">
    <cfRule type="cellIs" dxfId="2578" priority="7054" stopIfTrue="1" operator="lessThan">
      <formula>$H$3</formula>
    </cfRule>
    <cfRule type="cellIs" dxfId="2577" priority="7047" stopIfTrue="1" operator="equal">
      <formula>$H$3</formula>
    </cfRule>
  </conditionalFormatting>
  <conditionalFormatting sqref="D129:D131">
    <cfRule type="cellIs" dxfId="2576" priority="6309" stopIfTrue="1" operator="equal">
      <formula>$H$3</formula>
    </cfRule>
    <cfRule type="cellIs" dxfId="2575" priority="6318" stopIfTrue="1" operator="lessThan">
      <formula>$H$3</formula>
    </cfRule>
  </conditionalFormatting>
  <conditionalFormatting sqref="D130">
    <cfRule type="cellIs" dxfId="2574" priority="6299" stopIfTrue="1" operator="equal">
      <formula>$H$3</formula>
    </cfRule>
    <cfRule type="cellIs" dxfId="2573" priority="6308" stopIfTrue="1" operator="lessThan">
      <formula>$H$3</formula>
    </cfRule>
  </conditionalFormatting>
  <conditionalFormatting sqref="D131">
    <cfRule type="cellIs" dxfId="2572" priority="6681" stopIfTrue="1" operator="equal">
      <formula>$H$3</formula>
    </cfRule>
    <cfRule type="cellIs" dxfId="2571" priority="6690" stopIfTrue="1" operator="lessThan">
      <formula>$H$3</formula>
    </cfRule>
  </conditionalFormatting>
  <conditionalFormatting sqref="D132">
    <cfRule type="cellIs" dxfId="2570" priority="5080" stopIfTrue="1" operator="lessThan">
      <formula>$H$3</formula>
    </cfRule>
    <cfRule type="cellIs" dxfId="2569" priority="5077" stopIfTrue="1" operator="equal">
      <formula>$H$3</formula>
    </cfRule>
  </conditionalFormatting>
  <conditionalFormatting sqref="D132:D134">
    <cfRule type="cellIs" dxfId="2568" priority="5086" stopIfTrue="1" operator="lessThan">
      <formula>$H$3</formula>
    </cfRule>
    <cfRule type="cellIs" dxfId="2567" priority="5081" stopIfTrue="1" operator="equal">
      <formula>$H$3</formula>
    </cfRule>
  </conditionalFormatting>
  <conditionalFormatting sqref="D133:D134">
    <cfRule type="cellIs" dxfId="2566" priority="6249" stopIfTrue="1" operator="equal">
      <formula>$H$3</formula>
    </cfRule>
    <cfRule type="cellIs" dxfId="2565" priority="6258" stopIfTrue="1" operator="lessThan">
      <formula>$H$3</formula>
    </cfRule>
  </conditionalFormatting>
  <conditionalFormatting sqref="D135">
    <cfRule type="cellIs" dxfId="2564" priority="4580" stopIfTrue="1" operator="lessThan">
      <formula>$H$3</formula>
    </cfRule>
  </conditionalFormatting>
  <conditionalFormatting sqref="D135:D136">
    <cfRule type="cellIs" dxfId="2563" priority="4581" stopIfTrue="1" operator="equal">
      <formula>$H$3</formula>
    </cfRule>
    <cfRule type="cellIs" dxfId="2562" priority="4598" stopIfTrue="1" operator="lessThan">
      <formula>$H$3</formula>
    </cfRule>
  </conditionalFormatting>
  <conditionalFormatting sqref="D136">
    <cfRule type="cellIs" dxfId="2561" priority="5847" stopIfTrue="1" operator="equal">
      <formula>$H$3</formula>
    </cfRule>
  </conditionalFormatting>
  <conditionalFormatting sqref="D138">
    <cfRule type="cellIs" dxfId="2560" priority="5348" stopIfTrue="1" operator="lessThan">
      <formula>$H$3</formula>
    </cfRule>
    <cfRule type="cellIs" dxfId="2559" priority="5347" stopIfTrue="1" operator="equal">
      <formula>$H$3</formula>
    </cfRule>
  </conditionalFormatting>
  <conditionalFormatting sqref="D138:D139">
    <cfRule type="cellIs" dxfId="2558" priority="4391" stopIfTrue="1" operator="lessThan">
      <formula>$H$3</formula>
    </cfRule>
  </conditionalFormatting>
  <conditionalFormatting sqref="D139">
    <cfRule type="cellIs" dxfId="2557" priority="4390" stopIfTrue="1" operator="equal">
      <formula>$H$3</formula>
    </cfRule>
  </conditionalFormatting>
  <conditionalFormatting sqref="D139:D140">
    <cfRule type="cellIs" dxfId="2556" priority="4293" stopIfTrue="1" operator="lessThan">
      <formula>$H$3</formula>
    </cfRule>
    <cfRule type="cellIs" dxfId="2555" priority="4292" stopIfTrue="1" operator="equal">
      <formula>$H$3</formula>
    </cfRule>
  </conditionalFormatting>
  <conditionalFormatting sqref="D140">
    <cfRule type="cellIs" dxfId="2554" priority="4281" stopIfTrue="1" operator="lessThan">
      <formula>$H$3</formula>
    </cfRule>
    <cfRule type="cellIs" dxfId="2553" priority="4275" stopIfTrue="1" operator="equal">
      <formula>$H$3</formula>
    </cfRule>
  </conditionalFormatting>
  <conditionalFormatting sqref="D140:D141">
    <cfRule type="cellIs" dxfId="2552" priority="3420" stopIfTrue="1" operator="equal">
      <formula>$H$3</formula>
    </cfRule>
    <cfRule type="cellIs" dxfId="2551" priority="3421" stopIfTrue="1" operator="lessThan">
      <formula>$H$3</formula>
    </cfRule>
  </conditionalFormatting>
  <conditionalFormatting sqref="D141">
    <cfRule type="cellIs" dxfId="2550" priority="3416" stopIfTrue="1" operator="equal">
      <formula>$H$3</formula>
    </cfRule>
    <cfRule type="cellIs" dxfId="2549" priority="3417" stopIfTrue="1" operator="lessThan">
      <formula>$H$3</formula>
    </cfRule>
  </conditionalFormatting>
  <conditionalFormatting sqref="D144:D145">
    <cfRule type="cellIs" dxfId="2548" priority="4351" stopIfTrue="1" operator="lessThan">
      <formula>$H$3</formula>
    </cfRule>
  </conditionalFormatting>
  <conditionalFormatting sqref="D144:D151 D153:D154">
    <cfRule type="cellIs" dxfId="2547" priority="3573" stopIfTrue="1" operator="equal">
      <formula>$H$3</formula>
    </cfRule>
  </conditionalFormatting>
  <conditionalFormatting sqref="D146">
    <cfRule type="cellIs" dxfId="2546" priority="3570" stopIfTrue="1" operator="equal">
      <formula>$H$3</formula>
    </cfRule>
    <cfRule type="cellIs" dxfId="2545" priority="3567" stopIfTrue="1" operator="lessThan">
      <formula>$H$3</formula>
    </cfRule>
  </conditionalFormatting>
  <conditionalFormatting sqref="D146:D147 D150:D151 D153:D154 B146:B147 B149:B154 B259:B260">
    <cfRule type="cellIs" dxfId="2544" priority="37745" stopIfTrue="1" operator="equal">
      <formula>$H$3</formula>
    </cfRule>
  </conditionalFormatting>
  <conditionalFormatting sqref="D146:D151 D153:D154">
    <cfRule type="cellIs" dxfId="2543" priority="3572" stopIfTrue="1" operator="lessThan">
      <formula>$H$3</formula>
    </cfRule>
  </conditionalFormatting>
  <conditionalFormatting sqref="D148:D152 F151:F152">
    <cfRule type="cellIs" dxfId="2542" priority="2699" stopIfTrue="1" operator="equal">
      <formula>$H$3</formula>
    </cfRule>
  </conditionalFormatting>
  <conditionalFormatting sqref="D152">
    <cfRule type="cellIs" dxfId="2541" priority="2695" stopIfTrue="1" operator="equal">
      <formula>$H$3</formula>
    </cfRule>
    <cfRule type="cellIs" dxfId="2540" priority="2698" stopIfTrue="1" operator="lessThan">
      <formula>$H$3</formula>
    </cfRule>
  </conditionalFormatting>
  <conditionalFormatting sqref="D153:D156">
    <cfRule type="cellIs" dxfId="2539" priority="2799" stopIfTrue="1" operator="equal">
      <formula>$H$3</formula>
    </cfRule>
  </conditionalFormatting>
  <conditionalFormatting sqref="D155:D156">
    <cfRule type="cellIs" dxfId="2538" priority="2798" stopIfTrue="1" operator="lessThan">
      <formula>$H$3</formula>
    </cfRule>
  </conditionalFormatting>
  <conditionalFormatting sqref="D155:D157 D164 D166:D185">
    <cfRule type="cellIs" dxfId="2537" priority="2443" stopIfTrue="1" operator="equal">
      <formula>$H$3</formula>
    </cfRule>
  </conditionalFormatting>
  <conditionalFormatting sqref="D157 D164 D166:D168">
    <cfRule type="cellIs" dxfId="2536" priority="2442" stopIfTrue="1" operator="lessThan">
      <formula>$H$3</formula>
    </cfRule>
  </conditionalFormatting>
  <conditionalFormatting sqref="D157:D159">
    <cfRule type="cellIs" dxfId="2535" priority="2441" stopIfTrue="1" operator="equal">
      <formula>$H$3</formula>
    </cfRule>
  </conditionalFormatting>
  <conditionalFormatting sqref="D158:D159">
    <cfRule type="cellIs" dxfId="2534" priority="2440" stopIfTrue="1" operator="lessThan">
      <formula>$H$3</formula>
    </cfRule>
  </conditionalFormatting>
  <conditionalFormatting sqref="D158:D163">
    <cfRule type="cellIs" dxfId="2533" priority="2237" stopIfTrue="1" operator="equal">
      <formula>$H$3</formula>
    </cfRule>
  </conditionalFormatting>
  <conditionalFormatting sqref="D160">
    <cfRule type="cellIs" dxfId="2532" priority="2236" stopIfTrue="1" operator="lessThan">
      <formula>$H$3</formula>
    </cfRule>
  </conditionalFormatting>
  <conditionalFormatting sqref="D161:D163">
    <cfRule type="cellIs" dxfId="2531" priority="2383" stopIfTrue="1" operator="lessThan">
      <formula>$H$3</formula>
    </cfRule>
  </conditionalFormatting>
  <conditionalFormatting sqref="D161:D164">
    <cfRule type="cellIs" dxfId="2530" priority="2384" stopIfTrue="1" operator="equal">
      <formula>$H$3</formula>
    </cfRule>
  </conditionalFormatting>
  <conditionalFormatting sqref="D165">
    <cfRule type="cellIs" dxfId="2529" priority="2033" stopIfTrue="1" operator="equal">
      <formula>$H$3</formula>
    </cfRule>
    <cfRule type="cellIs" dxfId="2528" priority="2034" stopIfTrue="1" operator="lessThan">
      <formula>$H$3</formula>
    </cfRule>
  </conditionalFormatting>
  <conditionalFormatting sqref="D165:D168">
    <cfRule type="cellIs" dxfId="2527" priority="2035" stopIfTrue="1" operator="equal">
      <formula>$H$3</formula>
    </cfRule>
  </conditionalFormatting>
  <conditionalFormatting sqref="D169:D172">
    <cfRule type="cellIs" dxfId="2526" priority="1852" stopIfTrue="1" operator="equal">
      <formula>$H$3</formula>
    </cfRule>
  </conditionalFormatting>
  <conditionalFormatting sqref="D181:D196">
    <cfRule type="cellIs" dxfId="2525" priority="1094" stopIfTrue="1" operator="lessThan">
      <formula>$H$3</formula>
    </cfRule>
  </conditionalFormatting>
  <conditionalFormatting sqref="D186:D196">
    <cfRule type="cellIs" dxfId="2524" priority="1095" stopIfTrue="1" operator="equal">
      <formula>$H$3</formula>
    </cfRule>
  </conditionalFormatting>
  <conditionalFormatting sqref="D196:D220">
    <cfRule type="cellIs" dxfId="2523" priority="738" stopIfTrue="1" operator="equal">
      <formula>$H$3</formula>
    </cfRule>
    <cfRule type="cellIs" dxfId="2522" priority="737" stopIfTrue="1" operator="lessThan">
      <formula>$H$3</formula>
    </cfRule>
  </conditionalFormatting>
  <conditionalFormatting sqref="D228">
    <cfRule type="cellIs" dxfId="2521" priority="798" stopIfTrue="1" operator="equal">
      <formula>$H$3</formula>
    </cfRule>
  </conditionalFormatting>
  <conditionalFormatting sqref="D229 F229">
    <cfRule type="cellIs" dxfId="2520" priority="796" stopIfTrue="1" operator="equal">
      <formula>#REF!</formula>
    </cfRule>
    <cfRule type="cellIs" dxfId="2519" priority="797" stopIfTrue="1" operator="lessThan">
      <formula>#REF!</formula>
    </cfRule>
  </conditionalFormatting>
  <conditionalFormatting sqref="D230:D243 D245:D246">
    <cfRule type="cellIs" dxfId="2518" priority="757" stopIfTrue="1" operator="equal">
      <formula>$H$3</formula>
    </cfRule>
    <cfRule type="cellIs" dxfId="2517" priority="756" stopIfTrue="1" operator="lessThan">
      <formula>$H$3</formula>
    </cfRule>
  </conditionalFormatting>
  <conditionalFormatting sqref="D230:D258 B4 F312">
    <cfRule type="cellIs" dxfId="2516" priority="2350" stopIfTrue="1" operator="lessThan">
      <formula>$H$3</formula>
    </cfRule>
  </conditionalFormatting>
  <conditionalFormatting sqref="D259:D261">
    <cfRule type="cellIs" dxfId="2515" priority="3198" stopIfTrue="1" operator="lessThan">
      <formula>$H$3</formula>
    </cfRule>
  </conditionalFormatting>
  <conditionalFormatting sqref="D260:D261">
    <cfRule type="cellIs" dxfId="2514" priority="3197" stopIfTrue="1" operator="equal">
      <formula>$H$3</formula>
    </cfRule>
  </conditionalFormatting>
  <conditionalFormatting sqref="D261:D263">
    <cfRule type="cellIs" dxfId="2513" priority="3131" stopIfTrue="1" operator="equal">
      <formula>$H$3</formula>
    </cfRule>
    <cfRule type="cellIs" dxfId="2512" priority="3132" stopIfTrue="1" operator="lessThan">
      <formula>$H$3</formula>
    </cfRule>
  </conditionalFormatting>
  <conditionalFormatting sqref="D263:D264">
    <cfRule type="cellIs" dxfId="2511" priority="3014" stopIfTrue="1" operator="lessThan">
      <formula>$H$3</formula>
    </cfRule>
    <cfRule type="cellIs" dxfId="2510" priority="3013" stopIfTrue="1" operator="equal">
      <formula>$H$3</formula>
    </cfRule>
  </conditionalFormatting>
  <conditionalFormatting sqref="D264">
    <cfRule type="cellIs" dxfId="2509" priority="3012" stopIfTrue="1" operator="lessThan">
      <formula>$H$3</formula>
    </cfRule>
    <cfRule type="cellIs" dxfId="2508" priority="3011" stopIfTrue="1" operator="equal">
      <formula>$H$3</formula>
    </cfRule>
  </conditionalFormatting>
  <conditionalFormatting sqref="D266">
    <cfRule type="cellIs" dxfId="2507" priority="2996" stopIfTrue="1" operator="equal">
      <formula>$H$3</formula>
    </cfRule>
    <cfRule type="cellIs" dxfId="2506" priority="2995" stopIfTrue="1" operator="lessThan">
      <formula>$H$3</formula>
    </cfRule>
  </conditionalFormatting>
  <conditionalFormatting sqref="D267">
    <cfRule type="cellIs" dxfId="2505" priority="3115" stopIfTrue="1" operator="equal">
      <formula>$H$3</formula>
    </cfRule>
    <cfRule type="cellIs" dxfId="2504" priority="3120" stopIfTrue="1" operator="lessThan">
      <formula>$H$3</formula>
    </cfRule>
  </conditionalFormatting>
  <conditionalFormatting sqref="D267:D268">
    <cfRule type="cellIs" dxfId="2503" priority="3110" stopIfTrue="1" operator="lessThan">
      <formula>$H$3</formula>
    </cfRule>
    <cfRule type="cellIs" dxfId="2502" priority="3109" stopIfTrue="1" operator="equal">
      <formula>$H$3</formula>
    </cfRule>
  </conditionalFormatting>
  <conditionalFormatting sqref="D268 F267:F268 B268">
    <cfRule type="cellIs" dxfId="2501" priority="3102" stopIfTrue="1" operator="equal">
      <formula>$H$3</formula>
    </cfRule>
  </conditionalFormatting>
  <conditionalFormatting sqref="D268:D272">
    <cfRule type="cellIs" dxfId="2500" priority="3086" stopIfTrue="1" operator="equal">
      <formula>$H$3</formula>
    </cfRule>
    <cfRule type="cellIs" dxfId="2499" priority="3087" stopIfTrue="1" operator="lessThan">
      <formula>$H$3</formula>
    </cfRule>
  </conditionalFormatting>
  <conditionalFormatting sqref="D269:D272">
    <cfRule type="cellIs" dxfId="2498" priority="3085" stopIfTrue="1" operator="lessThan">
      <formula>$H$3</formula>
    </cfRule>
    <cfRule type="cellIs" dxfId="2497" priority="3084" stopIfTrue="1" operator="equal">
      <formula>$H$3</formula>
    </cfRule>
  </conditionalFormatting>
  <conditionalFormatting sqref="D274:D275">
    <cfRule type="cellIs" dxfId="2496" priority="2972" stopIfTrue="1" operator="equal">
      <formula>$H$3</formula>
    </cfRule>
    <cfRule type="cellIs" dxfId="2495" priority="2975" stopIfTrue="1" operator="lessThan">
      <formula>$H$3</formula>
    </cfRule>
  </conditionalFormatting>
  <conditionalFormatting sqref="D275:D276">
    <cfRule type="cellIs" dxfId="2494" priority="2969" stopIfTrue="1" operator="lessThan">
      <formula>$H$3</formula>
    </cfRule>
    <cfRule type="cellIs" dxfId="2493" priority="2968" stopIfTrue="1" operator="equal">
      <formula>$H$3</formula>
    </cfRule>
  </conditionalFormatting>
  <conditionalFormatting sqref="D276">
    <cfRule type="cellIs" dxfId="2492" priority="2962" stopIfTrue="1" operator="lessThan">
      <formula>$H$3</formula>
    </cfRule>
    <cfRule type="cellIs" dxfId="2491" priority="2961" stopIfTrue="1" operator="equal">
      <formula>$H$3</formula>
    </cfRule>
  </conditionalFormatting>
  <conditionalFormatting sqref="D276:D278">
    <cfRule type="cellIs" dxfId="2490" priority="2571" stopIfTrue="1" operator="equal">
      <formula>$H$3</formula>
    </cfRule>
    <cfRule type="cellIs" dxfId="2489" priority="2572" stopIfTrue="1" operator="lessThan">
      <formula>$H$3</formula>
    </cfRule>
  </conditionalFormatting>
  <conditionalFormatting sqref="D277">
    <cfRule type="cellIs" dxfId="2488" priority="2570" stopIfTrue="1" operator="lessThan">
      <formula>$H$3</formula>
    </cfRule>
    <cfRule type="cellIs" dxfId="2487" priority="2569" stopIfTrue="1" operator="equal">
      <formula>$H$3</formula>
    </cfRule>
  </conditionalFormatting>
  <conditionalFormatting sqref="D278:D279">
    <cfRule type="cellIs" dxfId="2486" priority="2681" stopIfTrue="1" operator="equal">
      <formula>$H$3</formula>
    </cfRule>
    <cfRule type="cellIs" dxfId="2485" priority="2682" stopIfTrue="1" operator="lessThan">
      <formula>$H$3</formula>
    </cfRule>
  </conditionalFormatting>
  <conditionalFormatting sqref="D279">
    <cfRule type="cellIs" dxfId="2484" priority="2909" stopIfTrue="1" operator="equal">
      <formula>$H$3</formula>
    </cfRule>
    <cfRule type="cellIs" dxfId="2483" priority="2910" stopIfTrue="1" operator="lessThan">
      <formula>$H$3</formula>
    </cfRule>
  </conditionalFormatting>
  <conditionalFormatting sqref="D280:D281">
    <cfRule type="cellIs" dxfId="2482" priority="2209" stopIfTrue="1" operator="equal">
      <formula>$H$3</formula>
    </cfRule>
    <cfRule type="cellIs" dxfId="2481" priority="2210" stopIfTrue="1" operator="lessThan">
      <formula>$H$3</formula>
    </cfRule>
  </conditionalFormatting>
  <conditionalFormatting sqref="D282">
    <cfRule type="cellIs" dxfId="2480" priority="2934" stopIfTrue="1" operator="equal">
      <formula>$H$3</formula>
    </cfRule>
    <cfRule type="cellIs" dxfId="2479" priority="2937" stopIfTrue="1" operator="lessThan">
      <formula>$H$3</formula>
    </cfRule>
  </conditionalFormatting>
  <conditionalFormatting sqref="D282:D283">
    <cfRule type="cellIs" dxfId="2478" priority="2931" stopIfTrue="1" operator="lessThan">
      <formula>$H$3</formula>
    </cfRule>
  </conditionalFormatting>
  <conditionalFormatting sqref="D282:D284">
    <cfRule type="cellIs" dxfId="2477" priority="2930" stopIfTrue="1" operator="equal">
      <formula>$H$3</formula>
    </cfRule>
  </conditionalFormatting>
  <conditionalFormatting sqref="D283 F283">
    <cfRule type="cellIs" dxfId="2476" priority="2923" stopIfTrue="1" operator="equal">
      <formula>$H$3</formula>
    </cfRule>
    <cfRule type="cellIs" dxfId="2475" priority="2924" stopIfTrue="1" operator="lessThan">
      <formula>$H$3</formula>
    </cfRule>
  </conditionalFormatting>
  <conditionalFormatting sqref="D283:D284">
    <cfRule type="cellIs" dxfId="2474" priority="2635" stopIfTrue="1" operator="equal">
      <formula>$H$3</formula>
    </cfRule>
    <cfRule type="cellIs" dxfId="2473" priority="2640" stopIfTrue="1" operator="lessThan">
      <formula>$H$3</formula>
    </cfRule>
  </conditionalFormatting>
  <conditionalFormatting sqref="D284:D287">
    <cfRule type="cellIs" dxfId="2472" priority="2503" stopIfTrue="1" operator="equal">
      <formula>$H$3</formula>
    </cfRule>
    <cfRule type="cellIs" dxfId="2471" priority="2511" stopIfTrue="1" operator="lessThan">
      <formula>$H$3</formula>
    </cfRule>
  </conditionalFormatting>
  <conditionalFormatting sqref="D285:D287">
    <cfRule type="cellIs" dxfId="2470" priority="2502" stopIfTrue="1" operator="lessThan">
      <formula>$H$3</formula>
    </cfRule>
  </conditionalFormatting>
  <conditionalFormatting sqref="D290">
    <cfRule type="cellIs" dxfId="2469" priority="2430" stopIfTrue="1" operator="lessThan">
      <formula>$H$3</formula>
    </cfRule>
  </conditionalFormatting>
  <conditionalFormatting sqref="D290:D291">
    <cfRule type="cellIs" dxfId="2468" priority="2432" stopIfTrue="1" operator="lessThan">
      <formula>$H$3</formula>
    </cfRule>
    <cfRule type="cellIs" dxfId="2467" priority="2431" stopIfTrue="1" operator="equal">
      <formula>$H$3</formula>
    </cfRule>
  </conditionalFormatting>
  <conditionalFormatting sqref="D292 B292">
    <cfRule type="cellIs" dxfId="2466" priority="2588" stopIfTrue="1" operator="equal">
      <formula>#REF!</formula>
    </cfRule>
  </conditionalFormatting>
  <conditionalFormatting sqref="D292">
    <cfRule type="cellIs" dxfId="2465" priority="2587" stopIfTrue="1" operator="lessThan">
      <formula>#REF!</formula>
    </cfRule>
    <cfRule type="cellIs" dxfId="2464" priority="2592" stopIfTrue="1" operator="equal">
      <formula>#REF!</formula>
    </cfRule>
  </conditionalFormatting>
  <conditionalFormatting sqref="D293:D297">
    <cfRule type="cellIs" dxfId="2463" priority="2122" stopIfTrue="1" operator="lessThan">
      <formula>$H$3</formula>
    </cfRule>
    <cfRule type="cellIs" dxfId="2462" priority="2121" stopIfTrue="1" operator="equal">
      <formula>$H$3</formula>
    </cfRule>
  </conditionalFormatting>
  <conditionalFormatting sqref="D300 D302:D304">
    <cfRule type="cellIs" dxfId="2461" priority="2249" stopIfTrue="1" operator="lessThan">
      <formula>$H$3</formula>
    </cfRule>
  </conditionalFormatting>
  <conditionalFormatting sqref="D300:D304">
    <cfRule type="cellIs" dxfId="2460" priority="1931" stopIfTrue="1" operator="equal">
      <formula>$H$3</formula>
    </cfRule>
  </conditionalFormatting>
  <conditionalFormatting sqref="D301">
    <cfRule type="cellIs" dxfId="2459" priority="1930" stopIfTrue="1" operator="lessThan">
      <formula>$H$3</formula>
    </cfRule>
  </conditionalFormatting>
  <conditionalFormatting sqref="D305:D312">
    <cfRule type="cellIs" dxfId="2458" priority="1762" stopIfTrue="1" operator="equal">
      <formula>$H$3</formula>
    </cfRule>
    <cfRule type="cellIs" dxfId="2457" priority="1763" stopIfTrue="1" operator="lessThan">
      <formula>$H$3</formula>
    </cfRule>
  </conditionalFormatting>
  <conditionalFormatting sqref="D313">
    <cfRule type="cellIs" dxfId="2456" priority="2315" stopIfTrue="1" operator="equal">
      <formula>#REF!</formula>
    </cfRule>
  </conditionalFormatting>
  <conditionalFormatting sqref="D315:D317">
    <cfRule type="cellIs" dxfId="2455" priority="2102" stopIfTrue="1" operator="lessThan">
      <formula>$H$3</formula>
    </cfRule>
    <cfRule type="cellIs" dxfId="2454" priority="2101" stopIfTrue="1" operator="equal">
      <formula>$H$3</formula>
    </cfRule>
  </conditionalFormatting>
  <conditionalFormatting sqref="D319">
    <cfRule type="cellIs" dxfId="2453" priority="2041" stopIfTrue="1" operator="lessThan">
      <formula>$H$3</formula>
    </cfRule>
    <cfRule type="cellIs" dxfId="2452" priority="2040" stopIfTrue="1" operator="equal">
      <formula>$H$3</formula>
    </cfRule>
  </conditionalFormatting>
  <conditionalFormatting sqref="D320">
    <cfRule type="cellIs" dxfId="2451" priority="2182" stopIfTrue="1" operator="equal">
      <formula>$H$3</formula>
    </cfRule>
    <cfRule type="cellIs" dxfId="2450" priority="2184" stopIfTrue="1" operator="lessThan">
      <formula>$H$3</formula>
    </cfRule>
  </conditionalFormatting>
  <conditionalFormatting sqref="D320:D321">
    <cfRule type="cellIs" dxfId="2449" priority="2175" stopIfTrue="1" operator="lessThan">
      <formula>$H$3</formula>
    </cfRule>
    <cfRule type="cellIs" dxfId="2448" priority="2174" stopIfTrue="1" operator="equal">
      <formula>$H$3</formula>
    </cfRule>
  </conditionalFormatting>
  <conditionalFormatting sqref="D321:D325">
    <cfRule type="cellIs" dxfId="2447" priority="1902" stopIfTrue="1" operator="equal">
      <formula>$H$3</formula>
    </cfRule>
    <cfRule type="cellIs" dxfId="2446" priority="1903" stopIfTrue="1" operator="lessThan">
      <formula>$H$3</formula>
    </cfRule>
  </conditionalFormatting>
  <conditionalFormatting sqref="D325:D328">
    <cfRule type="cellIs" dxfId="2445" priority="1861" stopIfTrue="1" operator="equal">
      <formula>$H$3</formula>
    </cfRule>
    <cfRule type="cellIs" dxfId="2444" priority="1862" stopIfTrue="1" operator="lessThan">
      <formula>$H$3</formula>
    </cfRule>
  </conditionalFormatting>
  <conditionalFormatting sqref="D326:D327">
    <cfRule type="cellIs" dxfId="2443" priority="1859" stopIfTrue="1" operator="equal">
      <formula>$H$3</formula>
    </cfRule>
    <cfRule type="cellIs" dxfId="2442" priority="1860" stopIfTrue="1" operator="lessThan">
      <formula>$H$3</formula>
    </cfRule>
  </conditionalFormatting>
  <conditionalFormatting sqref="D329">
    <cfRule type="cellIs" dxfId="2441" priority="1960" stopIfTrue="1" operator="equal">
      <formula>#REF!</formula>
    </cfRule>
  </conditionalFormatting>
  <conditionalFormatting sqref="D330">
    <cfRule type="cellIs" dxfId="2440" priority="1920" stopIfTrue="1" operator="equal">
      <formula>$H$3</formula>
    </cfRule>
    <cfRule type="cellIs" dxfId="2439" priority="1921" stopIfTrue="1" operator="lessThan">
      <formula>$H$3</formula>
    </cfRule>
  </conditionalFormatting>
  <conditionalFormatting sqref="D330:D334">
    <cfRule type="cellIs" dxfId="2438" priority="1922" stopIfTrue="1" operator="equal">
      <formula>$H$3</formula>
    </cfRule>
    <cfRule type="cellIs" dxfId="2437" priority="1923" stopIfTrue="1" operator="lessThan">
      <formula>$H$3</formula>
    </cfRule>
  </conditionalFormatting>
  <conditionalFormatting sqref="D331:D334">
    <cfRule type="cellIs" dxfId="2436" priority="1949" stopIfTrue="1" operator="lessThan">
      <formula>$H$3</formula>
    </cfRule>
    <cfRule type="cellIs" dxfId="2435" priority="1948" stopIfTrue="1" operator="equal">
      <formula>$H$3</formula>
    </cfRule>
  </conditionalFormatting>
  <conditionalFormatting sqref="D335">
    <cfRule type="cellIs" dxfId="2434" priority="1729" stopIfTrue="1" operator="equal">
      <formula>$H$3</formula>
    </cfRule>
    <cfRule type="cellIs" dxfId="2433" priority="1728" stopIfTrue="1" operator="lessThan">
      <formula>$H$3</formula>
    </cfRule>
  </conditionalFormatting>
  <conditionalFormatting sqref="D336">
    <cfRule type="cellIs" dxfId="2432" priority="1796" stopIfTrue="1" operator="lessThan">
      <formula>$H$3</formula>
    </cfRule>
    <cfRule type="cellIs" dxfId="2431" priority="1794" stopIfTrue="1" operator="equal">
      <formula>$H$3</formula>
    </cfRule>
  </conditionalFormatting>
  <conditionalFormatting sqref="D336:D337">
    <cfRule type="cellIs" dxfId="2430" priority="1789" stopIfTrue="1" operator="equal">
      <formula>$H$3</formula>
    </cfRule>
    <cfRule type="cellIs" dxfId="2429" priority="1790" stopIfTrue="1" operator="lessThan">
      <formula>$H$3</formula>
    </cfRule>
  </conditionalFormatting>
  <conditionalFormatting sqref="D337 F337 B337">
    <cfRule type="cellIs" dxfId="2428" priority="1784" stopIfTrue="1" operator="lessThan">
      <formula>$H$3</formula>
    </cfRule>
  </conditionalFormatting>
  <conditionalFormatting sqref="D337:D339">
    <cfRule type="cellIs" dxfId="2427" priority="1734" stopIfTrue="1" operator="equal">
      <formula>$H$3</formula>
    </cfRule>
    <cfRule type="cellIs" dxfId="2426" priority="1735" stopIfTrue="1" operator="lessThan">
      <formula>$H$3</formula>
    </cfRule>
  </conditionalFormatting>
  <conditionalFormatting sqref="D338:D339">
    <cfRule type="cellIs" dxfId="2425" priority="1732" stopIfTrue="1" operator="lessThan">
      <formula>$H$3</formula>
    </cfRule>
    <cfRule type="cellIs" dxfId="2424" priority="1731" stopIfTrue="1" operator="equal">
      <formula>$H$3</formula>
    </cfRule>
  </conditionalFormatting>
  <conditionalFormatting sqref="D341:D342">
    <cfRule type="cellIs" dxfId="2423" priority="1625" stopIfTrue="1" operator="lessThan">
      <formula>$H$3</formula>
    </cfRule>
    <cfRule type="cellIs" dxfId="2422" priority="1624" stopIfTrue="1" operator="equal">
      <formula>$H$3</formula>
    </cfRule>
  </conditionalFormatting>
  <conditionalFormatting sqref="D341:D344">
    <cfRule type="cellIs" dxfId="2421" priority="1628" stopIfTrue="1" operator="lessThan">
      <formula>$H$3</formula>
    </cfRule>
    <cfRule type="cellIs" dxfId="2420" priority="1627" stopIfTrue="1" operator="equal">
      <formula>$H$3</formula>
    </cfRule>
  </conditionalFormatting>
  <conditionalFormatting sqref="D345:D353">
    <cfRule type="cellIs" dxfId="2419" priority="1538" stopIfTrue="1" operator="equal">
      <formula>$H$3</formula>
    </cfRule>
    <cfRule type="cellIs" dxfId="2418" priority="1539" stopIfTrue="1" operator="lessThan">
      <formula>$H$3</formula>
    </cfRule>
  </conditionalFormatting>
  <conditionalFormatting sqref="D354">
    <cfRule type="cellIs" dxfId="2417" priority="1756" stopIfTrue="1" operator="equal">
      <formula>$H$3</formula>
    </cfRule>
    <cfRule type="cellIs" dxfId="2416" priority="1757" stopIfTrue="1" operator="lessThan">
      <formula>$H$3</formula>
    </cfRule>
  </conditionalFormatting>
  <conditionalFormatting sqref="D354:D355">
    <cfRule type="cellIs" dxfId="2415" priority="1674" stopIfTrue="1" operator="equal">
      <formula>$H$3</formula>
    </cfRule>
    <cfRule type="cellIs" dxfId="2414" priority="1675" stopIfTrue="1" operator="lessThan">
      <formula>$H$3</formula>
    </cfRule>
  </conditionalFormatting>
  <conditionalFormatting sqref="D355 F355 B355">
    <cfRule type="cellIs" dxfId="2413" priority="1669" stopIfTrue="1" operator="lessThan">
      <formula>$H$3</formula>
    </cfRule>
  </conditionalFormatting>
  <conditionalFormatting sqref="D355 F355">
    <cfRule type="cellIs" dxfId="2412" priority="1668" stopIfTrue="1" operator="equal">
      <formula>$H$3</formula>
    </cfRule>
  </conditionalFormatting>
  <conditionalFormatting sqref="D355:D360">
    <cfRule type="cellIs" dxfId="2411" priority="1531" stopIfTrue="1" operator="equal">
      <formula>$H$3</formula>
    </cfRule>
    <cfRule type="cellIs" dxfId="2410" priority="1532" stopIfTrue="1" operator="lessThan">
      <formula>$H$3</formula>
    </cfRule>
  </conditionalFormatting>
  <conditionalFormatting sqref="D356:D359">
    <cfRule type="cellIs" dxfId="2409" priority="1529" stopIfTrue="1" operator="lessThan">
      <formula>$H$3</formula>
    </cfRule>
    <cfRule type="cellIs" dxfId="2408" priority="1528" stopIfTrue="1" operator="equal">
      <formula>$H$3</formula>
    </cfRule>
  </conditionalFormatting>
  <conditionalFormatting sqref="D360">
    <cfRule type="cellIs" dxfId="2407" priority="1652" stopIfTrue="1" operator="equal">
      <formula>$H$3</formula>
    </cfRule>
    <cfRule type="cellIs" dxfId="2406" priority="1653" stopIfTrue="1" operator="lessThan">
      <formula>$H$3</formula>
    </cfRule>
  </conditionalFormatting>
  <conditionalFormatting sqref="D361 F361">
    <cfRule type="cellIs" dxfId="2405" priority="1417" stopIfTrue="1" operator="equal">
      <formula>$H$3</formula>
    </cfRule>
    <cfRule type="cellIs" dxfId="2404" priority="1418" stopIfTrue="1" operator="lessThan">
      <formula>$H$3</formula>
    </cfRule>
  </conditionalFormatting>
  <conditionalFormatting sqref="D362">
    <cfRule type="cellIs" dxfId="2403" priority="1617" stopIfTrue="1" operator="lessThan">
      <formula>$H$3</formula>
    </cfRule>
    <cfRule type="cellIs" dxfId="2402" priority="1616" stopIfTrue="1" operator="equal">
      <formula>$H$3</formula>
    </cfRule>
  </conditionalFormatting>
  <conditionalFormatting sqref="D362:D363">
    <cfRule type="cellIs" dxfId="2401" priority="1609" stopIfTrue="1" operator="equal">
      <formula>$H$3</formula>
    </cfRule>
    <cfRule type="cellIs" dxfId="2400" priority="1610" stopIfTrue="1" operator="lessThan">
      <formula>$H$3</formula>
    </cfRule>
  </conditionalFormatting>
  <conditionalFormatting sqref="D363 F363">
    <cfRule type="cellIs" dxfId="2399" priority="1604" stopIfTrue="1" operator="lessThan">
      <formula>$H$3</formula>
    </cfRule>
  </conditionalFormatting>
  <conditionalFormatting sqref="D363:D365">
    <cfRule type="cellIs" dxfId="2398" priority="1589" stopIfTrue="1" operator="equal">
      <formula>$H$3</formula>
    </cfRule>
    <cfRule type="cellIs" dxfId="2397" priority="1590" stopIfTrue="1" operator="lessThan">
      <formula>$H$3</formula>
    </cfRule>
  </conditionalFormatting>
  <conditionalFormatting sqref="D364:D365">
    <cfRule type="cellIs" dxfId="2396" priority="1588" stopIfTrue="1" operator="lessThan">
      <formula>$H$3</formula>
    </cfRule>
    <cfRule type="cellIs" dxfId="2395" priority="1587" stopIfTrue="1" operator="equal">
      <formula>$H$3</formula>
    </cfRule>
  </conditionalFormatting>
  <conditionalFormatting sqref="D367:D368">
    <cfRule type="cellIs" dxfId="2394" priority="1440" stopIfTrue="1" operator="lessThan">
      <formula>$H$3</formula>
    </cfRule>
    <cfRule type="cellIs" dxfId="2393" priority="1439" stopIfTrue="1" operator="equal">
      <formula>$H$3</formula>
    </cfRule>
  </conditionalFormatting>
  <conditionalFormatting sqref="D367:D369">
    <cfRule type="cellIs" dxfId="2392" priority="1437" stopIfTrue="1" operator="equal">
      <formula>$H$3</formula>
    </cfRule>
    <cfRule type="cellIs" dxfId="2391" priority="1438" stopIfTrue="1" operator="lessThan">
      <formula>$H$3</formula>
    </cfRule>
  </conditionalFormatting>
  <conditionalFormatting sqref="D369:D370">
    <cfRule type="cellIs" dxfId="2390" priority="1357" stopIfTrue="1" operator="lessThan">
      <formula>$H$3</formula>
    </cfRule>
    <cfRule type="cellIs" dxfId="2389" priority="1356" stopIfTrue="1" operator="equal">
      <formula>$H$3</formula>
    </cfRule>
  </conditionalFormatting>
  <conditionalFormatting sqref="D370:D371">
    <cfRule type="cellIs" dxfId="2388" priority="1352" stopIfTrue="1" operator="lessThan">
      <formula>$H$3</formula>
    </cfRule>
    <cfRule type="cellIs" dxfId="2387" priority="1351" stopIfTrue="1" operator="equal">
      <formula>$H$3</formula>
    </cfRule>
  </conditionalFormatting>
  <conditionalFormatting sqref="D371 F371">
    <cfRule type="cellIs" dxfId="2386" priority="1346" stopIfTrue="1" operator="lessThan">
      <formula>$H$3</formula>
    </cfRule>
  </conditionalFormatting>
  <conditionalFormatting sqref="D371:D373 D375:D377">
    <cfRule type="cellIs" dxfId="2385" priority="1333" stopIfTrue="1" operator="equal">
      <formula>$H$3</formula>
    </cfRule>
    <cfRule type="cellIs" dxfId="2384" priority="1334" stopIfTrue="1" operator="lessThan">
      <formula>$H$3</formula>
    </cfRule>
  </conditionalFormatting>
  <conditionalFormatting sqref="D372:D373 D375:D377">
    <cfRule type="cellIs" dxfId="2383" priority="1328" stopIfTrue="1" operator="lessThan">
      <formula>$H$3</formula>
    </cfRule>
    <cfRule type="cellIs" dxfId="2382" priority="1327" stopIfTrue="1" operator="equal">
      <formula>$H$3</formula>
    </cfRule>
  </conditionalFormatting>
  <conditionalFormatting sqref="D378">
    <cfRule type="cellIs" dxfId="2381" priority="1499" stopIfTrue="1" operator="lessThan">
      <formula>$H$3</formula>
    </cfRule>
    <cfRule type="cellIs" dxfId="2380" priority="1498" stopIfTrue="1" operator="equal">
      <formula>$H$3</formula>
    </cfRule>
  </conditionalFormatting>
  <conditionalFormatting sqref="D378:D379">
    <cfRule type="cellIs" dxfId="2379" priority="1493" stopIfTrue="1" operator="equal">
      <formula>$H$3</formula>
    </cfRule>
    <cfRule type="cellIs" dxfId="2378" priority="1494" stopIfTrue="1" operator="lessThan">
      <formula>$H$3</formula>
    </cfRule>
  </conditionalFormatting>
  <conditionalFormatting sqref="D379 F379">
    <cfRule type="cellIs" dxfId="2377" priority="1487" stopIfTrue="1" operator="equal">
      <formula>$H$3</formula>
    </cfRule>
    <cfRule type="cellIs" dxfId="2376" priority="1488" stopIfTrue="1" operator="lessThan">
      <formula>$H$3</formula>
    </cfRule>
  </conditionalFormatting>
  <conditionalFormatting sqref="D379:D384">
    <cfRule type="cellIs" dxfId="2375" priority="1413" stopIfTrue="1" operator="lessThan">
      <formula>$H$3</formula>
    </cfRule>
    <cfRule type="cellIs" dxfId="2374" priority="1412" stopIfTrue="1" operator="equal">
      <formula>$H$3</formula>
    </cfRule>
  </conditionalFormatting>
  <conditionalFormatting sqref="D380:D384">
    <cfRule type="cellIs" dxfId="2373" priority="1411" stopIfTrue="1" operator="lessThan">
      <formula>$H$3</formula>
    </cfRule>
    <cfRule type="cellIs" dxfId="2372" priority="1410" stopIfTrue="1" operator="equal">
      <formula>$H$3</formula>
    </cfRule>
  </conditionalFormatting>
  <conditionalFormatting sqref="D380:D385">
    <cfRule type="cellIs" dxfId="2371" priority="1405" stopIfTrue="1" operator="equal">
      <formula>$H$3</formula>
    </cfRule>
    <cfRule type="cellIs" dxfId="2370" priority="1406" stopIfTrue="1" operator="lessThan">
      <formula>$H$3</formula>
    </cfRule>
  </conditionalFormatting>
  <conditionalFormatting sqref="D385:D386">
    <cfRule type="cellIs" dxfId="2369" priority="1234" stopIfTrue="1" operator="equal">
      <formula>$H$3</formula>
    </cfRule>
    <cfRule type="cellIs" dxfId="2368" priority="1235" stopIfTrue="1" operator="lessThan">
      <formula>$H$3</formula>
    </cfRule>
  </conditionalFormatting>
  <conditionalFormatting sqref="D386:D387">
    <cfRule type="cellIs" dxfId="2367" priority="1229" stopIfTrue="1" operator="equal">
      <formula>$H$3</formula>
    </cfRule>
    <cfRule type="cellIs" dxfId="2366" priority="1230" stopIfTrue="1" operator="lessThan">
      <formula>$H$3</formula>
    </cfRule>
  </conditionalFormatting>
  <conditionalFormatting sqref="D387 F387">
    <cfRule type="cellIs" dxfId="2365" priority="1223" stopIfTrue="1" operator="equal">
      <formula>$H$3</formula>
    </cfRule>
    <cfRule type="cellIs" dxfId="2364" priority="1224" stopIfTrue="1" operator="lessThan">
      <formula>$H$3</formula>
    </cfRule>
  </conditionalFormatting>
  <conditionalFormatting sqref="D387:D389">
    <cfRule type="cellIs" dxfId="2363" priority="1212" stopIfTrue="1" operator="equal">
      <formula>$H$3</formula>
    </cfRule>
    <cfRule type="cellIs" dxfId="2362" priority="1214" stopIfTrue="1" operator="lessThan">
      <formula>$H$3</formula>
    </cfRule>
  </conditionalFormatting>
  <conditionalFormatting sqref="D391:D393">
    <cfRule type="cellIs" dxfId="2361" priority="1076" stopIfTrue="1" operator="lessThan">
      <formula>$H$3</formula>
    </cfRule>
    <cfRule type="cellIs" dxfId="2360" priority="1075" stopIfTrue="1" operator="equal">
      <formula>$H$3</formula>
    </cfRule>
  </conditionalFormatting>
  <conditionalFormatting sqref="D394">
    <cfRule type="cellIs" dxfId="2359" priority="1206" stopIfTrue="1" operator="equal">
      <formula>$H$3</formula>
    </cfRule>
    <cfRule type="cellIs" dxfId="2358" priority="1207" stopIfTrue="1" operator="lessThan">
      <formula>$H$3</formula>
    </cfRule>
  </conditionalFormatting>
  <conditionalFormatting sqref="D394:D395">
    <cfRule type="cellIs" dxfId="2357" priority="1137" stopIfTrue="1" operator="lessThan">
      <formula>$H$3</formula>
    </cfRule>
  </conditionalFormatting>
  <conditionalFormatting sqref="D395">
    <cfRule type="cellIs" dxfId="2356" priority="1136" stopIfTrue="1" operator="equal">
      <formula>$H$3</formula>
    </cfRule>
  </conditionalFormatting>
  <conditionalFormatting sqref="D395:D396">
    <cfRule type="cellIs" dxfId="2355" priority="1132" stopIfTrue="1" operator="lessThan">
      <formula>$H$3</formula>
    </cfRule>
    <cfRule type="cellIs" dxfId="2354" priority="1131" stopIfTrue="1" operator="equal">
      <formula>$H$3</formula>
    </cfRule>
  </conditionalFormatting>
  <conditionalFormatting sqref="D396 F396">
    <cfRule type="cellIs" dxfId="2353" priority="1128" stopIfTrue="1" operator="lessThan">
      <formula>$H$3</formula>
    </cfRule>
  </conditionalFormatting>
  <conditionalFormatting sqref="D396:D401">
    <cfRule type="cellIs" dxfId="2352" priority="917" stopIfTrue="1" operator="equal">
      <formula>$H$3</formula>
    </cfRule>
  </conditionalFormatting>
  <conditionalFormatting sqref="D396:D402">
    <cfRule type="cellIs" dxfId="2351" priority="1114" stopIfTrue="1" operator="lessThan">
      <formula>$H$3</formula>
    </cfRule>
  </conditionalFormatting>
  <conditionalFormatting sqref="D397:D401">
    <cfRule type="cellIs" dxfId="2350" priority="916" stopIfTrue="1" operator="lessThan">
      <formula>$H$3</formula>
    </cfRule>
  </conditionalFormatting>
  <conditionalFormatting sqref="D402">
    <cfRule type="cellIs" dxfId="2349" priority="1113" stopIfTrue="1" operator="equal">
      <formula>$H$3</formula>
    </cfRule>
  </conditionalFormatting>
  <conditionalFormatting sqref="D402:D403">
    <cfRule type="cellIs" dxfId="2348" priority="1057" stopIfTrue="1" operator="lessThan">
      <formula>$H$3</formula>
    </cfRule>
  </conditionalFormatting>
  <conditionalFormatting sqref="D403">
    <cfRule type="cellIs" dxfId="2347" priority="1056" stopIfTrue="1" operator="equal">
      <formula>$H$3</formula>
    </cfRule>
  </conditionalFormatting>
  <conditionalFormatting sqref="D403:D404">
    <cfRule type="cellIs" dxfId="2346" priority="1051" stopIfTrue="1" operator="equal">
      <formula>$H$3</formula>
    </cfRule>
    <cfRule type="cellIs" dxfId="2345" priority="1052" stopIfTrue="1" operator="lessThan">
      <formula>$H$3</formula>
    </cfRule>
  </conditionalFormatting>
  <conditionalFormatting sqref="D404 F404">
    <cfRule type="cellIs" dxfId="2344" priority="1046" stopIfTrue="1" operator="lessThan">
      <formula>$H$3</formula>
    </cfRule>
  </conditionalFormatting>
  <conditionalFormatting sqref="D404:D409">
    <cfRule type="cellIs" dxfId="2343" priority="930" stopIfTrue="1" operator="equal">
      <formula>$H$3</formula>
    </cfRule>
  </conditionalFormatting>
  <conditionalFormatting sqref="D404:D410">
    <cfRule type="cellIs" dxfId="2342" priority="931" stopIfTrue="1" operator="lessThan">
      <formula>$H$3</formula>
    </cfRule>
  </conditionalFormatting>
  <conditionalFormatting sqref="D405:D409">
    <cfRule type="cellIs" dxfId="2341" priority="927" stopIfTrue="1" operator="lessThan">
      <formula>$H$3</formula>
    </cfRule>
  </conditionalFormatting>
  <conditionalFormatting sqref="D410">
    <cfRule type="cellIs" dxfId="2340" priority="943" stopIfTrue="1" operator="equal">
      <formula>$H$3</formula>
    </cfRule>
    <cfRule type="cellIs" dxfId="2339" priority="944" stopIfTrue="1" operator="lessThan">
      <formula>$H$3</formula>
    </cfRule>
  </conditionalFormatting>
  <conditionalFormatting sqref="D411">
    <cfRule type="cellIs" dxfId="2338" priority="994" stopIfTrue="1" operator="lessThan">
      <formula>$H$3</formula>
    </cfRule>
    <cfRule type="cellIs" dxfId="2337" priority="993" stopIfTrue="1" operator="equal">
      <formula>$H$3</formula>
    </cfRule>
  </conditionalFormatting>
  <conditionalFormatting sqref="D411:D412">
    <cfRule type="cellIs" dxfId="2336" priority="977" stopIfTrue="1" operator="lessThan">
      <formula>$H$3</formula>
    </cfRule>
    <cfRule type="cellIs" dxfId="2335" priority="976" stopIfTrue="1" operator="equal">
      <formula>$H$3</formula>
    </cfRule>
  </conditionalFormatting>
  <conditionalFormatting sqref="D412 F412">
    <cfRule type="cellIs" dxfId="2334" priority="971" stopIfTrue="1" operator="lessThan">
      <formula>$H$3</formula>
    </cfRule>
    <cfRule type="cellIs" dxfId="2333" priority="970" stopIfTrue="1" operator="equal">
      <formula>$H$3</formula>
    </cfRule>
  </conditionalFormatting>
  <conditionalFormatting sqref="D412:D427">
    <cfRule type="cellIs" dxfId="2332" priority="870" stopIfTrue="1" operator="lessThan">
      <formula>$H$3</formula>
    </cfRule>
    <cfRule type="cellIs" dxfId="2331" priority="869" stopIfTrue="1" operator="equal">
      <formula>$H$3</formula>
    </cfRule>
  </conditionalFormatting>
  <conditionalFormatting sqref="D413:D426">
    <cfRule type="cellIs" dxfId="2330" priority="577" stopIfTrue="1" operator="lessThan">
      <formula>$H$3</formula>
    </cfRule>
  </conditionalFormatting>
  <conditionalFormatting sqref="D419">
    <cfRule type="cellIs" dxfId="2329" priority="834" stopIfTrue="1" operator="equal">
      <formula>$H$3</formula>
    </cfRule>
    <cfRule type="cellIs" dxfId="2328" priority="835" stopIfTrue="1" operator="lessThan">
      <formula>$H$3</formula>
    </cfRule>
  </conditionalFormatting>
  <conditionalFormatting sqref="D419:D420">
    <cfRule type="cellIs" dxfId="2327" priority="830" stopIfTrue="1" operator="lessThan">
      <formula>$H$3</formula>
    </cfRule>
    <cfRule type="cellIs" dxfId="2326" priority="829" stopIfTrue="1" operator="equal">
      <formula>$H$3</formula>
    </cfRule>
  </conditionalFormatting>
  <conditionalFormatting sqref="D420 F420">
    <cfRule type="cellIs" dxfId="2325" priority="826" stopIfTrue="1" operator="lessThan">
      <formula>$H$3</formula>
    </cfRule>
  </conditionalFormatting>
  <conditionalFormatting sqref="D420:D426">
    <cfRule type="cellIs" dxfId="2324" priority="576" stopIfTrue="1" operator="equal">
      <formula>$H$3</formula>
    </cfRule>
  </conditionalFormatting>
  <conditionalFormatting sqref="D421:D426">
    <cfRule type="cellIs" dxfId="2323" priority="565" stopIfTrue="1" operator="equal">
      <formula>$H$3</formula>
    </cfRule>
    <cfRule type="cellIs" dxfId="2322" priority="566" stopIfTrue="1" operator="lessThan">
      <formula>$H$3</formula>
    </cfRule>
  </conditionalFormatting>
  <conditionalFormatting sqref="D427:D428">
    <cfRule type="cellIs" dxfId="2321" priority="864" stopIfTrue="1" operator="equal">
      <formula>$H$3</formula>
    </cfRule>
    <cfRule type="cellIs" dxfId="2320" priority="865" stopIfTrue="1" operator="lessThan">
      <formula>$H$3</formula>
    </cfRule>
  </conditionalFormatting>
  <conditionalFormatting sqref="D428 F428">
    <cfRule type="cellIs" dxfId="2319" priority="859" stopIfTrue="1" operator="lessThan">
      <formula>$H$3</formula>
    </cfRule>
  </conditionalFormatting>
  <conditionalFormatting sqref="D428:D433">
    <cfRule type="cellIs" dxfId="2318" priority="623" stopIfTrue="1" operator="lessThan">
      <formula>$H$3</formula>
    </cfRule>
  </conditionalFormatting>
  <conditionalFormatting sqref="D428:D442">
    <cfRule type="cellIs" dxfId="2317" priority="491" stopIfTrue="1" operator="equal">
      <formula>$H$3</formula>
    </cfRule>
  </conditionalFormatting>
  <conditionalFormatting sqref="D444 D434:D442">
    <cfRule type="cellIs" dxfId="2316" priority="444" stopIfTrue="1" operator="lessThan">
      <formula>$H$3</formula>
    </cfRule>
  </conditionalFormatting>
  <conditionalFormatting sqref="D444">
    <cfRule type="cellIs" dxfId="2315" priority="443" stopIfTrue="1" operator="equal">
      <formula>$H$3</formula>
    </cfRule>
    <cfRule type="cellIs" dxfId="2314" priority="433" stopIfTrue="1" operator="lessThan">
      <formula>$H$3</formula>
    </cfRule>
    <cfRule type="cellIs" dxfId="2313" priority="393" stopIfTrue="1" operator="equal">
      <formula>$H$3</formula>
    </cfRule>
  </conditionalFormatting>
  <conditionalFormatting sqref="D445">
    <cfRule type="cellIs" dxfId="2312" priority="537" stopIfTrue="1" operator="lessThan">
      <formula>$H$3</formula>
    </cfRule>
    <cfRule type="cellIs" dxfId="2311" priority="536" stopIfTrue="1" operator="equal">
      <formula>$H$3</formula>
    </cfRule>
  </conditionalFormatting>
  <conditionalFormatting sqref="D445:D446">
    <cfRule type="cellIs" dxfId="2310" priority="532" stopIfTrue="1" operator="lessThan">
      <formula>$H$3</formula>
    </cfRule>
    <cfRule type="cellIs" dxfId="2309" priority="531" stopIfTrue="1" operator="equal">
      <formula>$H$3</formula>
    </cfRule>
  </conditionalFormatting>
  <conditionalFormatting sqref="D446 F446">
    <cfRule type="cellIs" dxfId="2308" priority="526" stopIfTrue="1" operator="lessThan">
      <formula>$H$3</formula>
    </cfRule>
  </conditionalFormatting>
  <conditionalFormatting sqref="D446:D460">
    <cfRule type="cellIs" dxfId="2307" priority="379" stopIfTrue="1" operator="equal">
      <formula>$H$3</formula>
    </cfRule>
    <cfRule type="cellIs" dxfId="2306" priority="380" stopIfTrue="1" operator="lessThan">
      <formula>$H$3</formula>
    </cfRule>
  </conditionalFormatting>
  <conditionalFormatting sqref="D461:D462 B461:B465">
    <cfRule type="cellIs" dxfId="2305" priority="300" stopIfTrue="1" operator="equal">
      <formula>$H$3</formula>
    </cfRule>
  </conditionalFormatting>
  <conditionalFormatting sqref="D461:D462">
    <cfRule type="cellIs" dxfId="2304" priority="302" stopIfTrue="1" operator="lessThan">
      <formula>$H$3</formula>
    </cfRule>
  </conditionalFormatting>
  <conditionalFormatting sqref="D461:D465">
    <cfRule type="cellIs" dxfId="2303" priority="303" stopIfTrue="1" operator="equal">
      <formula>$H$3</formula>
    </cfRule>
  </conditionalFormatting>
  <conditionalFormatting sqref="D463:D465">
    <cfRule type="cellIs" dxfId="2302" priority="364" stopIfTrue="1" operator="lessThan">
      <formula>$H$3</formula>
    </cfRule>
  </conditionalFormatting>
  <conditionalFormatting sqref="D467">
    <cfRule type="cellIs" dxfId="2301" priority="70" stopIfTrue="1" operator="lessThan">
      <formula>$H$3</formula>
    </cfRule>
    <cfRule type="cellIs" dxfId="2300" priority="69" stopIfTrue="1" operator="equal">
      <formula>$H$3</formula>
    </cfRule>
    <cfRule type="cellIs" dxfId="2299" priority="62" stopIfTrue="1" operator="lessThan">
      <formula>$H$3</formula>
    </cfRule>
    <cfRule type="cellIs" dxfId="2298" priority="61" stopIfTrue="1" operator="equal">
      <formula>$H$3</formula>
    </cfRule>
  </conditionalFormatting>
  <conditionalFormatting sqref="D468">
    <cfRule type="cellIs" dxfId="2297" priority="282" stopIfTrue="1" operator="lessThan">
      <formula>$H$3</formula>
    </cfRule>
    <cfRule type="cellIs" dxfId="2296" priority="281" stopIfTrue="1" operator="equal">
      <formula>$H$3</formula>
    </cfRule>
    <cfRule type="cellIs" dxfId="2295" priority="284" stopIfTrue="1" operator="lessThan">
      <formula>$H$3</formula>
    </cfRule>
    <cfRule type="cellIs" dxfId="2294" priority="283" stopIfTrue="1" operator="equal">
      <formula>$H$3</formula>
    </cfRule>
  </conditionalFormatting>
  <conditionalFormatting sqref="D468:D469">
    <cfRule type="cellIs" dxfId="2293" priority="279" stopIfTrue="1" operator="equal">
      <formula>$H$3</formula>
    </cfRule>
    <cfRule type="cellIs" dxfId="2292" priority="280" stopIfTrue="1" operator="lessThan">
      <formula>$H$3</formula>
    </cfRule>
  </conditionalFormatting>
  <conditionalFormatting sqref="D469 F469">
    <cfRule type="cellIs" dxfId="2291" priority="276" stopIfTrue="1" operator="lessThan">
      <formula>$H$3</formula>
    </cfRule>
  </conditionalFormatting>
  <conditionalFormatting sqref="D469:D470">
    <cfRule type="cellIs" dxfId="2290" priority="153" stopIfTrue="1" operator="equal">
      <formula>$H$3</formula>
    </cfRule>
  </conditionalFormatting>
  <conditionalFormatting sqref="D469:D471">
    <cfRule type="cellIs" dxfId="2289" priority="158" stopIfTrue="1" operator="lessThan">
      <formula>$H$3</formula>
    </cfRule>
  </conditionalFormatting>
  <conditionalFormatting sqref="D471">
    <cfRule type="cellIs" dxfId="2288" priority="263" stopIfTrue="1" operator="equal">
      <formula>$H$3</formula>
    </cfRule>
  </conditionalFormatting>
  <conditionalFormatting sqref="D473:D474">
    <cfRule type="cellIs" dxfId="2287" priority="250" stopIfTrue="1" operator="equal">
      <formula>$H$3</formula>
    </cfRule>
    <cfRule type="cellIs" dxfId="2286" priority="245" stopIfTrue="1" operator="lessThan">
      <formula>$H$3</formula>
    </cfRule>
  </conditionalFormatting>
  <conditionalFormatting sqref="D473:D477">
    <cfRule type="cellIs" dxfId="2285" priority="251" stopIfTrue="1" operator="lessThan">
      <formula>$H$3</formula>
    </cfRule>
  </conditionalFormatting>
  <conditionalFormatting sqref="D473:D481">
    <cfRule type="cellIs" dxfId="2284" priority="240" stopIfTrue="1" operator="equal">
      <formula>$H$3</formula>
    </cfRule>
  </conditionalFormatting>
  <conditionalFormatting sqref="D475:D478">
    <cfRule type="cellIs" dxfId="2283" priority="131" stopIfTrue="1" operator="equal">
      <formula>$H$3</formula>
    </cfRule>
    <cfRule type="cellIs" dxfId="2282" priority="132" stopIfTrue="1" operator="lessThan">
      <formula>$H$3</formula>
    </cfRule>
  </conditionalFormatting>
  <conditionalFormatting sqref="D478">
    <cfRule type="cellIs" dxfId="2281" priority="126" stopIfTrue="1" operator="lessThan">
      <formula>$H$3</formula>
    </cfRule>
  </conditionalFormatting>
  <conditionalFormatting sqref="D479:D481">
    <cfRule type="cellIs" dxfId="2280" priority="239" stopIfTrue="1" operator="lessThan">
      <formula>$H$3</formula>
    </cfRule>
  </conditionalFormatting>
  <conditionalFormatting sqref="D479:D482 B482:B483">
    <cfRule type="cellIs" dxfId="2279" priority="228" stopIfTrue="1" operator="equal">
      <formula>$H$3</formula>
    </cfRule>
  </conditionalFormatting>
  <conditionalFormatting sqref="D482:D483">
    <cfRule type="cellIs" dxfId="2278" priority="222" stopIfTrue="1" operator="equal">
      <formula>$H$3</formula>
    </cfRule>
    <cfRule type="cellIs" dxfId="2277" priority="223" stopIfTrue="1" operator="lessThan">
      <formula>$H$3</formula>
    </cfRule>
  </conditionalFormatting>
  <conditionalFormatting sqref="D483 F483">
    <cfRule type="cellIs" dxfId="2276" priority="220" stopIfTrue="1" operator="lessThan">
      <formula>$H$3</formula>
    </cfRule>
    <cfRule type="cellIs" dxfId="2275" priority="219" stopIfTrue="1" operator="equal">
      <formula>$H$3</formula>
    </cfRule>
  </conditionalFormatting>
  <conditionalFormatting sqref="D483">
    <cfRule type="cellIs" dxfId="2274" priority="217" stopIfTrue="1" operator="lessThan">
      <formula>$H$3</formula>
    </cfRule>
  </conditionalFormatting>
  <conditionalFormatting sqref="D484 F484 B484">
    <cfRule type="cellIs" dxfId="2273" priority="56" stopIfTrue="1" operator="equal">
      <formula>$H$3</formula>
    </cfRule>
  </conditionalFormatting>
  <conditionalFormatting sqref="D484">
    <cfRule type="cellIs" dxfId="2272" priority="55" stopIfTrue="1" operator="lessThan">
      <formula>$H$3</formula>
    </cfRule>
  </conditionalFormatting>
  <conditionalFormatting sqref="D484:D488">
    <cfRule type="cellIs" dxfId="2271" priority="50" stopIfTrue="1" operator="equal">
      <formula>$H$3</formula>
    </cfRule>
  </conditionalFormatting>
  <conditionalFormatting sqref="D485:D488">
    <cfRule type="cellIs" dxfId="2270" priority="44" stopIfTrue="1" operator="lessThan">
      <formula>$H$3</formula>
    </cfRule>
  </conditionalFormatting>
  <conditionalFormatting sqref="D487:D488">
    <cfRule type="cellIs" dxfId="2269" priority="208" stopIfTrue="1" operator="lessThan">
      <formula>$H$3</formula>
    </cfRule>
    <cfRule type="cellIs" dxfId="2268" priority="209" stopIfTrue="1" operator="equal">
      <formula>$H$3</formula>
    </cfRule>
  </conditionalFormatting>
  <conditionalFormatting sqref="D490">
    <cfRule type="cellIs" dxfId="2267" priority="177" stopIfTrue="1" operator="lessThan">
      <formula>$H$3</formula>
    </cfRule>
    <cfRule type="cellIs" dxfId="2266" priority="176" stopIfTrue="1" operator="equal">
      <formula>$H$3</formula>
    </cfRule>
  </conditionalFormatting>
  <conditionalFormatting sqref="D490:D492">
    <cfRule type="cellIs" dxfId="2265" priority="31" stopIfTrue="1" operator="lessThan">
      <formula>$H$3</formula>
    </cfRule>
    <cfRule type="cellIs" dxfId="2264" priority="30" stopIfTrue="1" operator="equal">
      <formula>$H$3</formula>
    </cfRule>
  </conditionalFormatting>
  <conditionalFormatting sqref="D493:D497">
    <cfRule type="cellIs" dxfId="2263" priority="19" stopIfTrue="1" operator="equal">
      <formula>$H$3</formula>
    </cfRule>
  </conditionalFormatting>
  <conditionalFormatting sqref="D493:D498">
    <cfRule type="cellIs" dxfId="2262" priority="6" stopIfTrue="1" operator="lessThan">
      <formula>$H$3</formula>
    </cfRule>
  </conditionalFormatting>
  <conditionalFormatting sqref="D498">
    <cfRule type="cellIs" dxfId="2261" priority="2" stopIfTrue="1" operator="lessThan">
      <formula>$H$3</formula>
    </cfRule>
    <cfRule type="cellIs" dxfId="2260" priority="1" stopIfTrue="1" operator="equal">
      <formula>$H$3</formula>
    </cfRule>
    <cfRule type="cellIs" dxfId="2259" priority="5" stopIfTrue="1" operator="equal">
      <formula>$H$3</formula>
    </cfRule>
  </conditionalFormatting>
  <conditionalFormatting sqref="D228:E228">
    <cfRule type="expression" dxfId="2258" priority="411592">
      <formula>AND($D710=$H$3,$D710&lt;&gt;"")</formula>
    </cfRule>
    <cfRule type="expression" dxfId="2257" priority="411591">
      <formula>AND($D710&lt;$H$3,$D710&lt;&gt;"")</formula>
    </cfRule>
  </conditionalFormatting>
  <conditionalFormatting sqref="D459:E459">
    <cfRule type="expression" dxfId="2256" priority="411285">
      <formula>AND($D649&lt;$H$3,$D649&lt;&gt;"")</formula>
    </cfRule>
    <cfRule type="expression" dxfId="2255" priority="411286">
      <formula>AND($D649=$H$3,$D649&lt;&gt;"")</formula>
    </cfRule>
  </conditionalFormatting>
  <conditionalFormatting sqref="D491:E491">
    <cfRule type="expression" dxfId="2254" priority="29">
      <formula>AND($D665=$H$3,$D665&lt;&gt;"")</formula>
    </cfRule>
    <cfRule type="expression" dxfId="2253" priority="28">
      <formula>AND($D665&lt;$H$3,$D665&lt;&gt;"")</formula>
    </cfRule>
  </conditionalFormatting>
  <conditionalFormatting sqref="D228:F228">
    <cfRule type="cellIs" dxfId="2252" priority="792" stopIfTrue="1" operator="lessThan">
      <formula>$H$3</formula>
    </cfRule>
  </conditionalFormatting>
  <conditionalFormatting sqref="D459:F460">
    <cfRule type="cellIs" dxfId="2251" priority="376" stopIfTrue="1" operator="lessThan">
      <formula>$H$3</formula>
    </cfRule>
  </conditionalFormatting>
  <conditionalFormatting sqref="D491:F492">
    <cfRule type="cellIs" dxfId="2250" priority="27" stopIfTrue="1" operator="lessThan">
      <formula>$H$3</formula>
    </cfRule>
  </conditionalFormatting>
  <conditionalFormatting sqref="E4">
    <cfRule type="expression" dxfId="2249" priority="2344" stopIfTrue="1">
      <formula>D4&lt;$H$3</formula>
    </cfRule>
  </conditionalFormatting>
  <conditionalFormatting sqref="E4:E5 G4:G5 G41:G42 C4:C5">
    <cfRule type="expression" dxfId="2248" priority="2547" stopIfTrue="1">
      <formula>$B4=$H$3</formula>
    </cfRule>
  </conditionalFormatting>
  <conditionalFormatting sqref="E5">
    <cfRule type="expression" dxfId="2247" priority="37690" stopIfTrue="1">
      <formula>D5&lt;$H$3</formula>
    </cfRule>
  </conditionalFormatting>
  <conditionalFormatting sqref="E5:E16">
    <cfRule type="expression" dxfId="2246" priority="6195" stopIfTrue="1">
      <formula>D5&lt;$H$3</formula>
    </cfRule>
  </conditionalFormatting>
  <conditionalFormatting sqref="E6:E16 G5:G16 C18:C44 C6:C16">
    <cfRule type="expression" dxfId="2245" priority="6196" stopIfTrue="1">
      <formula>$F5=$H$3</formula>
    </cfRule>
  </conditionalFormatting>
  <conditionalFormatting sqref="E18:E54 G473:G474 G478">
    <cfRule type="expression" dxfId="2244" priority="2007" stopIfTrue="1">
      <formula>$F18=$H$3</formula>
    </cfRule>
    <cfRule type="expression" dxfId="2243" priority="2006" stopIfTrue="1">
      <formula>D18&lt;$H$3</formula>
    </cfRule>
  </conditionalFormatting>
  <conditionalFormatting sqref="E41:E54">
    <cfRule type="expression" dxfId="2242" priority="2008" stopIfTrue="1">
      <formula>$B41=$H$3</formula>
    </cfRule>
  </conditionalFormatting>
  <conditionalFormatting sqref="E56:E87 G56:G87">
    <cfRule type="expression" dxfId="2241" priority="618" stopIfTrue="1">
      <formula>D56&lt;$H$3</formula>
    </cfRule>
  </conditionalFormatting>
  <conditionalFormatting sqref="E56:E87">
    <cfRule type="expression" dxfId="2240" priority="1002" stopIfTrue="1">
      <formula>$F56=$H$3</formula>
    </cfRule>
  </conditionalFormatting>
  <conditionalFormatting sqref="E56:E89">
    <cfRule type="expression" dxfId="2239" priority="1003" stopIfTrue="1">
      <formula>$B56=$H$3</formula>
    </cfRule>
  </conditionalFormatting>
  <conditionalFormatting sqref="E88:E97">
    <cfRule type="expression" dxfId="2238" priority="3451" stopIfTrue="1">
      <formula>D88&lt;$H$3</formula>
    </cfRule>
  </conditionalFormatting>
  <conditionalFormatting sqref="E103:E114">
    <cfRule type="expression" dxfId="2237" priority="3213" stopIfTrue="1">
      <formula>D103&lt;$H$3</formula>
    </cfRule>
  </conditionalFormatting>
  <conditionalFormatting sqref="E117:E136 E140:E142 C105:C114 C117">
    <cfRule type="expression" dxfId="2236" priority="37753" stopIfTrue="1">
      <formula>B105&lt;$H$3</formula>
    </cfRule>
  </conditionalFormatting>
  <conditionalFormatting sqref="E138:E140">
    <cfRule type="expression" dxfId="2235" priority="4207" stopIfTrue="1">
      <formula>D138&lt;$H$3</formula>
    </cfRule>
  </conditionalFormatting>
  <conditionalFormatting sqref="E144:E155 G144:G155">
    <cfRule type="expression" dxfId="2234" priority="2686" stopIfTrue="1">
      <formula>D144&lt;$H$3</formula>
    </cfRule>
  </conditionalFormatting>
  <conditionalFormatting sqref="E228">
    <cfRule type="expression" dxfId="2233" priority="411601" stopIfTrue="1">
      <formula>$D710=$H$3</formula>
    </cfRule>
  </conditionalFormatting>
  <conditionalFormatting sqref="E229">
    <cfRule type="expression" dxfId="2232" priority="790" stopIfTrue="1">
      <formula>D229&lt;#REF!</formula>
    </cfRule>
    <cfRule type="expression" dxfId="2231" priority="789" stopIfTrue="1">
      <formula>$D229=#REF!</formula>
    </cfRule>
  </conditionalFormatting>
  <conditionalFormatting sqref="E259:E264">
    <cfRule type="expression" dxfId="2230" priority="3015" stopIfTrue="1">
      <formula>D259&lt;$H$3</formula>
    </cfRule>
  </conditionalFormatting>
  <conditionalFormatting sqref="E266:E272">
    <cfRule type="expression" dxfId="2229" priority="2991" stopIfTrue="1">
      <formula>D266&lt;$H$3</formula>
    </cfRule>
  </conditionalFormatting>
  <conditionalFormatting sqref="E274:E287 G290:G291 G312 G328">
    <cfRule type="expression" dxfId="2228" priority="2202" stopIfTrue="1">
      <formula>D274&lt;$H$3</formula>
    </cfRule>
  </conditionalFormatting>
  <conditionalFormatting sqref="E290:E291">
    <cfRule type="expression" dxfId="2227" priority="2434" stopIfTrue="1">
      <formula>D290&lt;$H$3</formula>
    </cfRule>
  </conditionalFormatting>
  <conditionalFormatting sqref="E292">
    <cfRule type="expression" dxfId="2226" priority="410820" stopIfTrue="1">
      <formula>#REF!=#REF!</formula>
    </cfRule>
    <cfRule type="expression" dxfId="2225" priority="410819" stopIfTrue="1">
      <formula>#REF!&lt;#REF!</formula>
    </cfRule>
  </conditionalFormatting>
  <conditionalFormatting sqref="E312">
    <cfRule type="expression" dxfId="2224" priority="2243" stopIfTrue="1">
      <formula>D312&lt;$H$3</formula>
    </cfRule>
  </conditionalFormatting>
  <conditionalFormatting sqref="E313">
    <cfRule type="expression" dxfId="2223" priority="410812" stopIfTrue="1">
      <formula>#REF!=#REF!</formula>
    </cfRule>
    <cfRule type="expression" dxfId="2222" priority="410811" stopIfTrue="1">
      <formula>#REF!&lt;#REF!</formula>
    </cfRule>
  </conditionalFormatting>
  <conditionalFormatting sqref="E319:E328">
    <cfRule type="expression" dxfId="2221" priority="1853" stopIfTrue="1">
      <formula>D319&lt;$H$3</formula>
    </cfRule>
  </conditionalFormatting>
  <conditionalFormatting sqref="E329">
    <cfRule type="expression" dxfId="2220" priority="1956" stopIfTrue="1">
      <formula>#REF!=#REF!</formula>
    </cfRule>
    <cfRule type="expression" dxfId="2219" priority="1955" stopIfTrue="1">
      <formula>#REF!&lt;#REF!</formula>
    </cfRule>
  </conditionalFormatting>
  <conditionalFormatting sqref="E336:E339">
    <cfRule type="expression" dxfId="2218" priority="1646" stopIfTrue="1">
      <formula>D336&lt;$H$3</formula>
    </cfRule>
  </conditionalFormatting>
  <conditionalFormatting sqref="E341:E352 G370:G373 G386:G389 E395:E401 G395:G401 E403:E409 G403:G409">
    <cfRule type="expression" dxfId="2217" priority="1266" stopIfTrue="1">
      <formula>D341&lt;$H$3</formula>
    </cfRule>
  </conditionalFormatting>
  <conditionalFormatting sqref="E354:E365 G354:G365">
    <cfRule type="expression" dxfId="2216" priority="1422" stopIfTrue="1">
      <formula>D354&lt;$H$3</formula>
    </cfRule>
  </conditionalFormatting>
  <conditionalFormatting sqref="E367:E373">
    <cfRule type="expression" dxfId="2215" priority="1182" stopIfTrue="1">
      <formula>D367&lt;$H$3</formula>
    </cfRule>
  </conditionalFormatting>
  <conditionalFormatting sqref="E375:E389">
    <cfRule type="expression" dxfId="2214" priority="1103" stopIfTrue="1">
      <formula>D375&lt;$H$3</formula>
    </cfRule>
  </conditionalFormatting>
  <conditionalFormatting sqref="E412 E428 E446 E469 E5 E140 E89 E105 E260 E268 E276 E283 E119 E321 E337 E355 E363 E371 E379 E387 E396 E404 E420 E483">
    <cfRule type="expression" dxfId="2213" priority="37688" stopIfTrue="1">
      <formula>$D5=$H$3</formula>
    </cfRule>
  </conditionalFormatting>
  <conditionalFormatting sqref="E419:E426 C420:C426">
    <cfRule type="expression" dxfId="2212" priority="570" stopIfTrue="1">
      <formula>B419&lt;$H$3</formula>
    </cfRule>
  </conditionalFormatting>
  <conditionalFormatting sqref="E438:E442">
    <cfRule type="expression" dxfId="2211" priority="352" stopIfTrue="1">
      <formula>D438&lt;$H$3</formula>
    </cfRule>
  </conditionalFormatting>
  <conditionalFormatting sqref="E458">
    <cfRule type="expression" dxfId="2210" priority="308" stopIfTrue="1">
      <formula>D458&lt;$H$3</formula>
    </cfRule>
  </conditionalFormatting>
  <conditionalFormatting sqref="E459">
    <cfRule type="expression" dxfId="2209" priority="411292" stopIfTrue="1">
      <formula>$D649=$H$3</formula>
    </cfRule>
  </conditionalFormatting>
  <conditionalFormatting sqref="E478">
    <cfRule type="expression" dxfId="2208" priority="123" stopIfTrue="1">
      <formula>D478&lt;$H$3</formula>
    </cfRule>
  </conditionalFormatting>
  <conditionalFormatting sqref="E482:E486">
    <cfRule type="expression" dxfId="2207" priority="41" stopIfTrue="1">
      <formula>D482&lt;$H$3</formula>
    </cfRule>
  </conditionalFormatting>
  <conditionalFormatting sqref="E490">
    <cfRule type="expression" dxfId="2206" priority="172" stopIfTrue="1">
      <formula>D490&lt;$H$3</formula>
    </cfRule>
  </conditionalFormatting>
  <conditionalFormatting sqref="E491">
    <cfRule type="expression" dxfId="2205" priority="26" stopIfTrue="1">
      <formula>$D665=$H$3</formula>
    </cfRule>
  </conditionalFormatting>
  <conditionalFormatting sqref="E493:E498">
    <cfRule type="expression" dxfId="2204" priority="4" stopIfTrue="1">
      <formula>D493&lt;$H$3</formula>
    </cfRule>
  </conditionalFormatting>
  <conditionalFormatting sqref="F4">
    <cfRule type="cellIs" dxfId="2203" priority="2349" stopIfTrue="1" operator="lessThan">
      <formula>$H$3</formula>
    </cfRule>
    <cfRule type="cellIs" dxfId="2202" priority="2346" stopIfTrue="1" operator="equal">
      <formula>$H$3</formula>
    </cfRule>
  </conditionalFormatting>
  <conditionalFormatting sqref="F5">
    <cfRule type="cellIs" dxfId="2201" priority="37687" stopIfTrue="1" operator="lessThan">
      <formula>$H$3</formula>
    </cfRule>
    <cfRule type="cellIs" dxfId="2200" priority="37663" stopIfTrue="1" operator="equal">
      <formula>$H$3</formula>
    </cfRule>
  </conditionalFormatting>
  <conditionalFormatting sqref="F5:F6">
    <cfRule type="cellIs" dxfId="2199" priority="9177" stopIfTrue="1" operator="equal">
      <formula>$H$3</formula>
    </cfRule>
    <cfRule type="cellIs" dxfId="2198" priority="9184" stopIfTrue="1" operator="lessThan">
      <formula>$H$3</formula>
    </cfRule>
  </conditionalFormatting>
  <conditionalFormatting sqref="F6">
    <cfRule type="cellIs" dxfId="2197" priority="9176" stopIfTrue="1" operator="lessThan">
      <formula>$H$3</formula>
    </cfRule>
    <cfRule type="cellIs" dxfId="2196" priority="9173" stopIfTrue="1" operator="equal">
      <formula>$H$3</formula>
    </cfRule>
  </conditionalFormatting>
  <conditionalFormatting sqref="F6:F7">
    <cfRule type="cellIs" dxfId="2195" priority="8797" stopIfTrue="1" operator="equal">
      <formula>$H$3</formula>
    </cfRule>
    <cfRule type="cellIs" dxfId="2194" priority="8800" stopIfTrue="1" operator="lessThan">
      <formula>$H$3</formula>
    </cfRule>
  </conditionalFormatting>
  <conditionalFormatting sqref="F7">
    <cfRule type="cellIs" dxfId="2193" priority="8794" stopIfTrue="1" operator="lessThan">
      <formula>$H$3</formula>
    </cfRule>
    <cfRule type="cellIs" dxfId="2192" priority="8783" stopIfTrue="1" operator="equal">
      <formula>$H$3</formula>
    </cfRule>
  </conditionalFormatting>
  <conditionalFormatting sqref="F7:F9">
    <cfRule type="cellIs" dxfId="2191" priority="8503" stopIfTrue="1" operator="equal">
      <formula>$H$3</formula>
    </cfRule>
    <cfRule type="cellIs" dxfId="2190" priority="8504" stopIfTrue="1" operator="lessThan">
      <formula>$H$3</formula>
    </cfRule>
  </conditionalFormatting>
  <conditionalFormatting sqref="F8">
    <cfRule type="cellIs" dxfId="2189" priority="8492" stopIfTrue="1" operator="lessThan">
      <formula>$H$3</formula>
    </cfRule>
    <cfRule type="cellIs" dxfId="2188" priority="8483" stopIfTrue="1" operator="equal">
      <formula>$H$3</formula>
    </cfRule>
  </conditionalFormatting>
  <conditionalFormatting sqref="F9">
    <cfRule type="cellIs" dxfId="2187" priority="8761" stopIfTrue="1" operator="equal">
      <formula>$H$3</formula>
    </cfRule>
    <cfRule type="cellIs" dxfId="2186" priority="8762" stopIfTrue="1" operator="lessThan">
      <formula>$H$3</formula>
    </cfRule>
  </conditionalFormatting>
  <conditionalFormatting sqref="F10">
    <cfRule type="cellIs" dxfId="2185" priority="8039" stopIfTrue="1" operator="equal">
      <formula>$H$3</formula>
    </cfRule>
  </conditionalFormatting>
  <conditionalFormatting sqref="F10:F11">
    <cfRule type="cellIs" dxfId="2184" priority="7959" stopIfTrue="1" operator="equal">
      <formula>$H$3</formula>
    </cfRule>
    <cfRule type="cellIs" dxfId="2183" priority="7970" stopIfTrue="1" operator="lessThan">
      <formula>$H$3</formula>
    </cfRule>
  </conditionalFormatting>
  <conditionalFormatting sqref="F11">
    <cfRule type="cellIs" dxfId="2182" priority="7955" stopIfTrue="1" operator="equal">
      <formula>$H$3</formula>
    </cfRule>
    <cfRule type="cellIs" dxfId="2181" priority="7958" stopIfTrue="1" operator="lessThan">
      <formula>$H$3</formula>
    </cfRule>
  </conditionalFormatting>
  <conditionalFormatting sqref="F11:F12">
    <cfRule type="cellIs" dxfId="2180" priority="7845" stopIfTrue="1" operator="equal">
      <formula>$H$3</formula>
    </cfRule>
    <cfRule type="cellIs" dxfId="2179" priority="7848" stopIfTrue="1" operator="lessThan">
      <formula>$H$3</formula>
    </cfRule>
  </conditionalFormatting>
  <conditionalFormatting sqref="F12">
    <cfRule type="cellIs" dxfId="2178" priority="7837" stopIfTrue="1" operator="equal">
      <formula>$H$3</formula>
    </cfRule>
    <cfRule type="cellIs" dxfId="2177" priority="7844" stopIfTrue="1" operator="lessThan">
      <formula>$H$3</formula>
    </cfRule>
  </conditionalFormatting>
  <conditionalFormatting sqref="F12:F13">
    <cfRule type="cellIs" dxfId="2176" priority="6920" stopIfTrue="1" operator="lessThan">
      <formula>$H$3</formula>
    </cfRule>
    <cfRule type="cellIs" dxfId="2175" priority="6911" stopIfTrue="1" operator="equal">
      <formula>$H$3</formula>
    </cfRule>
  </conditionalFormatting>
  <conditionalFormatting sqref="F13">
    <cfRule type="cellIs" dxfId="2174" priority="6910" stopIfTrue="1" operator="lessThan">
      <formula>$H$3</formula>
    </cfRule>
    <cfRule type="cellIs" dxfId="2173" priority="6903" stopIfTrue="1" operator="equal">
      <formula>$H$3</formula>
    </cfRule>
  </conditionalFormatting>
  <conditionalFormatting sqref="F13:F14">
    <cfRule type="cellIs" dxfId="2172" priority="6642" stopIfTrue="1" operator="lessThan">
      <formula>$H$3</formula>
    </cfRule>
    <cfRule type="cellIs" dxfId="2171" priority="6639" stopIfTrue="1" operator="equal">
      <formula>$H$3</formula>
    </cfRule>
  </conditionalFormatting>
  <conditionalFormatting sqref="F14">
    <cfRule type="cellIs" dxfId="2170" priority="6631" stopIfTrue="1" operator="equal">
      <formula>$H$3</formula>
    </cfRule>
    <cfRule type="cellIs" dxfId="2169" priority="6636" stopIfTrue="1" operator="lessThan">
      <formula>$H$3</formula>
    </cfRule>
  </conditionalFormatting>
  <conditionalFormatting sqref="F14:F15">
    <cfRule type="cellIs" dxfId="2168" priority="6329" stopIfTrue="1" operator="equal">
      <formula>$H$3</formula>
    </cfRule>
    <cfRule type="cellIs" dxfId="2167" priority="6342" stopIfTrue="1" operator="lessThan">
      <formula>$H$3</formula>
    </cfRule>
  </conditionalFormatting>
  <conditionalFormatting sqref="F15:F16">
    <cfRule type="cellIs" dxfId="2166" priority="6122" stopIfTrue="1" operator="lessThan">
      <formula>$H$3</formula>
    </cfRule>
    <cfRule type="cellIs" dxfId="2165" priority="6109" stopIfTrue="1" operator="equal">
      <formula>$H$3</formula>
    </cfRule>
  </conditionalFormatting>
  <conditionalFormatting sqref="F16">
    <cfRule type="cellIs" dxfId="2164" priority="6108" stopIfTrue="1" operator="lessThan">
      <formula>$H$3</formula>
    </cfRule>
  </conditionalFormatting>
  <conditionalFormatting sqref="F18">
    <cfRule type="cellIs" dxfId="2163" priority="5499" stopIfTrue="1" operator="equal">
      <formula>$H$3</formula>
    </cfRule>
    <cfRule type="cellIs" dxfId="2162" priority="5504" stopIfTrue="1" operator="lessThan">
      <formula>$H$3</formula>
    </cfRule>
  </conditionalFormatting>
  <conditionalFormatting sqref="F18:F19">
    <cfRule type="cellIs" dxfId="2161" priority="5191" stopIfTrue="1" operator="equal">
      <formula>$H$3</formula>
    </cfRule>
    <cfRule type="cellIs" dxfId="2160" priority="5194" stopIfTrue="1" operator="lessThan">
      <formula>$H$3</formula>
    </cfRule>
  </conditionalFormatting>
  <conditionalFormatting sqref="F19">
    <cfRule type="cellIs" dxfId="2159" priority="5188" stopIfTrue="1" operator="lessThan">
      <formula>$H$3</formula>
    </cfRule>
    <cfRule type="cellIs" dxfId="2158" priority="5179" stopIfTrue="1" operator="equal">
      <formula>$H$3</formula>
    </cfRule>
  </conditionalFormatting>
  <conditionalFormatting sqref="F19:F20">
    <cfRule type="cellIs" dxfId="2157" priority="5063" stopIfTrue="1" operator="equal">
      <formula>$H$3</formula>
    </cfRule>
    <cfRule type="cellIs" dxfId="2156" priority="5064" stopIfTrue="1" operator="lessThan">
      <formula>$H$3</formula>
    </cfRule>
  </conditionalFormatting>
  <conditionalFormatting sqref="F20">
    <cfRule type="cellIs" dxfId="2155" priority="5047" stopIfTrue="1" operator="equal">
      <formula>$H$3</formula>
    </cfRule>
    <cfRule type="cellIs" dxfId="2154" priority="5062" stopIfTrue="1" operator="lessThan">
      <formula>$H$3</formula>
    </cfRule>
  </conditionalFormatting>
  <conditionalFormatting sqref="F20:F21">
    <cfRule type="cellIs" dxfId="2153" priority="4860" stopIfTrue="1" operator="lessThan">
      <formula>$H$3</formula>
    </cfRule>
    <cfRule type="cellIs" dxfId="2152" priority="4847" stopIfTrue="1" operator="equal">
      <formula>$H$3</formula>
    </cfRule>
  </conditionalFormatting>
  <conditionalFormatting sqref="F21">
    <cfRule type="cellIs" dxfId="2151" priority="4846" stopIfTrue="1" operator="lessThan">
      <formula>$H$3</formula>
    </cfRule>
    <cfRule type="cellIs" dxfId="2150" priority="4841" stopIfTrue="1" operator="equal">
      <formula>$H$3</formula>
    </cfRule>
  </conditionalFormatting>
  <conditionalFormatting sqref="F21:F22">
    <cfRule type="cellIs" dxfId="2149" priority="4827" stopIfTrue="1" operator="equal">
      <formula>$H$3</formula>
    </cfRule>
    <cfRule type="cellIs" dxfId="2148" priority="4836" stopIfTrue="1" operator="lessThan">
      <formula>$H$3</formula>
    </cfRule>
  </conditionalFormatting>
  <conditionalFormatting sqref="F22">
    <cfRule type="cellIs" dxfId="2147" priority="4820" stopIfTrue="1" operator="lessThan">
      <formula>$H$3</formula>
    </cfRule>
    <cfRule type="cellIs" dxfId="2146" priority="4819" stopIfTrue="1" operator="equal">
      <formula>$H$3</formula>
    </cfRule>
  </conditionalFormatting>
  <conditionalFormatting sqref="F22:F23">
    <cfRule type="cellIs" dxfId="2145" priority="4140" stopIfTrue="1" operator="lessThan">
      <formula>$H$3</formula>
    </cfRule>
    <cfRule type="cellIs" dxfId="2144" priority="4139" stopIfTrue="1" operator="equal">
      <formula>$H$3</formula>
    </cfRule>
  </conditionalFormatting>
  <conditionalFormatting sqref="F23">
    <cfRule type="cellIs" dxfId="2143" priority="4138" stopIfTrue="1" operator="lessThan">
      <formula>$H$3</formula>
    </cfRule>
    <cfRule type="cellIs" dxfId="2142" priority="4133" stopIfTrue="1" operator="equal">
      <formula>$H$3</formula>
    </cfRule>
  </conditionalFormatting>
  <conditionalFormatting sqref="F23:F24">
    <cfRule type="cellIs" dxfId="2141" priority="4008" stopIfTrue="1" operator="lessThan">
      <formula>$H$3</formula>
    </cfRule>
    <cfRule type="cellIs" dxfId="2140" priority="4007" stopIfTrue="1" operator="equal">
      <formula>$H$3</formula>
    </cfRule>
  </conditionalFormatting>
  <conditionalFormatting sqref="F24">
    <cfRule type="cellIs" dxfId="2139" priority="4004" stopIfTrue="1" operator="lessThan">
      <formula>$H$3</formula>
    </cfRule>
    <cfRule type="cellIs" dxfId="2138" priority="4001" stopIfTrue="1" operator="equal">
      <formula>$H$3</formula>
    </cfRule>
  </conditionalFormatting>
  <conditionalFormatting sqref="F24:F25">
    <cfRule type="cellIs" dxfId="2137" priority="3936" stopIfTrue="1" operator="lessThan">
      <formula>$H$3</formula>
    </cfRule>
    <cfRule type="cellIs" dxfId="2136" priority="3925" stopIfTrue="1" operator="equal">
      <formula>$H$3</formula>
    </cfRule>
  </conditionalFormatting>
  <conditionalFormatting sqref="F25:F26">
    <cfRule type="cellIs" dxfId="2135" priority="3791" stopIfTrue="1" operator="lessThan">
      <formula>$H$3</formula>
    </cfRule>
    <cfRule type="cellIs" dxfId="2134" priority="3776" stopIfTrue="1" operator="equal">
      <formula>$H$3</formula>
    </cfRule>
  </conditionalFormatting>
  <conditionalFormatting sqref="F26:F27">
    <cfRule type="cellIs" dxfId="2133" priority="3653" stopIfTrue="1" operator="lessThan">
      <formula>$H$3</formula>
    </cfRule>
  </conditionalFormatting>
  <conditionalFormatting sqref="F26:F31">
    <cfRule type="cellIs" dxfId="2132" priority="3648" stopIfTrue="1" operator="equal">
      <formula>$H$3</formula>
    </cfRule>
  </conditionalFormatting>
  <conditionalFormatting sqref="F27">
    <cfRule type="cellIs" dxfId="2131" priority="3640" stopIfTrue="1" operator="lessThan">
      <formula>$H$3</formula>
    </cfRule>
  </conditionalFormatting>
  <conditionalFormatting sqref="F27:F29">
    <cfRule type="cellIs" dxfId="2130" priority="3597" stopIfTrue="1" operator="equal">
      <formula>$H$3</formula>
    </cfRule>
  </conditionalFormatting>
  <conditionalFormatting sqref="F28:F29">
    <cfRule type="cellIs" dxfId="2129" priority="3596" stopIfTrue="1" operator="lessThan">
      <formula>$H$3</formula>
    </cfRule>
    <cfRule type="cellIs" dxfId="2128" priority="3593" stopIfTrue="1" operator="equal">
      <formula>$H$3</formula>
    </cfRule>
  </conditionalFormatting>
  <conditionalFormatting sqref="F28:F30">
    <cfRule type="cellIs" dxfId="2127" priority="3409" stopIfTrue="1" operator="lessThan">
      <formula>$H$3</formula>
    </cfRule>
  </conditionalFormatting>
  <conditionalFormatting sqref="F30">
    <cfRule type="cellIs" dxfId="2126" priority="3408" stopIfTrue="1" operator="equal">
      <formula>$H$3</formula>
    </cfRule>
  </conditionalFormatting>
  <conditionalFormatting sqref="F30:F31">
    <cfRule type="cellIs" dxfId="2125" priority="3349" stopIfTrue="1" operator="lessThan">
      <formula>$H$3</formula>
    </cfRule>
  </conditionalFormatting>
  <conditionalFormatting sqref="F31">
    <cfRule type="cellIs" dxfId="2124" priority="3348" stopIfTrue="1" operator="equal">
      <formula>$H$3</formula>
    </cfRule>
  </conditionalFormatting>
  <conditionalFormatting sqref="F31:F33">
    <cfRule type="cellIs" dxfId="2123" priority="3235" stopIfTrue="1" operator="lessThan">
      <formula>$H$3</formula>
    </cfRule>
  </conditionalFormatting>
  <conditionalFormatting sqref="F32:F33">
    <cfRule type="cellIs" dxfId="2122" priority="3234" stopIfTrue="1" operator="equal">
      <formula>$H$3</formula>
    </cfRule>
  </conditionalFormatting>
  <conditionalFormatting sqref="F32:F38">
    <cfRule type="cellIs" dxfId="2121" priority="2826" stopIfTrue="1" operator="equal">
      <formula>$H$3</formula>
    </cfRule>
    <cfRule type="cellIs" dxfId="2120" priority="2900" stopIfTrue="1" operator="lessThan">
      <formula>$H$3</formula>
    </cfRule>
  </conditionalFormatting>
  <conditionalFormatting sqref="F38:F39">
    <cfRule type="cellIs" dxfId="2119" priority="2707" stopIfTrue="1" operator="lessThan">
      <formula>$H$3</formula>
    </cfRule>
    <cfRule type="cellIs" dxfId="2118" priority="37727" stopIfTrue="1" operator="equal">
      <formula>$H$3</formula>
    </cfRule>
  </conditionalFormatting>
  <conditionalFormatting sqref="F39">
    <cfRule type="cellIs" dxfId="2117" priority="2706" stopIfTrue="1" operator="equal">
      <formula>$H$3</formula>
    </cfRule>
  </conditionalFormatting>
  <conditionalFormatting sqref="F39:F40">
    <cfRule type="cellIs" dxfId="2116" priority="2648" stopIfTrue="1" operator="equal">
      <formula>$H$3</formula>
    </cfRule>
    <cfRule type="cellIs" dxfId="2115" priority="2651" stopIfTrue="1" operator="lessThan">
      <formula>$H$3</formula>
    </cfRule>
  </conditionalFormatting>
  <conditionalFormatting sqref="F40">
    <cfRule type="cellIs" dxfId="2114" priority="2647" stopIfTrue="1" operator="lessThan">
      <formula>$H$3</formula>
    </cfRule>
  </conditionalFormatting>
  <conditionalFormatting sqref="F40:F42">
    <cfRule type="cellIs" dxfId="2113" priority="2544" stopIfTrue="1" operator="equal">
      <formula>$H$3</formula>
    </cfRule>
  </conditionalFormatting>
  <conditionalFormatting sqref="F41:F45">
    <cfRule type="cellIs" dxfId="2112" priority="2375" stopIfTrue="1" operator="lessThan">
      <formula>$H$3</formula>
    </cfRule>
  </conditionalFormatting>
  <conditionalFormatting sqref="F41:F54">
    <cfRule type="cellIs" dxfId="2111" priority="2005" stopIfTrue="1" operator="equal">
      <formula>$H$3</formula>
    </cfRule>
  </conditionalFormatting>
  <conditionalFormatting sqref="F43:F45">
    <cfRule type="expression" dxfId="2110" priority="2376" stopIfTrue="1">
      <formula>$F43=$H$3</formula>
    </cfRule>
  </conditionalFormatting>
  <conditionalFormatting sqref="F46:F54">
    <cfRule type="cellIs" dxfId="2109" priority="2004" stopIfTrue="1" operator="lessThan">
      <formula>$H$3</formula>
    </cfRule>
  </conditionalFormatting>
  <conditionalFormatting sqref="F56:F69">
    <cfRule type="cellIs" dxfId="2108" priority="1696" stopIfTrue="1" operator="equal">
      <formula>$H$3</formula>
    </cfRule>
  </conditionalFormatting>
  <conditionalFormatting sqref="F56:F77">
    <cfRule type="cellIs" dxfId="2107" priority="1315" stopIfTrue="1" operator="lessThan">
      <formula>$H$3</formula>
    </cfRule>
  </conditionalFormatting>
  <conditionalFormatting sqref="F70:F87">
    <cfRule type="cellIs" dxfId="2106" priority="1008" stopIfTrue="1" operator="equal">
      <formula>$H$3</formula>
    </cfRule>
  </conditionalFormatting>
  <conditionalFormatting sqref="F88">
    <cfRule type="cellIs" dxfId="2105" priority="5724" stopIfTrue="1" operator="equal">
      <formula>$H$3</formula>
    </cfRule>
    <cfRule type="cellIs" dxfId="2104" priority="5731" stopIfTrue="1" operator="lessThan">
      <formula>$H$3</formula>
    </cfRule>
  </conditionalFormatting>
  <conditionalFormatting sqref="F88:F89">
    <cfRule type="cellIs" dxfId="2103" priority="5699" stopIfTrue="1" operator="lessThan">
      <formula>$H$3</formula>
    </cfRule>
    <cfRule type="cellIs" dxfId="2102" priority="37728" stopIfTrue="1" operator="equal">
      <formula>$H$3</formula>
    </cfRule>
  </conditionalFormatting>
  <conditionalFormatting sqref="F89">
    <cfRule type="cellIs" dxfId="2101" priority="5692" stopIfTrue="1" operator="equal">
      <formula>$H$3</formula>
    </cfRule>
  </conditionalFormatting>
  <conditionalFormatting sqref="F89:F90">
    <cfRule type="cellIs" dxfId="2100" priority="5118" stopIfTrue="1" operator="equal">
      <formula>$H$3</formula>
    </cfRule>
    <cfRule type="cellIs" dxfId="2099" priority="5119" stopIfTrue="1" operator="lessThan">
      <formula>$H$3</formula>
    </cfRule>
  </conditionalFormatting>
  <conditionalFormatting sqref="F90">
    <cfRule type="cellIs" dxfId="2098" priority="5109" stopIfTrue="1" operator="equal">
      <formula>$H$3</formula>
    </cfRule>
    <cfRule type="cellIs" dxfId="2097" priority="5116" stopIfTrue="1" operator="lessThan">
      <formula>$H$3</formula>
    </cfRule>
  </conditionalFormatting>
  <conditionalFormatting sqref="F90:F92">
    <cfRule type="cellIs" dxfId="2096" priority="4972" stopIfTrue="1" operator="equal">
      <formula>$H$3</formula>
    </cfRule>
    <cfRule type="cellIs" dxfId="2095" priority="4985" stopIfTrue="1" operator="lessThan">
      <formula>$H$3</formula>
    </cfRule>
  </conditionalFormatting>
  <conditionalFormatting sqref="F91">
    <cfRule type="cellIs" dxfId="2094" priority="4970" stopIfTrue="1" operator="lessThan">
      <formula>$H$3</formula>
    </cfRule>
  </conditionalFormatting>
  <conditionalFormatting sqref="F92">
    <cfRule type="cellIs" dxfId="2093" priority="5000" stopIfTrue="1" operator="lessThan">
      <formula>$H$3</formula>
    </cfRule>
    <cfRule type="cellIs" dxfId="2092" priority="4993" stopIfTrue="1" operator="equal">
      <formula>$H$3</formula>
    </cfRule>
  </conditionalFormatting>
  <conditionalFormatting sqref="F93">
    <cfRule type="cellIs" dxfId="2091" priority="4425" stopIfTrue="1" operator="equal">
      <formula>$H$3</formula>
    </cfRule>
    <cfRule type="cellIs" dxfId="2090" priority="4436" stopIfTrue="1" operator="lessThan">
      <formula>$H$3</formula>
    </cfRule>
  </conditionalFormatting>
  <conditionalFormatting sqref="F93:F95">
    <cfRule type="cellIs" dxfId="2089" priority="4438" stopIfTrue="1" operator="equal">
      <formula>$H$3</formula>
    </cfRule>
    <cfRule type="cellIs" dxfId="2088" priority="4441" stopIfTrue="1" operator="lessThan">
      <formula>$H$3</formula>
    </cfRule>
  </conditionalFormatting>
  <conditionalFormatting sqref="F94:F97">
    <cfRule type="cellIs" dxfId="2087" priority="4756" stopIfTrue="1" operator="equal">
      <formula>$H$3</formula>
    </cfRule>
  </conditionalFormatting>
  <conditionalFormatting sqref="F96">
    <cfRule type="cellIs" dxfId="2086" priority="3502" stopIfTrue="1" operator="lessThan">
      <formula>$H$3</formula>
    </cfRule>
    <cfRule type="cellIs" dxfId="2085" priority="3499" stopIfTrue="1" operator="equal">
      <formula>$H$3</formula>
    </cfRule>
  </conditionalFormatting>
  <conditionalFormatting sqref="F96:F97">
    <cfRule type="cellIs" dxfId="2084" priority="3392" stopIfTrue="1" operator="lessThan">
      <formula>$H$3</formula>
    </cfRule>
  </conditionalFormatting>
  <conditionalFormatting sqref="F97">
    <cfRule type="cellIs" dxfId="2083" priority="3388" stopIfTrue="1" operator="equal">
      <formula>$H$3</formula>
    </cfRule>
    <cfRule type="cellIs" dxfId="2082" priority="3387" stopIfTrue="1" operator="lessThan">
      <formula>$H$3</formula>
    </cfRule>
  </conditionalFormatting>
  <conditionalFormatting sqref="F100:F101">
    <cfRule type="cellIs" dxfId="2081" priority="3339" stopIfTrue="1" operator="lessThan">
      <formula>$H$3</formula>
    </cfRule>
    <cfRule type="cellIs" dxfId="2080" priority="3257" stopIfTrue="1" operator="equal">
      <formula>$H$3</formula>
    </cfRule>
  </conditionalFormatting>
  <conditionalFormatting sqref="F103">
    <cfRule type="cellIs" dxfId="2079" priority="3210" stopIfTrue="1" operator="lessThan">
      <formula>$H$3</formula>
    </cfRule>
    <cfRule type="cellIs" dxfId="2078" priority="3211" stopIfTrue="1" operator="equal">
      <formula>$H$3</formula>
    </cfRule>
  </conditionalFormatting>
  <conditionalFormatting sqref="F104">
    <cfRule type="cellIs" dxfId="2077" priority="7484" stopIfTrue="1" operator="lessThan">
      <formula>$H$3</formula>
    </cfRule>
    <cfRule type="cellIs" dxfId="2076" priority="7480" stopIfTrue="1" operator="equal">
      <formula>$H$3</formula>
    </cfRule>
  </conditionalFormatting>
  <conditionalFormatting sqref="F104:F105">
    <cfRule type="cellIs" dxfId="2075" priority="7455" stopIfTrue="1" operator="lessThan">
      <formula>$H$3</formula>
    </cfRule>
  </conditionalFormatting>
  <conditionalFormatting sqref="F104:F108">
    <cfRule type="cellIs" dxfId="2074" priority="37731" stopIfTrue="1" operator="equal">
      <formula>$H$3</formula>
    </cfRule>
  </conditionalFormatting>
  <conditionalFormatting sqref="F105">
    <cfRule type="cellIs" dxfId="2073" priority="7440" stopIfTrue="1" operator="equal">
      <formula>$H$3</formula>
    </cfRule>
  </conditionalFormatting>
  <conditionalFormatting sqref="F105:F106">
    <cfRule type="cellIs" dxfId="2072" priority="6024" stopIfTrue="1" operator="equal">
      <formula>$H$3</formula>
    </cfRule>
    <cfRule type="cellIs" dxfId="2071" priority="6031" stopIfTrue="1" operator="lessThan">
      <formula>$H$3</formula>
    </cfRule>
  </conditionalFormatting>
  <conditionalFormatting sqref="F106">
    <cfRule type="cellIs" dxfId="2070" priority="6016" stopIfTrue="1" operator="lessThan">
      <formula>$H$3</formula>
    </cfRule>
    <cfRule type="cellIs" dxfId="2069" priority="6013" stopIfTrue="1" operator="equal">
      <formula>$H$3</formula>
    </cfRule>
  </conditionalFormatting>
  <conditionalFormatting sqref="F106:F107">
    <cfRule type="cellIs" dxfId="2068" priority="5462" stopIfTrue="1" operator="lessThan">
      <formula>$H$3</formula>
    </cfRule>
  </conditionalFormatting>
  <conditionalFormatting sqref="F107">
    <cfRule type="cellIs" dxfId="2067" priority="5449" stopIfTrue="1" operator="equal">
      <formula>$H$3</formula>
    </cfRule>
  </conditionalFormatting>
  <conditionalFormatting sqref="F107:F108">
    <cfRule type="cellIs" dxfId="2066" priority="5390" stopIfTrue="1" operator="lessThan">
      <formula>$H$3</formula>
    </cfRule>
  </conditionalFormatting>
  <conditionalFormatting sqref="F108">
    <cfRule type="cellIs" dxfId="2065" priority="5383" stopIfTrue="1" operator="equal">
      <formula>$H$3</formula>
    </cfRule>
  </conditionalFormatting>
  <conditionalFormatting sqref="F108:F109">
    <cfRule type="cellIs" dxfId="2064" priority="5260" stopIfTrue="1" operator="equal">
      <formula>$H$3</formula>
    </cfRule>
    <cfRule type="cellIs" dxfId="2063" priority="5267" stopIfTrue="1" operator="lessThan">
      <formula>$H$3</formula>
    </cfRule>
  </conditionalFormatting>
  <conditionalFormatting sqref="F109">
    <cfRule type="cellIs" dxfId="2062" priority="5255" stopIfTrue="1" operator="equal">
      <formula>$H$3</formula>
    </cfRule>
    <cfRule type="cellIs" dxfId="2061" priority="5256" stopIfTrue="1" operator="lessThan">
      <formula>$H$3</formula>
    </cfRule>
  </conditionalFormatting>
  <conditionalFormatting sqref="F109:F110">
    <cfRule type="cellIs" dxfId="2060" priority="4961" stopIfTrue="1" operator="lessThan">
      <formula>$H$3</formula>
    </cfRule>
    <cfRule type="cellIs" dxfId="2059" priority="4958" stopIfTrue="1" operator="equal">
      <formula>$H$3</formula>
    </cfRule>
  </conditionalFormatting>
  <conditionalFormatting sqref="F110:F111">
    <cfRule type="cellIs" dxfId="2058" priority="4625" stopIfTrue="1" operator="lessThan">
      <formula>$H$3</formula>
    </cfRule>
    <cfRule type="cellIs" dxfId="2057" priority="4610" stopIfTrue="1" operator="equal">
      <formula>$H$3</formula>
    </cfRule>
  </conditionalFormatting>
  <conditionalFormatting sqref="F111:F112">
    <cfRule type="cellIs" dxfId="2056" priority="4525" stopIfTrue="1" operator="lessThan">
      <formula>$H$3</formula>
    </cfRule>
    <cfRule type="cellIs" dxfId="2055" priority="4520" stopIfTrue="1" operator="equal">
      <formula>$H$3</formula>
    </cfRule>
  </conditionalFormatting>
  <conditionalFormatting sqref="F112">
    <cfRule type="cellIs" dxfId="2054" priority="4511" stopIfTrue="1" operator="equal">
      <formula>$H$3</formula>
    </cfRule>
    <cfRule type="cellIs" dxfId="2053" priority="4512" stopIfTrue="1" operator="lessThan">
      <formula>$H$3</formula>
    </cfRule>
  </conditionalFormatting>
  <conditionalFormatting sqref="F112:F113">
    <cfRule type="cellIs" dxfId="2052" priority="4231" stopIfTrue="1" operator="lessThan">
      <formula>$H$3</formula>
    </cfRule>
    <cfRule type="cellIs" dxfId="2051" priority="4230" stopIfTrue="1" operator="equal">
      <formula>$H$3</formula>
    </cfRule>
  </conditionalFormatting>
  <conditionalFormatting sqref="F113">
    <cfRule type="cellIs" dxfId="2050" priority="4224" stopIfTrue="1" operator="lessThan">
      <formula>$H$3</formula>
    </cfRule>
    <cfRule type="cellIs" dxfId="2049" priority="4215" stopIfTrue="1" operator="equal">
      <formula>$H$3</formula>
    </cfRule>
  </conditionalFormatting>
  <conditionalFormatting sqref="F113:F114">
    <cfRule type="cellIs" dxfId="2048" priority="4031" stopIfTrue="1" operator="lessThan">
      <formula>$H$3</formula>
    </cfRule>
    <cfRule type="cellIs" dxfId="2047" priority="4020" stopIfTrue="1" operator="equal">
      <formula>$H$3</formula>
    </cfRule>
  </conditionalFormatting>
  <conditionalFormatting sqref="F114">
    <cfRule type="cellIs" dxfId="2046" priority="4012" stopIfTrue="1" operator="lessThan">
      <formula>$H$3</formula>
    </cfRule>
    <cfRule type="cellIs" dxfId="2045" priority="4011" stopIfTrue="1" operator="equal">
      <formula>$H$3</formula>
    </cfRule>
  </conditionalFormatting>
  <conditionalFormatting sqref="F117">
    <cfRule type="cellIs" dxfId="2044" priority="3887" stopIfTrue="1" operator="equal">
      <formula>$H$3</formula>
    </cfRule>
    <cfRule type="cellIs" dxfId="2043" priority="3870" stopIfTrue="1" operator="lessThan">
      <formula>$H$3</formula>
    </cfRule>
  </conditionalFormatting>
  <conditionalFormatting sqref="F118">
    <cfRule type="cellIs" dxfId="2042" priority="24735" stopIfTrue="1" operator="equal">
      <formula>$H$3</formula>
    </cfRule>
    <cfRule type="cellIs" dxfId="2041" priority="24736" stopIfTrue="1" operator="lessThan">
      <formula>$H$3</formula>
    </cfRule>
  </conditionalFormatting>
  <conditionalFormatting sqref="F118:F119">
    <cfRule type="cellIs" dxfId="2040" priority="37734" stopIfTrue="1" operator="equal">
      <formula>$H$3</formula>
    </cfRule>
    <cfRule type="cellIs" dxfId="2039" priority="24700" stopIfTrue="1" operator="lessThan">
      <formula>$H$3</formula>
    </cfRule>
  </conditionalFormatting>
  <conditionalFormatting sqref="F119">
    <cfRule type="cellIs" dxfId="2038" priority="24699" stopIfTrue="1" operator="equal">
      <formula>$H$3</formula>
    </cfRule>
  </conditionalFormatting>
  <conditionalFormatting sqref="F119:F120">
    <cfRule type="cellIs" dxfId="2037" priority="8409" stopIfTrue="1" operator="lessThan">
      <formula>$H$3</formula>
    </cfRule>
  </conditionalFormatting>
  <conditionalFormatting sqref="F119:F122">
    <cfRule type="cellIs" dxfId="2036" priority="8408" stopIfTrue="1" operator="equal">
      <formula>$H$3</formula>
    </cfRule>
  </conditionalFormatting>
  <conditionalFormatting sqref="F120">
    <cfRule type="cellIs" dxfId="2035" priority="8398" stopIfTrue="1" operator="lessThan">
      <formula>$H$3</formula>
    </cfRule>
    <cfRule type="cellIs" dxfId="2034" priority="8391" stopIfTrue="1" operator="equal">
      <formula>$H$3</formula>
    </cfRule>
  </conditionalFormatting>
  <conditionalFormatting sqref="F120:F121">
    <cfRule type="cellIs" dxfId="2033" priority="7871" stopIfTrue="1" operator="lessThan">
      <formula>$H$3</formula>
    </cfRule>
    <cfRule type="cellIs" dxfId="2032" priority="7870" stopIfTrue="1" operator="equal">
      <formula>$H$3</formula>
    </cfRule>
  </conditionalFormatting>
  <conditionalFormatting sqref="F121">
    <cfRule type="cellIs" dxfId="2031" priority="7866" stopIfTrue="1" operator="lessThan">
      <formula>$H$3</formula>
    </cfRule>
    <cfRule type="cellIs" dxfId="2030" priority="7861" stopIfTrue="1" operator="equal">
      <formula>$H$3</formula>
    </cfRule>
  </conditionalFormatting>
  <conditionalFormatting sqref="F121:F122">
    <cfRule type="cellIs" dxfId="2029" priority="7652" stopIfTrue="1" operator="lessThan">
      <formula>$H$3</formula>
    </cfRule>
  </conditionalFormatting>
  <conditionalFormatting sqref="F122">
    <cfRule type="cellIs" dxfId="2028" priority="7647" stopIfTrue="1" operator="equal">
      <formula>$H$3</formula>
    </cfRule>
  </conditionalFormatting>
  <conditionalFormatting sqref="F122:F123">
    <cfRule type="cellIs" dxfId="2027" priority="7313" stopIfTrue="1" operator="lessThan">
      <formula>$H$3</formula>
    </cfRule>
  </conditionalFormatting>
  <conditionalFormatting sqref="F122:F125">
    <cfRule type="cellIs" dxfId="2026" priority="7312" stopIfTrue="1" operator="equal">
      <formula>$H$3</formula>
    </cfRule>
  </conditionalFormatting>
  <conditionalFormatting sqref="F123">
    <cfRule type="cellIs" dxfId="2025" priority="7303" stopIfTrue="1" operator="equal">
      <formula>$H$3</formula>
    </cfRule>
    <cfRule type="cellIs" dxfId="2024" priority="7308" stopIfTrue="1" operator="lessThan">
      <formula>$H$3</formula>
    </cfRule>
  </conditionalFormatting>
  <conditionalFormatting sqref="F123:F124">
    <cfRule type="cellIs" dxfId="2023" priority="7036" stopIfTrue="1" operator="equal">
      <formula>$H$3</formula>
    </cfRule>
    <cfRule type="cellIs" dxfId="2022" priority="7037" stopIfTrue="1" operator="lessThan">
      <formula>$H$3</formula>
    </cfRule>
  </conditionalFormatting>
  <conditionalFormatting sqref="F124">
    <cfRule type="cellIs" dxfId="2021" priority="7028" stopIfTrue="1" operator="lessThan">
      <formula>$H$3</formula>
    </cfRule>
    <cfRule type="cellIs" dxfId="2020" priority="7021" stopIfTrue="1" operator="equal">
      <formula>$H$3</formula>
    </cfRule>
  </conditionalFormatting>
  <conditionalFormatting sqref="F124:F125">
    <cfRule type="cellIs" dxfId="2019" priority="6948" stopIfTrue="1" operator="lessThan">
      <formula>$H$3</formula>
    </cfRule>
  </conditionalFormatting>
  <conditionalFormatting sqref="F125">
    <cfRule type="cellIs" dxfId="2018" priority="6943" stopIfTrue="1" operator="equal">
      <formula>$H$3</formula>
    </cfRule>
  </conditionalFormatting>
  <conditionalFormatting sqref="F125:F126">
    <cfRule type="cellIs" dxfId="2017" priority="6779" stopIfTrue="1" operator="lessThan">
      <formula>$H$3</formula>
    </cfRule>
    <cfRule type="cellIs" dxfId="2016" priority="6772" stopIfTrue="1" operator="equal">
      <formula>$H$3</formula>
    </cfRule>
  </conditionalFormatting>
  <conditionalFormatting sqref="F126">
    <cfRule type="cellIs" dxfId="2015" priority="6763" stopIfTrue="1" operator="equal">
      <formula>$H$3</formula>
    </cfRule>
    <cfRule type="cellIs" dxfId="2014" priority="6768" stopIfTrue="1" operator="lessThan">
      <formula>$H$3</formula>
    </cfRule>
  </conditionalFormatting>
  <conditionalFormatting sqref="F126:F127">
    <cfRule type="cellIs" dxfId="2013" priority="6457" stopIfTrue="1" operator="lessThan">
      <formula>$H$3</formula>
    </cfRule>
    <cfRule type="cellIs" dxfId="2012" priority="6448" stopIfTrue="1" operator="equal">
      <formula>$H$3</formula>
    </cfRule>
  </conditionalFormatting>
  <conditionalFormatting sqref="F127">
    <cfRule type="cellIs" dxfId="2011" priority="6440" stopIfTrue="1" operator="lessThan">
      <formula>$H$3</formula>
    </cfRule>
    <cfRule type="cellIs" dxfId="2010" priority="6439" stopIfTrue="1" operator="equal">
      <formula>$H$3</formula>
    </cfRule>
  </conditionalFormatting>
  <conditionalFormatting sqref="F127:F128">
    <cfRule type="cellIs" dxfId="2009" priority="6219" stopIfTrue="1" operator="lessThan">
      <formula>$H$3</formula>
    </cfRule>
  </conditionalFormatting>
  <conditionalFormatting sqref="F127:F133">
    <cfRule type="cellIs" dxfId="2008" priority="6212" stopIfTrue="1" operator="equal">
      <formula>$H$3</formula>
    </cfRule>
  </conditionalFormatting>
  <conditionalFormatting sqref="F128:F129">
    <cfRule type="cellIs" dxfId="2007" priority="5999" stopIfTrue="1" operator="equal">
      <formula>$H$3</formula>
    </cfRule>
    <cfRule type="cellIs" dxfId="2006" priority="6005" stopIfTrue="1" operator="lessThan">
      <formula>$H$3</formula>
    </cfRule>
  </conditionalFormatting>
  <conditionalFormatting sqref="F129:F131">
    <cfRule type="cellIs" dxfId="2005" priority="5540" stopIfTrue="1" operator="lessThan">
      <formula>$H$3</formula>
    </cfRule>
  </conditionalFormatting>
  <conditionalFormatting sqref="F130">
    <cfRule type="cellIs" dxfId="2004" priority="5539" stopIfTrue="1" operator="equal">
      <formula>$H$3</formula>
    </cfRule>
  </conditionalFormatting>
  <conditionalFormatting sqref="F131">
    <cfRule type="cellIs" dxfId="2003" priority="5968" stopIfTrue="1" operator="lessThan">
      <formula>$H$3</formula>
    </cfRule>
    <cfRule type="cellIs" dxfId="2002" priority="5967" stopIfTrue="1" operator="equal">
      <formula>$H$3</formula>
    </cfRule>
  </conditionalFormatting>
  <conditionalFormatting sqref="F132">
    <cfRule type="cellIs" dxfId="2001" priority="5215" stopIfTrue="1" operator="equal">
      <formula>$H$3</formula>
    </cfRule>
  </conditionalFormatting>
  <conditionalFormatting sqref="F132:F133">
    <cfRule type="cellIs" dxfId="2000" priority="4882" stopIfTrue="1" operator="lessThan">
      <formula>$H$3</formula>
    </cfRule>
  </conditionalFormatting>
  <conditionalFormatting sqref="F133">
    <cfRule type="cellIs" dxfId="1999" priority="4875" stopIfTrue="1" operator="equal">
      <formula>$H$3</formula>
    </cfRule>
  </conditionalFormatting>
  <conditionalFormatting sqref="F133:F134">
    <cfRule type="cellIs" dxfId="1998" priority="4653" stopIfTrue="1" operator="lessThan">
      <formula>$H$3</formula>
    </cfRule>
    <cfRule type="cellIs" dxfId="1997" priority="4648" stopIfTrue="1" operator="equal">
      <formula>$H$3</formula>
    </cfRule>
  </conditionalFormatting>
  <conditionalFormatting sqref="F134">
    <cfRule type="cellIs" dxfId="1996" priority="4641" stopIfTrue="1" operator="equal">
      <formula>$H$3</formula>
    </cfRule>
    <cfRule type="cellIs" dxfId="1995" priority="4642" stopIfTrue="1" operator="lessThan">
      <formula>$H$3</formula>
    </cfRule>
  </conditionalFormatting>
  <conditionalFormatting sqref="F134:F135">
    <cfRule type="cellIs" dxfId="1994" priority="4488" stopIfTrue="1" operator="equal">
      <formula>$H$3</formula>
    </cfRule>
    <cfRule type="cellIs" dxfId="1993" priority="4499" stopIfTrue="1" operator="lessThan">
      <formula>$H$3</formula>
    </cfRule>
  </conditionalFormatting>
  <conditionalFormatting sqref="F135:F136">
    <cfRule type="cellIs" dxfId="1992" priority="4417" stopIfTrue="1" operator="lessThan">
      <formula>$H$3</formula>
    </cfRule>
    <cfRule type="cellIs" dxfId="1991" priority="4416" stopIfTrue="1" operator="equal">
      <formula>$H$3</formula>
    </cfRule>
  </conditionalFormatting>
  <conditionalFormatting sqref="F136">
    <cfRule type="cellIs" dxfId="1990" priority="4402" stopIfTrue="1" operator="lessThan">
      <formula>$H$3</formula>
    </cfRule>
    <cfRule type="cellIs" dxfId="1989" priority="4397" stopIfTrue="1" operator="equal">
      <formula>$H$3</formula>
    </cfRule>
  </conditionalFormatting>
  <conditionalFormatting sqref="F138">
    <cfRule type="cellIs" dxfId="1988" priority="4094" stopIfTrue="1" operator="lessThan">
      <formula>$H$3</formula>
    </cfRule>
    <cfRule type="cellIs" dxfId="1987" priority="4093" stopIfTrue="1" operator="equal">
      <formula>$H$3</formula>
    </cfRule>
  </conditionalFormatting>
  <conditionalFormatting sqref="F139">
    <cfRule type="cellIs" dxfId="1986" priority="4392" stopIfTrue="1" operator="equal">
      <formula>$H$3</formula>
    </cfRule>
  </conditionalFormatting>
  <conditionalFormatting sqref="F139:F140">
    <cfRule type="cellIs" dxfId="1985" priority="4287" stopIfTrue="1" operator="equal">
      <formula>$H$3</formula>
    </cfRule>
    <cfRule type="cellIs" dxfId="1984" priority="4294" stopIfTrue="1" operator="lessThan">
      <formula>$H$3</formula>
    </cfRule>
  </conditionalFormatting>
  <conditionalFormatting sqref="F140:F142">
    <cfRule type="cellIs" dxfId="1983" priority="3329" stopIfTrue="1" operator="equal">
      <formula>$H$3</formula>
    </cfRule>
    <cfRule type="cellIs" dxfId="1982" priority="3332" stopIfTrue="1" operator="lessThan">
      <formula>$H$3</formula>
    </cfRule>
  </conditionalFormatting>
  <conditionalFormatting sqref="F141:F142">
    <cfRule type="cellIs" dxfId="1981" priority="3328" stopIfTrue="1" operator="lessThan">
      <formula>$H$3</formula>
    </cfRule>
  </conditionalFormatting>
  <conditionalFormatting sqref="F144:F146">
    <cfRule type="cellIs" dxfId="1980" priority="3220" stopIfTrue="1" operator="equal">
      <formula>$H$3</formula>
    </cfRule>
    <cfRule type="cellIs" dxfId="1979" priority="3221" stopIfTrue="1" operator="lessThan">
      <formula>$H$3</formula>
    </cfRule>
  </conditionalFormatting>
  <conditionalFormatting sqref="F145:F150">
    <cfRule type="cellIs" dxfId="1978" priority="2839" stopIfTrue="1" operator="equal">
      <formula>$H$3</formula>
    </cfRule>
  </conditionalFormatting>
  <conditionalFormatting sqref="F145:F151">
    <cfRule type="cellIs" dxfId="1977" priority="2893" stopIfTrue="1" operator="lessThan">
      <formula>$H$3</formula>
    </cfRule>
  </conditionalFormatting>
  <conditionalFormatting sqref="F148:F150">
    <cfRule type="cellIs" dxfId="1976" priority="2838" stopIfTrue="1" operator="lessThan">
      <formula>$H$3</formula>
    </cfRule>
  </conditionalFormatting>
  <conditionalFormatting sqref="F149:F151">
    <cfRule type="cellIs" dxfId="1975" priority="2752" stopIfTrue="1" operator="equal">
      <formula>$H$3</formula>
    </cfRule>
  </conditionalFormatting>
  <conditionalFormatting sqref="F151:F152 D152">
    <cfRule type="cellIs" dxfId="1974" priority="2700" stopIfTrue="1" operator="lessThan">
      <formula>$H$3</formula>
    </cfRule>
  </conditionalFormatting>
  <conditionalFormatting sqref="F152:F153">
    <cfRule type="cellIs" dxfId="1973" priority="2674" stopIfTrue="1" operator="equal">
      <formula>$H$3</formula>
    </cfRule>
    <cfRule type="cellIs" dxfId="1972" priority="2675" stopIfTrue="1" operator="lessThan">
      <formula>$H$3</formula>
    </cfRule>
  </conditionalFormatting>
  <conditionalFormatting sqref="F153">
    <cfRule type="cellIs" dxfId="1971" priority="2673" stopIfTrue="1" operator="lessThan">
      <formula>$H$3</formula>
    </cfRule>
  </conditionalFormatting>
  <conditionalFormatting sqref="F153:F154">
    <cfRule type="cellIs" dxfId="1970" priority="2485" stopIfTrue="1" operator="equal">
      <formula>$H$3</formula>
    </cfRule>
  </conditionalFormatting>
  <conditionalFormatting sqref="F154">
    <cfRule type="cellIs" dxfId="1969" priority="2484" stopIfTrue="1" operator="lessThan">
      <formula>$H$3</formula>
    </cfRule>
  </conditionalFormatting>
  <conditionalFormatting sqref="F154:F156">
    <cfRule type="cellIs" dxfId="1968" priority="2398" stopIfTrue="1" operator="equal">
      <formula>$H$3</formula>
    </cfRule>
  </conditionalFormatting>
  <conditionalFormatting sqref="F155:F156">
    <cfRule type="cellIs" dxfId="1967" priority="2397" stopIfTrue="1" operator="lessThan">
      <formula>$H$3</formula>
    </cfRule>
  </conditionalFormatting>
  <conditionalFormatting sqref="F156:F157">
    <cfRule type="cellIs" dxfId="1966" priority="2273" stopIfTrue="1" operator="equal">
      <formula>$H$3</formula>
    </cfRule>
  </conditionalFormatting>
  <conditionalFormatting sqref="F157">
    <cfRule type="cellIs" dxfId="1965" priority="2272" stopIfTrue="1" operator="lessThan">
      <formula>$H$3</formula>
    </cfRule>
  </conditionalFormatting>
  <conditionalFormatting sqref="F157:F158">
    <cfRule type="cellIs" dxfId="1964" priority="2216" stopIfTrue="1" operator="equal">
      <formula>$H$3</formula>
    </cfRule>
  </conditionalFormatting>
  <conditionalFormatting sqref="F158">
    <cfRule type="cellIs" dxfId="1963" priority="2215" stopIfTrue="1" operator="lessThan">
      <formula>$H$3</formula>
    </cfRule>
  </conditionalFormatting>
  <conditionalFormatting sqref="F158:F159">
    <cfRule type="cellIs" dxfId="1962" priority="2149" stopIfTrue="1" operator="equal">
      <formula>$H$3</formula>
    </cfRule>
  </conditionalFormatting>
  <conditionalFormatting sqref="F159">
    <cfRule type="cellIs" dxfId="1961" priority="2148" stopIfTrue="1" operator="lessThan">
      <formula>$H$3</formula>
    </cfRule>
  </conditionalFormatting>
  <conditionalFormatting sqref="F159:F164">
    <cfRule type="cellIs" dxfId="1960" priority="1899" stopIfTrue="1" operator="equal">
      <formula>$H$3</formula>
    </cfRule>
  </conditionalFormatting>
  <conditionalFormatting sqref="F160:F164">
    <cfRule type="cellIs" dxfId="1959" priority="1898" stopIfTrue="1" operator="lessThan">
      <formula>$H$3</formula>
    </cfRule>
  </conditionalFormatting>
  <conditionalFormatting sqref="F164:F165">
    <cfRule type="cellIs" dxfId="1958" priority="1874" stopIfTrue="1" operator="equal">
      <formula>$H$3</formula>
    </cfRule>
  </conditionalFormatting>
  <conditionalFormatting sqref="F165">
    <cfRule type="cellIs" dxfId="1957" priority="1873" stopIfTrue="1" operator="lessThan">
      <formula>$H$3</formula>
    </cfRule>
  </conditionalFormatting>
  <conditionalFormatting sqref="F165:F180">
    <cfRule type="cellIs" dxfId="1956" priority="1808" stopIfTrue="1" operator="equal">
      <formula>$H$3</formula>
    </cfRule>
  </conditionalFormatting>
  <conditionalFormatting sqref="F166:F181">
    <cfRule type="cellIs" dxfId="1955" priority="1310" stopIfTrue="1" operator="lessThan">
      <formula>$H$3</formula>
    </cfRule>
  </conditionalFormatting>
  <conditionalFormatting sqref="F166:F220">
    <cfRule type="cellIs" dxfId="1954" priority="307" stopIfTrue="1" operator="equal">
      <formula>$H$3</formula>
    </cfRule>
  </conditionalFormatting>
  <conditionalFormatting sqref="F182:F220">
    <cfRule type="cellIs" dxfId="1953" priority="306" stopIfTrue="1" operator="lessThan">
      <formula>$H$3</formula>
    </cfRule>
  </conditionalFormatting>
  <conditionalFormatting sqref="F230:F250 B230:B251">
    <cfRule type="cellIs" dxfId="1952" priority="191" stopIfTrue="1" operator="lessThan">
      <formula>$H$3</formula>
    </cfRule>
    <cfRule type="cellIs" dxfId="1951" priority="192" stopIfTrue="1" operator="equal">
      <formula>$H$3</formula>
    </cfRule>
  </conditionalFormatting>
  <conditionalFormatting sqref="F258">
    <cfRule type="cellIs" dxfId="1950" priority="761" stopIfTrue="1" operator="equal">
      <formula>$H$3</formula>
    </cfRule>
  </conditionalFormatting>
  <conditionalFormatting sqref="F259:F260">
    <cfRule type="cellIs" dxfId="1949" priority="3284" stopIfTrue="1" operator="lessThan">
      <formula>$H$3</formula>
    </cfRule>
    <cfRule type="cellIs" dxfId="1948" priority="37740" stopIfTrue="1" operator="equal">
      <formula>$H$3</formula>
    </cfRule>
  </conditionalFormatting>
  <conditionalFormatting sqref="F259:F261">
    <cfRule type="cellIs" dxfId="1947" priority="3191" stopIfTrue="1" operator="equal">
      <formula>$H$3</formula>
    </cfRule>
  </conditionalFormatting>
  <conditionalFormatting sqref="F261:F263">
    <cfRule type="cellIs" dxfId="1946" priority="3125" stopIfTrue="1" operator="lessThan">
      <formula>$H$3</formula>
    </cfRule>
    <cfRule type="cellIs" dxfId="1945" priority="3124" stopIfTrue="1" operator="equal">
      <formula>$H$3</formula>
    </cfRule>
  </conditionalFormatting>
  <conditionalFormatting sqref="F263:F264">
    <cfRule type="cellIs" dxfId="1944" priority="3006" stopIfTrue="1" operator="lessThan">
      <formula>$H$3</formula>
    </cfRule>
    <cfRule type="cellIs" dxfId="1943" priority="37741" stopIfTrue="1" operator="equal">
      <formula>$H$3</formula>
    </cfRule>
  </conditionalFormatting>
  <conditionalFormatting sqref="F264">
    <cfRule type="cellIs" dxfId="1942" priority="3005" stopIfTrue="1" operator="equal">
      <formula>$H$3</formula>
    </cfRule>
  </conditionalFormatting>
  <conditionalFormatting sqref="F266">
    <cfRule type="cellIs" dxfId="1941" priority="2980" stopIfTrue="1" operator="equal">
      <formula>$H$3</formula>
    </cfRule>
    <cfRule type="cellIs" dxfId="1940" priority="2979" stopIfTrue="1" operator="lessThan">
      <formula>$H$3</formula>
    </cfRule>
  </conditionalFormatting>
  <conditionalFormatting sqref="F267:F268 B268 D268">
    <cfRule type="cellIs" dxfId="1939" priority="3103" stopIfTrue="1" operator="lessThan">
      <formula>$H$3</formula>
    </cfRule>
  </conditionalFormatting>
  <conditionalFormatting sqref="F267:F268">
    <cfRule type="cellIs" dxfId="1938" priority="37742" stopIfTrue="1" operator="equal">
      <formula>$H$3</formula>
    </cfRule>
  </conditionalFormatting>
  <conditionalFormatting sqref="F268:F272">
    <cfRule type="cellIs" dxfId="1937" priority="3082" stopIfTrue="1" operator="lessThan">
      <formula>$H$3</formula>
    </cfRule>
    <cfRule type="cellIs" dxfId="1936" priority="3081" stopIfTrue="1" operator="equal">
      <formula>$H$3</formula>
    </cfRule>
  </conditionalFormatting>
  <conditionalFormatting sqref="F269:F272">
    <cfRule type="cellIs" dxfId="1935" priority="3075" stopIfTrue="1" operator="equal">
      <formula>$H$3</formula>
    </cfRule>
    <cfRule type="cellIs" dxfId="1934" priority="3076" stopIfTrue="1" operator="lessThan">
      <formula>$H$3</formula>
    </cfRule>
  </conditionalFormatting>
  <conditionalFormatting sqref="F274:F276">
    <cfRule type="cellIs" dxfId="1933" priority="2817" stopIfTrue="1" operator="equal">
      <formula>$H$3</formula>
    </cfRule>
    <cfRule type="cellIs" dxfId="1932" priority="2818" stopIfTrue="1" operator="lessThan">
      <formula>$H$3</formula>
    </cfRule>
  </conditionalFormatting>
  <conditionalFormatting sqref="F275:F276">
    <cfRule type="cellIs" dxfId="1931" priority="37743" stopIfTrue="1" operator="equal">
      <formula>$H$3</formula>
    </cfRule>
  </conditionalFormatting>
  <conditionalFormatting sqref="F276:F277">
    <cfRule type="cellIs" dxfId="1930" priority="2462" stopIfTrue="1" operator="lessThan">
      <formula>$H$3</formula>
    </cfRule>
    <cfRule type="cellIs" dxfId="1929" priority="2461" stopIfTrue="1" operator="equal">
      <formula>$H$3</formula>
    </cfRule>
  </conditionalFormatting>
  <conditionalFormatting sqref="F277:F278">
    <cfRule type="cellIs" dxfId="1928" priority="2367" stopIfTrue="1" operator="equal">
      <formula>$H$3</formula>
    </cfRule>
    <cfRule type="cellIs" dxfId="1927" priority="2368" stopIfTrue="1" operator="lessThan">
      <formula>$H$3</formula>
    </cfRule>
  </conditionalFormatting>
  <conditionalFormatting sqref="F278:F281">
    <cfRule type="cellIs" dxfId="1926" priority="2266" stopIfTrue="1" operator="equal">
      <formula>$H$3</formula>
    </cfRule>
    <cfRule type="cellIs" dxfId="1925" priority="2267" stopIfTrue="1" operator="lessThan">
      <formula>$H$3</formula>
    </cfRule>
  </conditionalFormatting>
  <conditionalFormatting sqref="F279:F281">
    <cfRule type="cellIs" dxfId="1924" priority="2264" stopIfTrue="1" operator="equal">
      <formula>$H$3</formula>
    </cfRule>
    <cfRule type="cellIs" dxfId="1923" priority="2265" stopIfTrue="1" operator="lessThan">
      <formula>$H$3</formula>
    </cfRule>
  </conditionalFormatting>
  <conditionalFormatting sqref="F282:F283">
    <cfRule type="cellIs" dxfId="1922" priority="37744" stopIfTrue="1" operator="lessThan">
      <formula>$H$3</formula>
    </cfRule>
    <cfRule type="cellIs" dxfId="1921" priority="2935" stopIfTrue="1" operator="equal">
      <formula>$H$3</formula>
    </cfRule>
  </conditionalFormatting>
  <conditionalFormatting sqref="F283:F287">
    <cfRule type="cellIs" dxfId="1920" priority="2501" stopIfTrue="1" operator="lessThan">
      <formula>$H$3</formula>
    </cfRule>
    <cfRule type="cellIs" dxfId="1919" priority="2497" stopIfTrue="1" operator="equal">
      <formula>$H$3</formula>
    </cfRule>
  </conditionalFormatting>
  <conditionalFormatting sqref="F285:F287">
    <cfRule type="cellIs" dxfId="1918" priority="2495" stopIfTrue="1" operator="equal">
      <formula>$H$3</formula>
    </cfRule>
    <cfRule type="cellIs" dxfId="1917" priority="2496" stopIfTrue="1" operator="lessThan">
      <formula>$H$3</formula>
    </cfRule>
  </conditionalFormatting>
  <conditionalFormatting sqref="F290">
    <cfRule type="cellIs" dxfId="1916" priority="2402" stopIfTrue="1" operator="lessThan">
      <formula>$H$3</formula>
    </cfRule>
  </conditionalFormatting>
  <conditionalFormatting sqref="F290:F291">
    <cfRule type="cellIs" dxfId="1915" priority="2403" stopIfTrue="1" operator="equal">
      <formula>$H$3</formula>
    </cfRule>
    <cfRule type="cellIs" dxfId="1914" priority="2404" stopIfTrue="1" operator="lessThan">
      <formula>$H$3</formula>
    </cfRule>
  </conditionalFormatting>
  <conditionalFormatting sqref="F292">
    <cfRule type="cellIs" dxfId="1913" priority="2582" stopIfTrue="1" operator="equal">
      <formula>#REF!</formula>
    </cfRule>
  </conditionalFormatting>
  <conditionalFormatting sqref="F293:F297">
    <cfRule type="cellIs" dxfId="1912" priority="2110" stopIfTrue="1" operator="lessThan">
      <formula>$H$3</formula>
    </cfRule>
    <cfRule type="cellIs" dxfId="1911" priority="2109" stopIfTrue="1" operator="equal">
      <formula>$H$3</formula>
    </cfRule>
  </conditionalFormatting>
  <conditionalFormatting sqref="F300:F310">
    <cfRule type="cellIs" dxfId="1910" priority="1642" stopIfTrue="1" operator="equal">
      <formula>$H$3</formula>
    </cfRule>
    <cfRule type="cellIs" dxfId="1909" priority="1643" stopIfTrue="1" operator="lessThan">
      <formula>$H$3</formula>
    </cfRule>
  </conditionalFormatting>
  <conditionalFormatting sqref="F313">
    <cfRule type="cellIs" dxfId="1908" priority="2310" stopIfTrue="1" operator="lessThan">
      <formula>#REF!</formula>
    </cfRule>
    <cfRule type="cellIs" dxfId="1907" priority="2309" stopIfTrue="1" operator="equal">
      <formula>#REF!</formula>
    </cfRule>
  </conditionalFormatting>
  <conditionalFormatting sqref="F315:F317">
    <cfRule type="cellIs" dxfId="1906" priority="2080" stopIfTrue="1" operator="equal">
      <formula>$H$3</formula>
    </cfRule>
    <cfRule type="cellIs" dxfId="1905" priority="2081" stopIfTrue="1" operator="lessThan">
      <formula>$H$3</formula>
    </cfRule>
  </conditionalFormatting>
  <conditionalFormatting sqref="F319">
    <cfRule type="cellIs" dxfId="1904" priority="1765" stopIfTrue="1" operator="lessThan">
      <formula>$H$3</formula>
    </cfRule>
    <cfRule type="cellIs" dxfId="1903" priority="1764" stopIfTrue="1" operator="equal">
      <formula>$H$3</formula>
    </cfRule>
  </conditionalFormatting>
  <conditionalFormatting sqref="F320">
    <cfRule type="cellIs" dxfId="1902" priority="2183" stopIfTrue="1" operator="equal">
      <formula>$H$3</formula>
    </cfRule>
  </conditionalFormatting>
  <conditionalFormatting sqref="F320:F321">
    <cfRule type="cellIs" dxfId="1901" priority="2173" stopIfTrue="1" operator="equal">
      <formula>$H$3</formula>
    </cfRule>
    <cfRule type="cellIs" dxfId="1900" priority="2176" stopIfTrue="1" operator="lessThan">
      <formula>$H$3</formula>
    </cfRule>
  </conditionalFormatting>
  <conditionalFormatting sqref="F321:F325">
    <cfRule type="cellIs" dxfId="1899" priority="1886" stopIfTrue="1" operator="equal">
      <formula>$H$3</formula>
    </cfRule>
    <cfRule type="cellIs" dxfId="1898" priority="1887" stopIfTrue="1" operator="lessThan">
      <formula>$H$3</formula>
    </cfRule>
  </conditionalFormatting>
  <conditionalFormatting sqref="F325:F327">
    <cfRule type="cellIs" dxfId="1897" priority="1838" stopIfTrue="1" operator="equal">
      <formula>$H$3</formula>
    </cfRule>
  </conditionalFormatting>
  <conditionalFormatting sqref="F325:F328">
    <cfRule type="cellIs" dxfId="1896" priority="1839" stopIfTrue="1" operator="lessThan">
      <formula>$H$3</formula>
    </cfRule>
  </conditionalFormatting>
  <conditionalFormatting sqref="F326:F327">
    <cfRule type="cellIs" dxfId="1895" priority="1836" stopIfTrue="1" operator="equal">
      <formula>$H$3</formula>
    </cfRule>
    <cfRule type="cellIs" dxfId="1894" priority="1837" stopIfTrue="1" operator="lessThan">
      <formula>$H$3</formula>
    </cfRule>
  </conditionalFormatting>
  <conditionalFormatting sqref="F328">
    <cfRule type="cellIs" dxfId="1893" priority="1954" stopIfTrue="1" operator="equal">
      <formula>$H$3</formula>
    </cfRule>
  </conditionalFormatting>
  <conditionalFormatting sqref="F329 B329 D329">
    <cfRule type="cellIs" dxfId="1892" priority="1967" stopIfTrue="1" operator="lessThan">
      <formula>#REF!</formula>
    </cfRule>
  </conditionalFormatting>
  <conditionalFormatting sqref="F329">
    <cfRule type="cellIs" dxfId="1891" priority="1952" stopIfTrue="1" operator="lessThan">
      <formula>#REF!</formula>
    </cfRule>
    <cfRule type="cellIs" dxfId="1890" priority="1966" stopIfTrue="1" operator="equal">
      <formula>#REF!</formula>
    </cfRule>
  </conditionalFormatting>
  <conditionalFormatting sqref="F330:F334">
    <cfRule type="cellIs" dxfId="1889" priority="1818" stopIfTrue="1" operator="lessThan">
      <formula>$H$3</formula>
    </cfRule>
    <cfRule type="cellIs" dxfId="1888" priority="1817" stopIfTrue="1" operator="equal">
      <formula>$H$3</formula>
    </cfRule>
  </conditionalFormatting>
  <conditionalFormatting sqref="F336">
    <cfRule type="cellIs" dxfId="1887" priority="1795" stopIfTrue="1" operator="equal">
      <formula>$H$3</formula>
    </cfRule>
  </conditionalFormatting>
  <conditionalFormatting sqref="F336:F337">
    <cfRule type="cellIs" dxfId="1886" priority="1791" stopIfTrue="1" operator="lessThan">
      <formula>$H$3</formula>
    </cfRule>
    <cfRule type="cellIs" dxfId="1885" priority="1788" stopIfTrue="1" operator="equal">
      <formula>$H$3</formula>
    </cfRule>
  </conditionalFormatting>
  <conditionalFormatting sqref="F337 D337">
    <cfRule type="cellIs" dxfId="1884" priority="1783" stopIfTrue="1" operator="equal">
      <formula>$H$3</formula>
    </cfRule>
  </conditionalFormatting>
  <conditionalFormatting sqref="F337">
    <cfRule type="cellIs" dxfId="1883" priority="1779" stopIfTrue="1" operator="lessThan">
      <formula>$H$3</formula>
    </cfRule>
  </conditionalFormatting>
  <conditionalFormatting sqref="F337:F339">
    <cfRule type="cellIs" dxfId="1882" priority="1691" stopIfTrue="1" operator="equal">
      <formula>$H$3</formula>
    </cfRule>
  </conditionalFormatting>
  <conditionalFormatting sqref="F338:F339">
    <cfRule type="cellIs" dxfId="1881" priority="1690" stopIfTrue="1" operator="lessThan">
      <formula>$H$3</formula>
    </cfRule>
  </conditionalFormatting>
  <conditionalFormatting sqref="F341:F352">
    <cfRule type="cellIs" dxfId="1880" priority="1256" stopIfTrue="1" operator="lessThan">
      <formula>$H$3</formula>
    </cfRule>
    <cfRule type="cellIs" dxfId="1879" priority="1257" stopIfTrue="1" operator="equal">
      <formula>$H$3</formula>
    </cfRule>
  </conditionalFormatting>
  <conditionalFormatting sqref="F354">
    <cfRule type="cellIs" dxfId="1878" priority="1680" stopIfTrue="1" operator="equal">
      <formula>$H$3</formula>
    </cfRule>
  </conditionalFormatting>
  <conditionalFormatting sqref="F354:F355">
    <cfRule type="cellIs" dxfId="1877" priority="1673" stopIfTrue="1" operator="equal">
      <formula>$H$3</formula>
    </cfRule>
    <cfRule type="cellIs" dxfId="1876" priority="1676" stopIfTrue="1" operator="lessThan">
      <formula>$H$3</formula>
    </cfRule>
  </conditionalFormatting>
  <conditionalFormatting sqref="F355:F360">
    <cfRule type="cellIs" dxfId="1875" priority="1522" stopIfTrue="1" operator="equal">
      <formula>$H$3</formula>
    </cfRule>
    <cfRule type="cellIs" dxfId="1874" priority="1523" stopIfTrue="1" operator="lessThan">
      <formula>$H$3</formula>
    </cfRule>
  </conditionalFormatting>
  <conditionalFormatting sqref="F356:F360">
    <cfRule type="cellIs" dxfId="1873" priority="1521" stopIfTrue="1" operator="lessThan">
      <formula>$H$3</formula>
    </cfRule>
  </conditionalFormatting>
  <conditionalFormatting sqref="F356:F361 D361">
    <cfRule type="cellIs" dxfId="1872" priority="1419" stopIfTrue="1" operator="equal">
      <formula>$H$3</formula>
    </cfRule>
  </conditionalFormatting>
  <conditionalFormatting sqref="F362">
    <cfRule type="cellIs" dxfId="1871" priority="1615" stopIfTrue="1" operator="equal">
      <formula>$H$3</formula>
    </cfRule>
  </conditionalFormatting>
  <conditionalFormatting sqref="F362:F363">
    <cfRule type="cellIs" dxfId="1870" priority="1608" stopIfTrue="1" operator="equal">
      <formula>$H$3</formula>
    </cfRule>
    <cfRule type="cellIs" dxfId="1869" priority="1611" stopIfTrue="1" operator="lessThan">
      <formula>$H$3</formula>
    </cfRule>
  </conditionalFormatting>
  <conditionalFormatting sqref="F363 D363">
    <cfRule type="cellIs" dxfId="1868" priority="1603" stopIfTrue="1" operator="equal">
      <formula>$H$3</formula>
    </cfRule>
  </conditionalFormatting>
  <conditionalFormatting sqref="F363">
    <cfRule type="cellIs" dxfId="1867" priority="1601" stopIfTrue="1" operator="lessThan">
      <formula>$H$3</formula>
    </cfRule>
  </conditionalFormatting>
  <conditionalFormatting sqref="F363:F365">
    <cfRule type="cellIs" dxfId="1866" priority="1506" stopIfTrue="1" operator="equal">
      <formula>$H$3</formula>
    </cfRule>
  </conditionalFormatting>
  <conditionalFormatting sqref="F364">
    <cfRule type="cellIs" dxfId="1865" priority="1505" stopIfTrue="1" operator="lessThan">
      <formula>$H$3</formula>
    </cfRule>
  </conditionalFormatting>
  <conditionalFormatting sqref="F365">
    <cfRule type="cellIs" dxfId="1864" priority="1578" stopIfTrue="1" operator="lessThan">
      <formula>$H$3</formula>
    </cfRule>
  </conditionalFormatting>
  <conditionalFormatting sqref="F367:F368">
    <cfRule type="cellIs" dxfId="1863" priority="1366" stopIfTrue="1" operator="equal">
      <formula>$H$3</formula>
    </cfRule>
    <cfRule type="cellIs" dxfId="1862" priority="1367" stopIfTrue="1" operator="lessThan">
      <formula>$H$3</formula>
    </cfRule>
  </conditionalFormatting>
  <conditionalFormatting sqref="F370">
    <cfRule type="cellIs" dxfId="1861" priority="1355" stopIfTrue="1" operator="equal">
      <formula>$H$3</formula>
    </cfRule>
  </conditionalFormatting>
  <conditionalFormatting sqref="F370:F371">
    <cfRule type="cellIs" dxfId="1860" priority="1350" stopIfTrue="1" operator="equal">
      <formula>$H$3</formula>
    </cfRule>
    <cfRule type="cellIs" dxfId="1859" priority="1353" stopIfTrue="1" operator="lessThan">
      <formula>$H$3</formula>
    </cfRule>
  </conditionalFormatting>
  <conditionalFormatting sqref="F371 D371">
    <cfRule type="cellIs" dxfId="1858" priority="1345" stopIfTrue="1" operator="equal">
      <formula>$H$3</formula>
    </cfRule>
  </conditionalFormatting>
  <conditionalFormatting sqref="F371">
    <cfRule type="cellIs" dxfId="1857" priority="1343" stopIfTrue="1" operator="lessThan">
      <formula>$H$3</formula>
    </cfRule>
  </conditionalFormatting>
  <conditionalFormatting sqref="F371:F373 F376:F377">
    <cfRule type="cellIs" dxfId="1856" priority="1336" stopIfTrue="1" operator="equal">
      <formula>$H$3</formula>
    </cfRule>
  </conditionalFormatting>
  <conditionalFormatting sqref="F372:F373">
    <cfRule type="cellIs" dxfId="1855" priority="1329" stopIfTrue="1" operator="lessThan">
      <formula>$H$3</formula>
    </cfRule>
    <cfRule type="cellIs" dxfId="1854" priority="1326" stopIfTrue="1" operator="equal">
      <formula>$H$3</formula>
    </cfRule>
  </conditionalFormatting>
  <conditionalFormatting sqref="F375">
    <cfRule type="cellIs" dxfId="1853" priority="1099" stopIfTrue="1" operator="equal">
      <formula>$H$3</formula>
    </cfRule>
    <cfRule type="cellIs" dxfId="1852" priority="1100" stopIfTrue="1" operator="lessThan">
      <formula>$H$3</formula>
    </cfRule>
  </conditionalFormatting>
  <conditionalFormatting sqref="F375:F377">
    <cfRule type="cellIs" dxfId="1851" priority="1101" stopIfTrue="1" operator="equal">
      <formula>$H$3</formula>
    </cfRule>
    <cfRule type="cellIs" dxfId="1850" priority="1102" stopIfTrue="1" operator="lessThan">
      <formula>$H$3</formula>
    </cfRule>
  </conditionalFormatting>
  <conditionalFormatting sqref="F378">
    <cfRule type="cellIs" dxfId="1849" priority="1497" stopIfTrue="1" operator="equal">
      <formula>$H$3</formula>
    </cfRule>
  </conditionalFormatting>
  <conditionalFormatting sqref="F378:F379">
    <cfRule type="cellIs" dxfId="1848" priority="1492" stopIfTrue="1" operator="equal">
      <formula>$H$3</formula>
    </cfRule>
    <cfRule type="cellIs" dxfId="1847" priority="1495" stopIfTrue="1" operator="lessThan">
      <formula>$H$3</formula>
    </cfRule>
  </conditionalFormatting>
  <conditionalFormatting sqref="F379:F382">
    <cfRule type="cellIs" dxfId="1846" priority="1245" stopIfTrue="1" operator="equal">
      <formula>$H$3</formula>
    </cfRule>
  </conditionalFormatting>
  <conditionalFormatting sqref="F379:F384">
    <cfRule type="cellIs" dxfId="1845" priority="1248" stopIfTrue="1" operator="lessThan">
      <formula>$H$3</formula>
    </cfRule>
  </conditionalFormatting>
  <conditionalFormatting sqref="F380:F382">
    <cfRule type="cellIs" dxfId="1844" priority="1244" stopIfTrue="1" operator="lessThan">
      <formula>$H$3</formula>
    </cfRule>
  </conditionalFormatting>
  <conditionalFormatting sqref="F383:F384">
    <cfRule type="cellIs" dxfId="1843" priority="1409" stopIfTrue="1" operator="equal">
      <formula>$H$3</formula>
    </cfRule>
  </conditionalFormatting>
  <conditionalFormatting sqref="F386">
    <cfRule type="cellIs" dxfId="1842" priority="1233" stopIfTrue="1" operator="equal">
      <formula>$H$3</formula>
    </cfRule>
  </conditionalFormatting>
  <conditionalFormatting sqref="F386:F387">
    <cfRule type="cellIs" dxfId="1841" priority="1231" stopIfTrue="1" operator="lessThan">
      <formula>$H$3</formula>
    </cfRule>
    <cfRule type="cellIs" dxfId="1840" priority="1228" stopIfTrue="1" operator="equal">
      <formula>$H$3</formula>
    </cfRule>
  </conditionalFormatting>
  <conditionalFormatting sqref="F387:F389">
    <cfRule type="cellIs" dxfId="1839" priority="1148" stopIfTrue="1" operator="equal">
      <formula>$H$3</formula>
    </cfRule>
    <cfRule type="cellIs" dxfId="1838" priority="1149" stopIfTrue="1" operator="lessThan">
      <formula>$H$3</formula>
    </cfRule>
  </conditionalFormatting>
  <conditionalFormatting sqref="F391:F392">
    <cfRule type="cellIs" dxfId="1837" priority="1070" stopIfTrue="1" operator="equal">
      <formula>$H$3</formula>
    </cfRule>
    <cfRule type="cellIs" dxfId="1836" priority="1071" stopIfTrue="1" operator="lessThan">
      <formula>$H$3</formula>
    </cfRule>
  </conditionalFormatting>
  <conditionalFormatting sqref="F393:F394">
    <cfRule type="cellIs" dxfId="1835" priority="1205" stopIfTrue="1" operator="lessThan">
      <formula>$H$3</formula>
    </cfRule>
    <cfRule type="cellIs" dxfId="1834" priority="1208" stopIfTrue="1" operator="equal">
      <formula>$H$3</formula>
    </cfRule>
  </conditionalFormatting>
  <conditionalFormatting sqref="F393:F395">
    <cfRule type="cellIs" dxfId="1833" priority="1135" stopIfTrue="1" operator="equal">
      <formula>$H$3</formula>
    </cfRule>
  </conditionalFormatting>
  <conditionalFormatting sqref="F395:F396">
    <cfRule type="cellIs" dxfId="1832" priority="1133" stopIfTrue="1" operator="lessThan">
      <formula>$H$3</formula>
    </cfRule>
    <cfRule type="cellIs" dxfId="1831" priority="1130" stopIfTrue="1" operator="equal">
      <formula>$H$3</formula>
    </cfRule>
  </conditionalFormatting>
  <conditionalFormatting sqref="F396 D396">
    <cfRule type="cellIs" dxfId="1830" priority="1127" stopIfTrue="1" operator="equal">
      <formula>$H$3</formula>
    </cfRule>
  </conditionalFormatting>
  <conditionalFormatting sqref="F396">
    <cfRule type="cellIs" dxfId="1829" priority="1123" stopIfTrue="1" operator="lessThan">
      <formula>$H$3</formula>
    </cfRule>
  </conditionalFormatting>
  <conditionalFormatting sqref="F397:F401 B396:B409">
    <cfRule type="cellIs" dxfId="1828" priority="1054" stopIfTrue="1" operator="lessThan">
      <formula>$H$3</formula>
    </cfRule>
  </conditionalFormatting>
  <conditionalFormatting sqref="F397:F401">
    <cfRule type="cellIs" dxfId="1827" priority="1049" stopIfTrue="1" operator="equal">
      <formula>$H$3</formula>
    </cfRule>
  </conditionalFormatting>
  <conditionalFormatting sqref="F402 F396:F399">
    <cfRule type="cellIs" dxfId="1826" priority="1115" stopIfTrue="1" operator="equal">
      <formula>$H$3</formula>
    </cfRule>
  </conditionalFormatting>
  <conditionalFormatting sqref="F402">
    <cfRule type="cellIs" dxfId="1825" priority="1112" stopIfTrue="1" operator="lessThan">
      <formula>$H$3</formula>
    </cfRule>
  </conditionalFormatting>
  <conditionalFormatting sqref="F402:F403">
    <cfRule type="cellIs" dxfId="1824" priority="1055" stopIfTrue="1" operator="equal">
      <formula>$H$3</formula>
    </cfRule>
  </conditionalFormatting>
  <conditionalFormatting sqref="F403:F404">
    <cfRule type="cellIs" dxfId="1823" priority="1050" stopIfTrue="1" operator="equal">
      <formula>$H$3</formula>
    </cfRule>
    <cfRule type="cellIs" dxfId="1822" priority="1053" stopIfTrue="1" operator="lessThan">
      <formula>$H$3</formula>
    </cfRule>
  </conditionalFormatting>
  <conditionalFormatting sqref="F404 D404">
    <cfRule type="cellIs" dxfId="1821" priority="1045" stopIfTrue="1" operator="equal">
      <formula>$H$3</formula>
    </cfRule>
  </conditionalFormatting>
  <conditionalFormatting sqref="F404">
    <cfRule type="cellIs" dxfId="1820" priority="1033" stopIfTrue="1" operator="lessThan">
      <formula>$H$3</formula>
    </cfRule>
  </conditionalFormatting>
  <conditionalFormatting sqref="F404:F406">
    <cfRule type="cellIs" dxfId="1819" priority="932" stopIfTrue="1" operator="equal">
      <formula>$H$3</formula>
    </cfRule>
  </conditionalFormatting>
  <conditionalFormatting sqref="F405:F406">
    <cfRule type="cellIs" dxfId="1818" priority="929" stopIfTrue="1" operator="lessThan">
      <formula>$H$3</formula>
    </cfRule>
    <cfRule type="cellIs" dxfId="1817" priority="926" stopIfTrue="1" operator="equal">
      <formula>$H$3</formula>
    </cfRule>
  </conditionalFormatting>
  <conditionalFormatting sqref="F407:F408">
    <cfRule type="cellIs" dxfId="1816" priority="1029" stopIfTrue="1" operator="equal">
      <formula>$H$3</formula>
    </cfRule>
    <cfRule type="cellIs" dxfId="1815" priority="1026" stopIfTrue="1" operator="lessThan">
      <formula>$H$3</formula>
    </cfRule>
  </conditionalFormatting>
  <conditionalFormatting sqref="F407:F409">
    <cfRule type="cellIs" dxfId="1814" priority="1021" stopIfTrue="1" operator="equal">
      <formula>$H$3</formula>
    </cfRule>
  </conditionalFormatting>
  <conditionalFormatting sqref="F409">
    <cfRule type="cellIs" dxfId="1813" priority="1018" stopIfTrue="1" operator="lessThan">
      <formula>$H$3</formula>
    </cfRule>
  </conditionalFormatting>
  <conditionalFormatting sqref="F409:F410">
    <cfRule type="cellIs" dxfId="1812" priority="945" stopIfTrue="1" operator="equal">
      <formula>$H$3</formula>
    </cfRule>
  </conditionalFormatting>
  <conditionalFormatting sqref="F410">
    <cfRule type="cellIs" dxfId="1811" priority="940" stopIfTrue="1" operator="equal">
      <formula>$H$3</formula>
    </cfRule>
    <cfRule type="cellIs" dxfId="1810" priority="942" stopIfTrue="1" operator="lessThan">
      <formula>$H$3</formula>
    </cfRule>
  </conditionalFormatting>
  <conditionalFormatting sqref="F411">
    <cfRule type="cellIs" dxfId="1809" priority="992" stopIfTrue="1" operator="equal">
      <formula>$H$3</formula>
    </cfRule>
  </conditionalFormatting>
  <conditionalFormatting sqref="F411:F412">
    <cfRule type="cellIs" dxfId="1808" priority="975" stopIfTrue="1" operator="equal">
      <formula>$H$3</formula>
    </cfRule>
    <cfRule type="cellIs" dxfId="1807" priority="978" stopIfTrue="1" operator="lessThan">
      <formula>$H$3</formula>
    </cfRule>
  </conditionalFormatting>
  <conditionalFormatting sqref="F412:F426">
    <cfRule type="cellIs" dxfId="1806" priority="511" stopIfTrue="1" operator="equal">
      <formula>$H$3</formula>
    </cfRule>
  </conditionalFormatting>
  <conditionalFormatting sqref="F412:F428">
    <cfRule type="cellIs" dxfId="1805" priority="866" stopIfTrue="1" operator="lessThan">
      <formula>$H$3</formula>
    </cfRule>
  </conditionalFormatting>
  <conditionalFormatting sqref="F419:F420">
    <cfRule type="cellIs" dxfId="1804" priority="828" stopIfTrue="1" operator="equal">
      <formula>$H$3</formula>
    </cfRule>
  </conditionalFormatting>
  <conditionalFormatting sqref="F420 D420">
    <cfRule type="cellIs" dxfId="1803" priority="825" stopIfTrue="1" operator="equal">
      <formula>$H$3</formula>
    </cfRule>
  </conditionalFormatting>
  <conditionalFormatting sqref="F420">
    <cfRule type="cellIs" dxfId="1802" priority="821" stopIfTrue="1" operator="lessThan">
      <formula>$H$3</formula>
    </cfRule>
  </conditionalFormatting>
  <conditionalFormatting sqref="F421:F422">
    <cfRule type="cellIs" dxfId="1801" priority="508" stopIfTrue="1" operator="lessThan">
      <formula>$H$3</formula>
    </cfRule>
    <cfRule type="cellIs" dxfId="1800" priority="509" stopIfTrue="1" operator="equal">
      <formula>$H$3</formula>
    </cfRule>
  </conditionalFormatting>
  <conditionalFormatting sqref="F421:F426">
    <cfRule type="cellIs" dxfId="1799" priority="510" stopIfTrue="1" operator="lessThan">
      <formula>$H$3</formula>
    </cfRule>
  </conditionalFormatting>
  <conditionalFormatting sqref="F423:F427">
    <cfRule type="cellIs" dxfId="1798" priority="868" stopIfTrue="1" operator="equal">
      <formula>$H$3</formula>
    </cfRule>
  </conditionalFormatting>
  <conditionalFormatting sqref="F427:F428">
    <cfRule type="cellIs" dxfId="1797" priority="863" stopIfTrue="1" operator="equal">
      <formula>$H$3</formula>
    </cfRule>
  </conditionalFormatting>
  <conditionalFormatting sqref="F428 D428">
    <cfRule type="cellIs" dxfId="1796" priority="858" stopIfTrue="1" operator="equal">
      <formula>$H$3</formula>
    </cfRule>
  </conditionalFormatting>
  <conditionalFormatting sqref="F428:F432">
    <cfRule type="cellIs" dxfId="1795" priority="728" stopIfTrue="1" operator="lessThan">
      <formula>$H$3</formula>
    </cfRule>
  </conditionalFormatting>
  <conditionalFormatting sqref="F428:F442">
    <cfRule type="cellIs" dxfId="1794" priority="481" stopIfTrue="1" operator="equal">
      <formula>$H$3</formula>
    </cfRule>
  </conditionalFormatting>
  <conditionalFormatting sqref="F433:F442">
    <cfRule type="cellIs" dxfId="1793" priority="480" stopIfTrue="1" operator="lessThan">
      <formula>$H$3</formula>
    </cfRule>
  </conditionalFormatting>
  <conditionalFormatting sqref="F434:F435">
    <cfRule type="cellIs" dxfId="1792" priority="479" stopIfTrue="1" operator="equal">
      <formula>$H$3</formula>
    </cfRule>
    <cfRule type="cellIs" dxfId="1791" priority="478" stopIfTrue="1" operator="lessThan">
      <formula>$H$3</formula>
    </cfRule>
  </conditionalFormatting>
  <conditionalFormatting sqref="F445:F446">
    <cfRule type="cellIs" dxfId="1790" priority="533" stopIfTrue="1" operator="lessThan">
      <formula>$H$3</formula>
    </cfRule>
    <cfRule type="cellIs" dxfId="1789" priority="530" stopIfTrue="1" operator="equal">
      <formula>$H$3</formula>
    </cfRule>
  </conditionalFormatting>
  <conditionalFormatting sqref="F446 D446">
    <cfRule type="cellIs" dxfId="1788" priority="525" stopIfTrue="1" operator="equal">
      <formula>$H$3</formula>
    </cfRule>
  </conditionalFormatting>
  <conditionalFormatting sqref="F446:F458">
    <cfRule type="cellIs" dxfId="1787" priority="454" stopIfTrue="1" operator="lessThan">
      <formula>$H$3</formula>
    </cfRule>
  </conditionalFormatting>
  <conditionalFormatting sqref="F446:F462">
    <cfRule type="cellIs" dxfId="1786" priority="292" stopIfTrue="1" operator="equal">
      <formula>$H$3</formula>
    </cfRule>
  </conditionalFormatting>
  <conditionalFormatting sqref="F461:F463">
    <cfRule type="cellIs" dxfId="1785" priority="188" stopIfTrue="1" operator="lessThan">
      <formula>$H$3</formula>
    </cfRule>
  </conditionalFormatting>
  <conditionalFormatting sqref="F463:F465">
    <cfRule type="cellIs" dxfId="1784" priority="182" stopIfTrue="1" operator="equal">
      <formula>$H$3</formula>
    </cfRule>
  </conditionalFormatting>
  <conditionalFormatting sqref="F464:F465">
    <cfRule type="cellIs" dxfId="1783" priority="181" stopIfTrue="1" operator="lessThan">
      <formula>$H$3</formula>
    </cfRule>
  </conditionalFormatting>
  <conditionalFormatting sqref="F468:F469 B468:B469">
    <cfRule type="cellIs" dxfId="1782" priority="285" stopIfTrue="1" operator="lessThan">
      <formula>$H$3</formula>
    </cfRule>
  </conditionalFormatting>
  <conditionalFormatting sqref="F468:F469">
    <cfRule type="cellIs" dxfId="1781" priority="278" stopIfTrue="1" operator="equal">
      <formula>$H$3</formula>
    </cfRule>
  </conditionalFormatting>
  <conditionalFormatting sqref="F469 D469">
    <cfRule type="cellIs" dxfId="1780" priority="275" stopIfTrue="1" operator="equal">
      <formula>$H$3</formula>
    </cfRule>
  </conditionalFormatting>
  <conditionalFormatting sqref="F469:F471">
    <cfRule type="cellIs" dxfId="1779" priority="257" stopIfTrue="1" operator="equal">
      <formula>$H$3</formula>
    </cfRule>
    <cfRule type="cellIs" dxfId="1778" priority="264" stopIfTrue="1" operator="lessThan">
      <formula>$H$3</formula>
    </cfRule>
  </conditionalFormatting>
  <conditionalFormatting sqref="F473:F474">
    <cfRule type="cellIs" dxfId="1777" priority="8" stopIfTrue="1" operator="equal">
      <formula>$H$3</formula>
    </cfRule>
    <cfRule type="cellIs" dxfId="1776" priority="9" stopIfTrue="1" operator="lessThan">
      <formula>$H$3</formula>
    </cfRule>
    <cfRule type="expression" dxfId="1775" priority="10" stopIfTrue="1">
      <formula>$F473=$H$3</formula>
    </cfRule>
  </conditionalFormatting>
  <conditionalFormatting sqref="F482">
    <cfRule type="cellIs" dxfId="1774" priority="225" stopIfTrue="1" operator="equal">
      <formula>$H$3</formula>
    </cfRule>
  </conditionalFormatting>
  <conditionalFormatting sqref="F482:F483">
    <cfRule type="cellIs" dxfId="1773" priority="221" stopIfTrue="1" operator="equal">
      <formula>$H$3</formula>
    </cfRule>
    <cfRule type="cellIs" dxfId="1772" priority="224" stopIfTrue="1" operator="lessThan">
      <formula>$H$3</formula>
    </cfRule>
  </conditionalFormatting>
  <conditionalFormatting sqref="F483">
    <cfRule type="cellIs" dxfId="1771" priority="216" stopIfTrue="1" operator="lessThan">
      <formula>$H$3</formula>
    </cfRule>
  </conditionalFormatting>
  <conditionalFormatting sqref="F484:F486">
    <cfRule type="cellIs" dxfId="1770" priority="51" stopIfTrue="1" operator="lessThan">
      <formula>$H$3</formula>
    </cfRule>
    <cfRule type="cellIs" dxfId="1769" priority="47" stopIfTrue="1" operator="equal">
      <formula>$H$3</formula>
    </cfRule>
  </conditionalFormatting>
  <conditionalFormatting sqref="F491:F492">
    <cfRule type="cellIs" dxfId="1768" priority="25" stopIfTrue="1" operator="equal">
      <formula>$H$3</formula>
    </cfRule>
  </conditionalFormatting>
  <conditionalFormatting sqref="F493:F497">
    <cfRule type="cellIs" dxfId="1767" priority="17" stopIfTrue="1" operator="lessThan">
      <formula>$H$3</formula>
    </cfRule>
  </conditionalFormatting>
  <conditionalFormatting sqref="F228:G228">
    <cfRule type="expression" dxfId="1766" priority="411634">
      <formula>AND($F710=$H$3,$F710&lt;&gt;"")</formula>
    </cfRule>
    <cfRule type="expression" dxfId="1765" priority="411633">
      <formula>AND($F710&lt;$H$3,$F710&lt;&gt;"")</formula>
    </cfRule>
  </conditionalFormatting>
  <conditionalFormatting sqref="F459:G459">
    <cfRule type="expression" dxfId="1764" priority="411300">
      <formula>AND($F649&lt;$H$3,$F649&lt;&gt;"")</formula>
    </cfRule>
    <cfRule type="expression" dxfId="1763" priority="411301">
      <formula>AND($F649=$H$3,$F649&lt;&gt;"")</formula>
    </cfRule>
  </conditionalFormatting>
  <conditionalFormatting sqref="F491:G491">
    <cfRule type="expression" dxfId="1762" priority="24">
      <formula>AND($F665=$H$3,$F665&lt;&gt;"")</formula>
    </cfRule>
    <cfRule type="expression" dxfId="1761" priority="23">
      <formula>AND($F665&lt;$H$3,$F665&lt;&gt;"")</formula>
    </cfRule>
  </conditionalFormatting>
  <conditionalFormatting sqref="G4">
    <cfRule type="expression" dxfId="1760" priority="2343" stopIfTrue="1">
      <formula>F4&lt;$H$3</formula>
    </cfRule>
  </conditionalFormatting>
  <conditionalFormatting sqref="G5:G16">
    <cfRule type="expression" dxfId="1759" priority="6098" stopIfTrue="1">
      <formula>F5&lt;$H$3</formula>
    </cfRule>
  </conditionalFormatting>
  <conditionalFormatting sqref="G18:G54">
    <cfRule type="expression" dxfId="1758" priority="2001" stopIfTrue="1">
      <formula>F18&lt;$H$3</formula>
    </cfRule>
    <cfRule type="expression" dxfId="1757" priority="2002" stopIfTrue="1">
      <formula>$F18=$H$3</formula>
    </cfRule>
  </conditionalFormatting>
  <conditionalFormatting sqref="G46:G54">
    <cfRule type="expression" dxfId="1756" priority="2003" stopIfTrue="1">
      <formula>$B46=$H$3</formula>
    </cfRule>
  </conditionalFormatting>
  <conditionalFormatting sqref="G56:G87">
    <cfRule type="expression" dxfId="1755" priority="1010" stopIfTrue="1">
      <formula>$F56=$H$3</formula>
    </cfRule>
    <cfRule type="expression" dxfId="1754" priority="1011" stopIfTrue="1">
      <formula>$B56=$H$3</formula>
    </cfRule>
  </conditionalFormatting>
  <conditionalFormatting sqref="G88:G97">
    <cfRule type="expression" dxfId="1753" priority="3378" stopIfTrue="1">
      <formula>F88&lt;$H$3</formula>
    </cfRule>
  </conditionalFormatting>
  <conditionalFormatting sqref="G103:G114">
    <cfRule type="expression" dxfId="1752" priority="3206" stopIfTrue="1">
      <formula>F103&lt;$H$3</formula>
    </cfRule>
  </conditionalFormatting>
  <conditionalFormatting sqref="G117:G136">
    <cfRule type="expression" dxfId="1751" priority="3844" stopIfTrue="1">
      <formula>F117&lt;$H$3</formula>
    </cfRule>
  </conditionalFormatting>
  <conditionalFormatting sqref="G138:G142">
    <cfRule type="expression" dxfId="1750" priority="3262" stopIfTrue="1">
      <formula>F138&lt;$H$3</formula>
    </cfRule>
  </conditionalFormatting>
  <conditionalFormatting sqref="G144:G220">
    <cfRule type="expression" dxfId="1749" priority="305" stopIfTrue="1">
      <formula>$F144=$H$3</formula>
    </cfRule>
  </conditionalFormatting>
  <conditionalFormatting sqref="G156:G220">
    <cfRule type="expression" dxfId="1748" priority="304" stopIfTrue="1">
      <formula>F156&lt;$H$3</formula>
    </cfRule>
  </conditionalFormatting>
  <conditionalFormatting sqref="G228">
    <cfRule type="expression" dxfId="1747" priority="411639" stopIfTrue="1">
      <formula>$F710=$H$3</formula>
    </cfRule>
  </conditionalFormatting>
  <conditionalFormatting sqref="G229">
    <cfRule type="expression" dxfId="1746" priority="783" stopIfTrue="1">
      <formula>F229&lt;#REF!</formula>
    </cfRule>
    <cfRule type="expression" dxfId="1745" priority="782" stopIfTrue="1">
      <formula>$F229=#REF!</formula>
    </cfRule>
  </conditionalFormatting>
  <conditionalFormatting sqref="G230:G250 C230:C251 E230:E251 C461:C465 E461:E465 G461:G465 C467 E473:E474">
    <cfRule type="expression" dxfId="1744" priority="190" stopIfTrue="1">
      <formula>$F230=$H$3</formula>
    </cfRule>
    <cfRule type="expression" dxfId="1743" priority="193" stopIfTrue="1">
      <formula>$B230=$H$3</formula>
    </cfRule>
    <cfRule type="expression" dxfId="1742" priority="189" stopIfTrue="1">
      <formula>B230&lt;$H$3</formula>
    </cfRule>
  </conditionalFormatting>
  <conditionalFormatting sqref="G259:G264">
    <cfRule type="expression" dxfId="1741" priority="3008" stopIfTrue="1">
      <formula>F259&lt;$H$3</formula>
    </cfRule>
  </conditionalFormatting>
  <conditionalFormatting sqref="G266:G272">
    <cfRule type="expression" dxfId="1740" priority="2981" stopIfTrue="1">
      <formula>F266&lt;$H$3</formula>
    </cfRule>
  </conditionalFormatting>
  <conditionalFormatting sqref="G274:G287">
    <cfRule type="expression" dxfId="1739" priority="2262" stopIfTrue="1">
      <formula>F274&lt;$H$3</formula>
    </cfRule>
  </conditionalFormatting>
  <conditionalFormatting sqref="G292">
    <cfRule type="expression" dxfId="1738" priority="410823" stopIfTrue="1">
      <formula>#REF!=#REF!</formula>
    </cfRule>
    <cfRule type="expression" dxfId="1737" priority="410822" stopIfTrue="1">
      <formula>#REF!&lt;#REF!</formula>
    </cfRule>
  </conditionalFormatting>
  <conditionalFormatting sqref="G313">
    <cfRule type="expression" dxfId="1736" priority="410815" stopIfTrue="1">
      <formula>#REF!=#REF!</formula>
    </cfRule>
    <cfRule type="expression" dxfId="1735" priority="410814" stopIfTrue="1">
      <formula>#REF!&lt;#REF!</formula>
    </cfRule>
  </conditionalFormatting>
  <conditionalFormatting sqref="G319">
    <cfRule type="expression" dxfId="1734" priority="1768" stopIfTrue="1">
      <formula>$F319=$H$3</formula>
    </cfRule>
    <cfRule type="expression" dxfId="1733" priority="1767" stopIfTrue="1">
      <formula>$B319=$H$3</formula>
    </cfRule>
  </conditionalFormatting>
  <conditionalFormatting sqref="G319:G327">
    <cfRule type="expression" dxfId="1732" priority="1766" stopIfTrue="1">
      <formula>F319&lt;$H$3</formula>
    </cfRule>
  </conditionalFormatting>
  <conditionalFormatting sqref="G329">
    <cfRule type="expression" dxfId="1731" priority="1951" stopIfTrue="1">
      <formula>#REF!=#REF!</formula>
    </cfRule>
    <cfRule type="expression" dxfId="1730" priority="1950" stopIfTrue="1">
      <formula>#REF!&lt;#REF!</formula>
    </cfRule>
  </conditionalFormatting>
  <conditionalFormatting sqref="G336:G339">
    <cfRule type="expression" dxfId="1729" priority="1687" stopIfTrue="1">
      <formula>F336&lt;$H$3</formula>
    </cfRule>
  </conditionalFormatting>
  <conditionalFormatting sqref="G375:G384">
    <cfRule type="expression" dxfId="1728" priority="1096" stopIfTrue="1">
      <formula>F375&lt;$H$3</formula>
    </cfRule>
  </conditionalFormatting>
  <conditionalFormatting sqref="G445:G458">
    <cfRule type="expression" dxfId="1727" priority="399" stopIfTrue="1">
      <formula>F445&lt;$H$3</formula>
    </cfRule>
  </conditionalFormatting>
  <conditionalFormatting sqref="G459">
    <cfRule type="expression" dxfId="1726" priority="411303" stopIfTrue="1">
      <formula>$F649=$H$3</formula>
    </cfRule>
  </conditionalFormatting>
  <conditionalFormatting sqref="G482:G486">
    <cfRule type="expression" dxfId="1725" priority="48" stopIfTrue="1">
      <formula>F482&lt;$H$3</formula>
    </cfRule>
  </conditionalFormatting>
  <conditionalFormatting sqref="G490">
    <cfRule type="expression" dxfId="1724" priority="170" stopIfTrue="1">
      <formula>F490&lt;$H$3</formula>
    </cfRule>
  </conditionalFormatting>
  <conditionalFormatting sqref="G491">
    <cfRule type="expression" dxfId="1723" priority="22" stopIfTrue="1">
      <formula>$F665=$H$3</formula>
    </cfRule>
  </conditionalFormatting>
  <conditionalFormatting sqref="G493:G498">
    <cfRule type="expression" dxfId="1722" priority="3" stopIfTrue="1">
      <formula>F493&lt;$H$3</formula>
    </cfRule>
  </conditionalFormatting>
  <pageMargins left="0.7" right="0.7" top="0.75" bottom="0.75" header="0.3" footer="0.3"/>
  <pageSetup paperSize="9" orientation="portrait"/>
  <ignoredErrors>
    <ignoredError sqref="B215 F215:F217 B245 D212 B240 B210 F453 B242 D437:D439 F211:F212 B450:B452 B437:B439 F236 F238 F450:F451 F207 D207:D208 B208 B205 D204:D205 B199 F200:F202 D197 F198 F416:F417 D416:D417 B417 D83:D84 F82:F84 F195:F196 F400:F401 F79:F80 B377 B76 B73 F382:F383 F74:F76 F184:F186 D348 F177 B177 F69 F64 F346:F347 F173:F175 D63 D343:D345 D311 B174 D174:D175 B66:B68 B310 F309 B342:B343 F60 D59:D61 D333:D334 F301:F302 F49 F162 D49 F296 D296 D295:F295 F281 F158 D45:F48 F167:F168 F58 D164 D303 F306 F333 F311 B359:B360 B347:B348 F350 F368 F359 F180 B189:B190 B385 F393 F189:F193 B192:D192 B194 F409 B202 B236:B237 B433:B435 D235:D236 F433:F436 B219:B220 B247:B249 B218 D253 D248 F478:F479 F249 F253:F254 F220 D256 F476 B478 F496:F497 D221 B496:B497 B226 B253 D48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38"/>
  <sheetViews>
    <sheetView workbookViewId="0">
      <selection activeCell="C172" sqref="C172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" customHeight="1">
      <c r="A3" s="167"/>
      <c r="B3" s="167"/>
      <c r="C3" s="167"/>
      <c r="D3" s="167"/>
      <c r="E3" s="167"/>
      <c r="F3" s="167"/>
      <c r="G3" s="167"/>
      <c r="H3" s="32">
        <v>45937</v>
      </c>
      <c r="I3" s="28"/>
    </row>
    <row r="4" spans="1:11" ht="24" hidden="1" customHeight="1">
      <c r="A4" s="159" t="s">
        <v>831</v>
      </c>
      <c r="B4" s="160"/>
      <c r="C4" s="160"/>
      <c r="D4" s="160"/>
      <c r="E4" s="160"/>
      <c r="F4" s="160"/>
      <c r="G4" s="160"/>
      <c r="H4" s="160"/>
      <c r="I4" s="161"/>
    </row>
    <row r="5" spans="1:11" ht="24" hidden="1" customHeight="1">
      <c r="A5" s="13" t="s">
        <v>3</v>
      </c>
      <c r="B5" s="157" t="s">
        <v>4</v>
      </c>
      <c r="C5" s="158"/>
      <c r="D5" s="157" t="s">
        <v>5</v>
      </c>
      <c r="E5" s="158"/>
      <c r="F5" s="157" t="s">
        <v>6</v>
      </c>
      <c r="G5" s="158"/>
      <c r="H5" s="59" t="s">
        <v>7</v>
      </c>
      <c r="I5" s="59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1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1"/>
    </row>
    <row r="8" spans="1:11" ht="24" hidden="1" customHeight="1">
      <c r="A8" s="57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1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1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1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3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3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3"/>
    </row>
    <row r="14" spans="1:11" ht="24" hidden="1" customHeight="1">
      <c r="A14" s="57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3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3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3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3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3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3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3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3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3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3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3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3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3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3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3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3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1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1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1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1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1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1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1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1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1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1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1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1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1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1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1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1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1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1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1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1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1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1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1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1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1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1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1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1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1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1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1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1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1"/>
    </row>
    <row r="63" spans="1:9" ht="24" hidden="1" customHeight="1">
      <c r="A63" s="62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1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1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1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1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1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1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1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1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1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1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1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1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1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1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1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1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1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1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1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1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1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1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1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1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1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4">
        <f t="shared" ref="F88:F93" si="8">D88+1</f>
        <v>45754</v>
      </c>
      <c r="G88" s="65">
        <v>4.1666666666666701E-3</v>
      </c>
      <c r="H88" s="18"/>
      <c r="I88" s="61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1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1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1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1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1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1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1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1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1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1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1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1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1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1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1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1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1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1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1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1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1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1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1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1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1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1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1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6"/>
      <c r="I116" s="61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1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1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1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1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1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1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1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1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1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1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1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1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1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1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1"/>
    </row>
    <row r="132" spans="1:9" ht="24" hidden="1" customHeight="1">
      <c r="A132" s="57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1"/>
    </row>
    <row r="133" spans="1:9" ht="24" hidden="1" customHeight="1">
      <c r="A133" s="57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1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1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1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1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1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1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1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1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1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1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1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1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1"/>
    </row>
    <row r="146" spans="1:11" ht="24" hidden="1" customHeight="1">
      <c r="A146" s="159" t="s">
        <v>1478</v>
      </c>
      <c r="B146" s="160"/>
      <c r="C146" s="160"/>
      <c r="D146" s="160"/>
      <c r="E146" s="160"/>
      <c r="F146" s="160"/>
      <c r="G146" s="160"/>
      <c r="H146" s="160"/>
      <c r="I146" s="161"/>
    </row>
    <row r="147" spans="1:11" ht="24" hidden="1" customHeight="1">
      <c r="A147" s="13" t="s">
        <v>3</v>
      </c>
      <c r="B147" s="157" t="s">
        <v>4</v>
      </c>
      <c r="C147" s="158"/>
      <c r="D147" s="157" t="s">
        <v>5</v>
      </c>
      <c r="E147" s="158"/>
      <c r="F147" s="157" t="s">
        <v>6</v>
      </c>
      <c r="G147" s="158"/>
      <c r="H147" s="59" t="s">
        <v>7</v>
      </c>
      <c r="I147" s="59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1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1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1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1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1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1"/>
    </row>
    <row r="154" spans="1:11" ht="24" hidden="1" customHeight="1">
      <c r="A154" s="67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60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60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60"/>
    </row>
    <row r="157" spans="1:11" ht="2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60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1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1"/>
    </row>
    <row r="160" spans="1:11" ht="24" hidden="1" customHeight="1">
      <c r="A160" s="67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60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60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60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60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1"/>
    </row>
    <row r="165" spans="1:13" ht="24" hidden="1" customHeight="1">
      <c r="A165" s="57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1"/>
    </row>
    <row r="166" spans="1:13" ht="24" hidden="1" customHeight="1">
      <c r="A166" s="57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1475</v>
      </c>
      <c r="I166" s="60"/>
    </row>
    <row r="167" spans="1:13" ht="24" hidden="1" customHeight="1">
      <c r="A167" s="67"/>
      <c r="B167" s="26"/>
      <c r="C167" s="20"/>
      <c r="D167" s="26"/>
      <c r="E167" s="20"/>
      <c r="F167" s="26"/>
      <c r="G167" s="26"/>
      <c r="H167" s="68"/>
      <c r="I167" s="69"/>
    </row>
    <row r="168" spans="1:13" s="31" customFormat="1" ht="24" customHeight="1">
      <c r="A168" s="172" t="s">
        <v>1455</v>
      </c>
      <c r="B168" s="160"/>
      <c r="C168" s="160"/>
      <c r="D168" s="160"/>
      <c r="E168" s="160"/>
      <c r="F168" s="160"/>
      <c r="G168" s="160"/>
      <c r="H168" s="160"/>
      <c r="I168" s="161"/>
    </row>
    <row r="169" spans="1:13" s="31" customFormat="1" ht="24" customHeight="1">
      <c r="A169" s="13" t="s">
        <v>3</v>
      </c>
      <c r="B169" s="157" t="s">
        <v>4</v>
      </c>
      <c r="C169" s="158"/>
      <c r="D169" s="157" t="s">
        <v>5</v>
      </c>
      <c r="E169" s="158"/>
      <c r="F169" s="157" t="s">
        <v>6</v>
      </c>
      <c r="G169" s="158"/>
      <c r="H169" s="13" t="s">
        <v>7</v>
      </c>
      <c r="I169" s="13" t="s">
        <v>1132</v>
      </c>
      <c r="M169" s="31" t="s">
        <v>508</v>
      </c>
    </row>
    <row r="170" spans="1:13" ht="24" customHeight="1">
      <c r="A170" s="58" t="s">
        <v>760</v>
      </c>
      <c r="B170" s="26">
        <v>45939</v>
      </c>
      <c r="C170" s="20">
        <v>0.5</v>
      </c>
      <c r="D170" s="26">
        <v>45939</v>
      </c>
      <c r="E170" s="20">
        <v>0.75</v>
      </c>
      <c r="F170" s="26">
        <v>45940</v>
      </c>
      <c r="G170" s="20">
        <v>0.54166666666666663</v>
      </c>
      <c r="H170" s="18" t="s">
        <v>833</v>
      </c>
      <c r="I170" s="60"/>
    </row>
    <row r="171" spans="1:13" ht="24" customHeight="1">
      <c r="A171" s="41" t="s">
        <v>1456</v>
      </c>
      <c r="B171" s="26">
        <f>F170</f>
        <v>45940</v>
      </c>
      <c r="C171" s="20">
        <v>0.79166666666666663</v>
      </c>
      <c r="D171" s="26">
        <f>B171</f>
        <v>45940</v>
      </c>
      <c r="E171" s="20">
        <v>0.9375</v>
      </c>
      <c r="F171" s="26">
        <f>D171+1</f>
        <v>45941</v>
      </c>
      <c r="G171" s="20">
        <v>0.41666666666666669</v>
      </c>
      <c r="H171" s="18"/>
      <c r="I171" s="60"/>
    </row>
    <row r="172" spans="1:13" ht="24" customHeight="1">
      <c r="A172" s="41" t="s">
        <v>1457</v>
      </c>
      <c r="B172" s="26">
        <f>F171+4</f>
        <v>45945</v>
      </c>
      <c r="C172" s="20">
        <v>0.33333333333333331</v>
      </c>
      <c r="D172" s="26">
        <f>B172</f>
        <v>45945</v>
      </c>
      <c r="E172" s="20">
        <v>0.375</v>
      </c>
      <c r="F172" s="26">
        <f>D172</f>
        <v>45945</v>
      </c>
      <c r="G172" s="20">
        <v>0.79166666666666663</v>
      </c>
      <c r="H172" s="18"/>
      <c r="I172" s="60"/>
    </row>
    <row r="173" spans="1:13" ht="24" customHeight="1">
      <c r="A173" s="41" t="s">
        <v>1458</v>
      </c>
      <c r="B173" s="26">
        <f>F172</f>
        <v>45945</v>
      </c>
      <c r="C173" s="20">
        <v>0.875</v>
      </c>
      <c r="D173" s="26">
        <f>B173+1</f>
        <v>45946</v>
      </c>
      <c r="E173" s="20">
        <v>0</v>
      </c>
      <c r="F173" s="26">
        <f>D173</f>
        <v>45946</v>
      </c>
      <c r="G173" s="20">
        <v>0.79166666666666663</v>
      </c>
      <c r="H173" s="18"/>
      <c r="I173" s="60"/>
    </row>
    <row r="174" spans="1:13" ht="24" customHeight="1">
      <c r="A174" s="41" t="s">
        <v>1459</v>
      </c>
      <c r="B174" s="26">
        <f>F173+1</f>
        <v>45947</v>
      </c>
      <c r="C174" s="20">
        <v>0</v>
      </c>
      <c r="D174" s="26">
        <f>B174</f>
        <v>45947</v>
      </c>
      <c r="E174" s="20">
        <v>4.1666666666666664E-2</v>
      </c>
      <c r="F174" s="26">
        <f>D174</f>
        <v>45947</v>
      </c>
      <c r="G174" s="20">
        <v>0.45833333333333331</v>
      </c>
      <c r="H174" s="18"/>
      <c r="I174" s="61"/>
    </row>
    <row r="175" spans="1:13" ht="24" customHeight="1">
      <c r="A175" s="41" t="s">
        <v>1460</v>
      </c>
      <c r="B175" s="26">
        <f>F174+2</f>
        <v>45949</v>
      </c>
      <c r="C175" s="20">
        <v>0.125</v>
      </c>
      <c r="D175" s="26">
        <f>B175</f>
        <v>45949</v>
      </c>
      <c r="E175" s="20">
        <v>0.25</v>
      </c>
      <c r="F175" s="26">
        <f>D175</f>
        <v>45949</v>
      </c>
      <c r="G175" s="20">
        <v>0.58333333333333337</v>
      </c>
      <c r="H175" s="18"/>
      <c r="I175" s="61"/>
    </row>
    <row r="176" spans="1:13" ht="24" customHeight="1">
      <c r="A176" s="41" t="s">
        <v>1540</v>
      </c>
      <c r="B176" s="26">
        <f>F175+3</f>
        <v>45952</v>
      </c>
      <c r="C176" s="20">
        <v>0</v>
      </c>
      <c r="D176" s="26">
        <f>B176</f>
        <v>45952</v>
      </c>
      <c r="E176" s="20">
        <v>0.20833333333333334</v>
      </c>
      <c r="F176" s="26">
        <f>D176+1</f>
        <v>45953</v>
      </c>
      <c r="G176" s="20">
        <v>4.1666666666666664E-2</v>
      </c>
      <c r="H176" s="18"/>
      <c r="I176" s="60"/>
    </row>
    <row r="177" spans="1:15" ht="24" customHeight="1">
      <c r="A177" s="155" t="s">
        <v>1431</v>
      </c>
      <c r="B177" s="156"/>
      <c r="C177" s="156"/>
      <c r="D177" s="156"/>
      <c r="E177" s="156"/>
      <c r="F177" s="156"/>
      <c r="G177" s="156"/>
      <c r="H177" s="156"/>
      <c r="I177" s="156"/>
    </row>
    <row r="178" spans="1:15" ht="22.5" customHeight="1">
      <c r="A178" s="13" t="s">
        <v>3</v>
      </c>
      <c r="B178" s="157" t="s">
        <v>4</v>
      </c>
      <c r="C178" s="158"/>
      <c r="D178" s="157" t="s">
        <v>5</v>
      </c>
      <c r="E178" s="158"/>
      <c r="F178" s="157" t="s">
        <v>6</v>
      </c>
      <c r="G178" s="158"/>
      <c r="H178" s="59" t="s">
        <v>7</v>
      </c>
      <c r="I178" s="59" t="s">
        <v>8</v>
      </c>
      <c r="K178" t="s">
        <v>508</v>
      </c>
      <c r="O178" t="s">
        <v>325</v>
      </c>
    </row>
    <row r="179" spans="1:15" ht="24" hidden="1" customHeight="1">
      <c r="A179" s="22" t="s">
        <v>997</v>
      </c>
      <c r="B179" s="21">
        <v>45563</v>
      </c>
      <c r="C179" s="20">
        <v>0.41666666666666702</v>
      </c>
      <c r="D179" s="21">
        <f t="shared" ref="D179:D199" si="22">B179</f>
        <v>45563</v>
      </c>
      <c r="E179" s="20">
        <v>0.41875000000000001</v>
      </c>
      <c r="F179" s="50">
        <f>D179+1</f>
        <v>45564</v>
      </c>
      <c r="G179" s="20">
        <v>0.132638888888889</v>
      </c>
      <c r="H179" s="11"/>
      <c r="I179" s="11"/>
    </row>
    <row r="180" spans="1:15" ht="24" hidden="1" customHeight="1">
      <c r="A180" s="22" t="s">
        <v>998</v>
      </c>
      <c r="B180" s="21">
        <f>F179</f>
        <v>45564</v>
      </c>
      <c r="C180" s="20">
        <v>0.45833333333333298</v>
      </c>
      <c r="D180" s="21">
        <f t="shared" si="22"/>
        <v>45564</v>
      </c>
      <c r="E180" s="20">
        <v>0.52083333333333304</v>
      </c>
      <c r="F180" s="50">
        <f>D180</f>
        <v>45564</v>
      </c>
      <c r="G180" s="20">
        <v>0.95833333333333304</v>
      </c>
      <c r="H180" s="11"/>
      <c r="I180" s="11"/>
    </row>
    <row r="181" spans="1:15" ht="24" hidden="1" customHeight="1">
      <c r="A181" s="22" t="s">
        <v>999</v>
      </c>
      <c r="B181" s="21">
        <f>F180+5</f>
        <v>45569</v>
      </c>
      <c r="C181" s="20">
        <v>0.41666666666666702</v>
      </c>
      <c r="D181" s="21">
        <f t="shared" si="22"/>
        <v>45569</v>
      </c>
      <c r="E181" s="20">
        <v>0.47499999999999998</v>
      </c>
      <c r="F181" s="50">
        <f>D181</f>
        <v>45569</v>
      </c>
      <c r="G181" s="20">
        <v>0.79166666666666696</v>
      </c>
      <c r="H181" s="11"/>
      <c r="I181" s="11"/>
    </row>
    <row r="182" spans="1:15" ht="24" hidden="1" customHeight="1">
      <c r="A182" s="14" t="s">
        <v>1000</v>
      </c>
      <c r="B182" s="21">
        <f>F181</f>
        <v>45569</v>
      </c>
      <c r="C182" s="20">
        <v>0.83333333333333304</v>
      </c>
      <c r="D182" s="21">
        <f t="shared" si="22"/>
        <v>45569</v>
      </c>
      <c r="E182" s="20">
        <v>0.95833333333333304</v>
      </c>
      <c r="F182" s="50">
        <f>D182+2</f>
        <v>45571</v>
      </c>
      <c r="G182" s="20">
        <v>0.29305555555555601</v>
      </c>
      <c r="H182" s="11"/>
      <c r="I182" s="11"/>
    </row>
    <row r="183" spans="1:15" ht="24" hidden="1" customHeight="1">
      <c r="A183" s="22" t="s">
        <v>1001</v>
      </c>
      <c r="B183" s="21">
        <f>F182+1</f>
        <v>45572</v>
      </c>
      <c r="C183" s="20">
        <v>0.41666666666666702</v>
      </c>
      <c r="D183" s="21">
        <f t="shared" si="22"/>
        <v>45572</v>
      </c>
      <c r="E183" s="20">
        <v>0.47708333333333303</v>
      </c>
      <c r="F183" s="50">
        <f t="shared" ref="F183:F189" si="23">D183+1</f>
        <v>45573</v>
      </c>
      <c r="G183" s="20">
        <v>1.18055555555556E-2</v>
      </c>
      <c r="H183" s="11"/>
      <c r="I183" s="11"/>
    </row>
    <row r="184" spans="1:15" ht="24" hidden="1" customHeight="1">
      <c r="A184" s="22" t="s">
        <v>1002</v>
      </c>
      <c r="B184" s="21">
        <f>F183+1</f>
        <v>45574</v>
      </c>
      <c r="C184" s="20">
        <v>0.75</v>
      </c>
      <c r="D184" s="21">
        <f t="shared" si="22"/>
        <v>45574</v>
      </c>
      <c r="E184" s="20">
        <v>0.89583333333333304</v>
      </c>
      <c r="F184" s="50">
        <f t="shared" si="23"/>
        <v>45575</v>
      </c>
      <c r="G184" s="20">
        <v>0.19027777777777799</v>
      </c>
      <c r="H184" s="11"/>
      <c r="I184" s="11"/>
    </row>
    <row r="185" spans="1:15" ht="24" hidden="1" customHeight="1">
      <c r="A185" s="22" t="s">
        <v>1003</v>
      </c>
      <c r="B185" s="21">
        <f>F184+2</f>
        <v>45577</v>
      </c>
      <c r="C185" s="20">
        <v>0.5</v>
      </c>
      <c r="D185" s="21">
        <f t="shared" si="22"/>
        <v>45577</v>
      </c>
      <c r="E185" s="20">
        <v>0.625</v>
      </c>
      <c r="F185" s="50">
        <f t="shared" si="23"/>
        <v>45578</v>
      </c>
      <c r="G185" s="20">
        <v>0.51597222222222205</v>
      </c>
      <c r="H185" s="11"/>
      <c r="I185" s="11"/>
    </row>
    <row r="186" spans="1:15" ht="24" hidden="1" customHeight="1">
      <c r="A186" s="22" t="s">
        <v>1004</v>
      </c>
      <c r="B186" s="21">
        <f>F185</f>
        <v>45578</v>
      </c>
      <c r="C186" s="20">
        <v>0.83333333333333304</v>
      </c>
      <c r="D186" s="21">
        <f t="shared" si="22"/>
        <v>45578</v>
      </c>
      <c r="E186" s="20">
        <v>0.89583333333333304</v>
      </c>
      <c r="F186" s="50">
        <f t="shared" si="23"/>
        <v>45579</v>
      </c>
      <c r="G186" s="20">
        <v>0.35416666666666702</v>
      </c>
      <c r="H186" s="11"/>
      <c r="I186" s="11"/>
    </row>
    <row r="187" spans="1:15" ht="24" hidden="1" customHeight="1">
      <c r="A187" s="22" t="s">
        <v>999</v>
      </c>
      <c r="B187" s="21">
        <f>F186+4</f>
        <v>45583</v>
      </c>
      <c r="C187" s="20">
        <v>0.41666666666666702</v>
      </c>
      <c r="D187" s="21">
        <f t="shared" si="22"/>
        <v>45583</v>
      </c>
      <c r="E187" s="20">
        <v>0.45833333333333298</v>
      </c>
      <c r="F187" s="50">
        <f>D187</f>
        <v>45583</v>
      </c>
      <c r="G187" s="20">
        <v>0.83888888888888902</v>
      </c>
      <c r="H187" s="11"/>
      <c r="I187" s="11"/>
    </row>
    <row r="188" spans="1:15" ht="24" hidden="1" customHeight="1">
      <c r="A188" s="14" t="s">
        <v>1005</v>
      </c>
      <c r="B188" s="21">
        <f>F187+1</f>
        <v>45584</v>
      </c>
      <c r="C188" s="20">
        <v>0.125</v>
      </c>
      <c r="D188" s="21">
        <f t="shared" si="22"/>
        <v>45584</v>
      </c>
      <c r="E188" s="20">
        <v>0.344444444444444</v>
      </c>
      <c r="F188" s="50">
        <f t="shared" si="23"/>
        <v>45585</v>
      </c>
      <c r="G188" s="20">
        <v>0.67013888888888895</v>
      </c>
      <c r="H188" s="11"/>
      <c r="I188" s="11"/>
    </row>
    <row r="189" spans="1:15" ht="24" hidden="1" customHeight="1">
      <c r="A189" s="22" t="s">
        <v>1006</v>
      </c>
      <c r="B189" s="21">
        <f t="shared" ref="B189:B195" si="24">F188</f>
        <v>45585</v>
      </c>
      <c r="C189" s="20">
        <v>0.75</v>
      </c>
      <c r="D189" s="21">
        <f t="shared" si="22"/>
        <v>45585</v>
      </c>
      <c r="E189" s="20">
        <v>0.79166666666666696</v>
      </c>
      <c r="F189" s="50">
        <f t="shared" si="23"/>
        <v>45586</v>
      </c>
      <c r="G189" s="20">
        <v>0.34097222222222201</v>
      </c>
      <c r="H189" s="11"/>
      <c r="I189" s="11"/>
    </row>
    <row r="190" spans="1:15" ht="24" hidden="1" customHeight="1">
      <c r="A190" s="22" t="s">
        <v>1007</v>
      </c>
      <c r="B190" s="21">
        <f>F189+2</f>
        <v>45588</v>
      </c>
      <c r="C190" s="20">
        <v>4.1666666666666699E-2</v>
      </c>
      <c r="D190" s="21">
        <f t="shared" si="22"/>
        <v>45588</v>
      </c>
      <c r="E190" s="20">
        <v>0.21666666666666701</v>
      </c>
      <c r="F190" s="50">
        <f>D190</f>
        <v>45588</v>
      </c>
      <c r="G190" s="20">
        <v>0.79166666666666696</v>
      </c>
      <c r="H190" s="11"/>
      <c r="I190" s="11"/>
    </row>
    <row r="191" spans="1:15" ht="24" hidden="1" customHeight="1">
      <c r="A191" s="22" t="s">
        <v>1008</v>
      </c>
      <c r="B191" s="21">
        <f>F190+3</f>
        <v>45591</v>
      </c>
      <c r="C191" s="20">
        <v>0.41666666666666702</v>
      </c>
      <c r="D191" s="21">
        <f t="shared" si="22"/>
        <v>45591</v>
      </c>
      <c r="E191" s="20">
        <v>0.53888888888888897</v>
      </c>
      <c r="F191" s="50">
        <f>D191+1</f>
        <v>45592</v>
      </c>
      <c r="G191" s="20">
        <v>0.42499999999999999</v>
      </c>
      <c r="H191" s="11"/>
      <c r="I191" s="11"/>
    </row>
    <row r="192" spans="1:15" ht="24" hidden="1" customHeight="1">
      <c r="A192" s="22" t="s">
        <v>1009</v>
      </c>
      <c r="B192" s="21">
        <f t="shared" si="24"/>
        <v>45592</v>
      </c>
      <c r="C192" s="20">
        <v>0.625</v>
      </c>
      <c r="D192" s="21">
        <f t="shared" si="22"/>
        <v>45592</v>
      </c>
      <c r="E192" s="20">
        <v>0.77083333333333304</v>
      </c>
      <c r="F192" s="50">
        <f>D192+1</f>
        <v>45593</v>
      </c>
      <c r="G192" s="20">
        <v>0.30902777777777801</v>
      </c>
      <c r="H192" s="11"/>
      <c r="I192" s="11"/>
    </row>
    <row r="193" spans="1:9" ht="24" hidden="1" customHeight="1">
      <c r="A193" s="22" t="s">
        <v>999</v>
      </c>
      <c r="B193" s="21">
        <f>F192+4</f>
        <v>45597</v>
      </c>
      <c r="C193" s="20">
        <v>0.58333333333333304</v>
      </c>
      <c r="D193" s="21">
        <f t="shared" si="22"/>
        <v>45597</v>
      </c>
      <c r="E193" s="20">
        <v>0.625</v>
      </c>
      <c r="F193" s="50">
        <f>D193+1</f>
        <v>45598</v>
      </c>
      <c r="G193" s="20">
        <v>9.1666666666666702E-2</v>
      </c>
      <c r="H193" s="11"/>
      <c r="I193" s="11"/>
    </row>
    <row r="194" spans="1:9" ht="24" hidden="1" customHeight="1">
      <c r="A194" s="14" t="s">
        <v>1010</v>
      </c>
      <c r="B194" s="21">
        <f t="shared" si="24"/>
        <v>45598</v>
      </c>
      <c r="C194" s="20">
        <v>0.125</v>
      </c>
      <c r="D194" s="21">
        <f t="shared" si="22"/>
        <v>45598</v>
      </c>
      <c r="E194" s="20">
        <v>0.25</v>
      </c>
      <c r="F194" s="50">
        <f>D194+2</f>
        <v>45600</v>
      </c>
      <c r="G194" s="20">
        <v>0.297222222222222</v>
      </c>
      <c r="H194" s="11"/>
      <c r="I194" s="11"/>
    </row>
    <row r="195" spans="1:9" ht="24" hidden="1" customHeight="1">
      <c r="A195" s="22" t="s">
        <v>1011</v>
      </c>
      <c r="B195" s="21">
        <f t="shared" si="24"/>
        <v>45600</v>
      </c>
      <c r="C195" s="20">
        <v>0.5</v>
      </c>
      <c r="D195" s="21">
        <f t="shared" si="22"/>
        <v>45600</v>
      </c>
      <c r="E195" s="20">
        <v>0.54166666666666696</v>
      </c>
      <c r="F195" s="50">
        <f>D195</f>
        <v>45600</v>
      </c>
      <c r="G195" s="20">
        <v>0.79791666666666705</v>
      </c>
      <c r="H195" s="11"/>
      <c r="I195" s="11"/>
    </row>
    <row r="196" spans="1:9" ht="24" hidden="1" customHeight="1">
      <c r="A196" s="22" t="s">
        <v>1012</v>
      </c>
      <c r="B196" s="21">
        <f>F195+2</f>
        <v>45602</v>
      </c>
      <c r="C196" s="20">
        <v>0.375</v>
      </c>
      <c r="D196" s="21">
        <f t="shared" si="22"/>
        <v>45602</v>
      </c>
      <c r="E196" s="20">
        <v>0.44791666666666702</v>
      </c>
      <c r="F196" s="50">
        <f>D196</f>
        <v>45602</v>
      </c>
      <c r="G196" s="20">
        <v>0.79166666666666696</v>
      </c>
      <c r="H196" s="11"/>
      <c r="I196" s="11"/>
    </row>
    <row r="197" spans="1:9" ht="24" hidden="1" customHeight="1">
      <c r="A197" s="22" t="s">
        <v>1013</v>
      </c>
      <c r="B197" s="21">
        <f>F196+3</f>
        <v>45605</v>
      </c>
      <c r="C197" s="20">
        <v>0.41666666666666702</v>
      </c>
      <c r="D197" s="21">
        <f>B197+1</f>
        <v>45606</v>
      </c>
      <c r="E197" s="40">
        <v>0.35763888888888901</v>
      </c>
      <c r="F197" s="50">
        <f>D197+1</f>
        <v>45607</v>
      </c>
      <c r="G197" s="20">
        <v>0.140972222222222</v>
      </c>
      <c r="H197" s="11"/>
      <c r="I197" s="11"/>
    </row>
    <row r="198" spans="1:9" ht="24" hidden="1" customHeight="1">
      <c r="A198" s="22" t="s">
        <v>1014</v>
      </c>
      <c r="B198" s="21">
        <f>F197</f>
        <v>45607</v>
      </c>
      <c r="C198" s="20">
        <v>0.375</v>
      </c>
      <c r="D198" s="21">
        <v>45608</v>
      </c>
      <c r="E198" s="20">
        <v>8.4027777777777798E-2</v>
      </c>
      <c r="F198" s="50">
        <f>D198</f>
        <v>45608</v>
      </c>
      <c r="G198" s="20">
        <v>0.43402777777777801</v>
      </c>
      <c r="H198" s="11"/>
      <c r="I198" s="11"/>
    </row>
    <row r="199" spans="1:9" ht="24" hidden="1" customHeight="1">
      <c r="A199" s="22" t="s">
        <v>999</v>
      </c>
      <c r="B199" s="21">
        <f>F198+4</f>
        <v>45612</v>
      </c>
      <c r="C199" s="20">
        <v>0.25</v>
      </c>
      <c r="D199" s="21">
        <f t="shared" si="22"/>
        <v>45612</v>
      </c>
      <c r="E199" s="20">
        <v>0.77361111111111103</v>
      </c>
      <c r="F199" s="50">
        <f t="shared" ref="F199:F207" si="25">D199+1</f>
        <v>45613</v>
      </c>
      <c r="G199" s="20">
        <v>0.25902777777777802</v>
      </c>
      <c r="H199" s="11"/>
      <c r="I199" s="11"/>
    </row>
    <row r="200" spans="1:9" ht="24" hidden="1" customHeight="1">
      <c r="A200" s="14" t="s">
        <v>1015</v>
      </c>
      <c r="B200" s="21">
        <f>F199</f>
        <v>45613</v>
      </c>
      <c r="C200" s="20">
        <v>0.32638888888888901</v>
      </c>
      <c r="D200" s="21">
        <f>B200+1</f>
        <v>45614</v>
      </c>
      <c r="E200" s="20">
        <v>0.55000000000000004</v>
      </c>
      <c r="F200" s="50">
        <f t="shared" si="25"/>
        <v>45615</v>
      </c>
      <c r="G200" s="20">
        <v>0.41666666666666702</v>
      </c>
      <c r="H200" s="11"/>
      <c r="I200" s="11"/>
    </row>
    <row r="201" spans="1:9" ht="24" hidden="1" customHeight="1">
      <c r="A201" s="22" t="s">
        <v>1016</v>
      </c>
      <c r="B201" s="21">
        <f>F200</f>
        <v>45615</v>
      </c>
      <c r="C201" s="20">
        <v>0.5</v>
      </c>
      <c r="D201" s="21">
        <f t="shared" ref="D201:D214" si="26">B201</f>
        <v>45615</v>
      </c>
      <c r="E201" s="20">
        <v>0.54166666666666696</v>
      </c>
      <c r="F201" s="50">
        <f t="shared" si="25"/>
        <v>45616</v>
      </c>
      <c r="G201" s="20">
        <v>0.171527777777778</v>
      </c>
      <c r="H201" s="11"/>
      <c r="I201" s="11"/>
    </row>
    <row r="202" spans="1:9" ht="24" hidden="1" customHeight="1">
      <c r="A202" s="22" t="s">
        <v>1017</v>
      </c>
      <c r="B202" s="21">
        <f>F201+1</f>
        <v>45617</v>
      </c>
      <c r="C202" s="20">
        <v>0.75</v>
      </c>
      <c r="D202" s="21">
        <f t="shared" si="26"/>
        <v>45617</v>
      </c>
      <c r="E202" s="20">
        <v>0.91527777777777797</v>
      </c>
      <c r="F202" s="50">
        <f t="shared" si="25"/>
        <v>45618</v>
      </c>
      <c r="G202" s="20">
        <v>0.57499999999999996</v>
      </c>
      <c r="H202" s="70"/>
      <c r="I202" s="11"/>
    </row>
    <row r="203" spans="1:9" ht="24" hidden="1" customHeight="1">
      <c r="A203" s="22" t="s">
        <v>1018</v>
      </c>
      <c r="B203" s="21">
        <f>F202+3</f>
        <v>45621</v>
      </c>
      <c r="C203" s="20">
        <v>0.41666666666666702</v>
      </c>
      <c r="D203" s="21">
        <f t="shared" si="26"/>
        <v>45621</v>
      </c>
      <c r="E203" s="20">
        <v>0.70625000000000004</v>
      </c>
      <c r="F203" s="50">
        <f t="shared" si="25"/>
        <v>45622</v>
      </c>
      <c r="G203" s="20">
        <v>0.343055555555556</v>
      </c>
      <c r="H203" s="11"/>
      <c r="I203" s="11"/>
    </row>
    <row r="204" spans="1:9" ht="24" hidden="1" customHeight="1">
      <c r="A204" s="22" t="s">
        <v>1019</v>
      </c>
      <c r="B204" s="21">
        <f>F203</f>
        <v>45622</v>
      </c>
      <c r="C204" s="20">
        <v>0.66666666666666696</v>
      </c>
      <c r="D204" s="21">
        <f t="shared" si="26"/>
        <v>45622</v>
      </c>
      <c r="E204" s="20">
        <v>0.72916666666666696</v>
      </c>
      <c r="F204" s="50">
        <f t="shared" si="25"/>
        <v>45623</v>
      </c>
      <c r="G204" s="20">
        <v>0.186805555555556</v>
      </c>
      <c r="H204" s="11"/>
      <c r="I204" s="11"/>
    </row>
    <row r="205" spans="1:9" ht="24" hidden="1" customHeight="1">
      <c r="A205" s="22" t="s">
        <v>999</v>
      </c>
      <c r="B205" s="21">
        <f>F204+4</f>
        <v>45627</v>
      </c>
      <c r="C205" s="20">
        <v>0.33333333333333298</v>
      </c>
      <c r="D205" s="21">
        <f t="shared" si="26"/>
        <v>45627</v>
      </c>
      <c r="E205" s="20">
        <v>0.40138888888888902</v>
      </c>
      <c r="F205" s="50">
        <f>D205</f>
        <v>45627</v>
      </c>
      <c r="G205" s="20">
        <v>0.95833333333333304</v>
      </c>
      <c r="H205" s="11"/>
      <c r="I205" s="11"/>
    </row>
    <row r="206" spans="1:9" ht="24" hidden="1" customHeight="1">
      <c r="A206" s="22" t="s">
        <v>1020</v>
      </c>
      <c r="B206" s="21">
        <f>F205+1</f>
        <v>45628</v>
      </c>
      <c r="C206" s="20">
        <v>4.1666666666666699E-2</v>
      </c>
      <c r="D206" s="21">
        <f t="shared" si="26"/>
        <v>45628</v>
      </c>
      <c r="E206" s="20">
        <v>0.44583333333333303</v>
      </c>
      <c r="F206" s="50">
        <f>D206+2</f>
        <v>45630</v>
      </c>
      <c r="G206" s="20">
        <v>0.25555555555555598</v>
      </c>
      <c r="H206" s="11"/>
      <c r="I206" s="11"/>
    </row>
    <row r="207" spans="1:9" ht="24" hidden="1" customHeight="1">
      <c r="A207" s="22" t="s">
        <v>1021</v>
      </c>
      <c r="B207" s="21">
        <f>F206</f>
        <v>45630</v>
      </c>
      <c r="C207" s="20">
        <v>0.41666666666666702</v>
      </c>
      <c r="D207" s="21">
        <f t="shared" si="26"/>
        <v>45630</v>
      </c>
      <c r="E207" s="20">
        <v>0.625</v>
      </c>
      <c r="F207" s="50">
        <f t="shared" si="25"/>
        <v>45631</v>
      </c>
      <c r="G207" s="20">
        <v>0.111805555555556</v>
      </c>
      <c r="H207" s="11"/>
      <c r="I207" s="11"/>
    </row>
    <row r="208" spans="1:9" ht="24" hidden="1" customHeight="1">
      <c r="A208" s="22" t="s">
        <v>1022</v>
      </c>
      <c r="B208" s="21">
        <f>F207+1</f>
        <v>45632</v>
      </c>
      <c r="C208" s="20">
        <v>0.875</v>
      </c>
      <c r="D208" s="21">
        <f t="shared" si="26"/>
        <v>45632</v>
      </c>
      <c r="E208" s="20">
        <v>0.99791666666666701</v>
      </c>
      <c r="F208" s="21">
        <v>45633</v>
      </c>
      <c r="G208" s="20">
        <v>0.58333333333333304</v>
      </c>
      <c r="H208" s="11"/>
      <c r="I208" s="11"/>
    </row>
    <row r="209" spans="1:9" ht="24" hidden="1" customHeight="1">
      <c r="A209" s="22" t="s">
        <v>1023</v>
      </c>
      <c r="B209" s="21">
        <f>F208+3</f>
        <v>45636</v>
      </c>
      <c r="C209" s="20">
        <v>0.20833333333333301</v>
      </c>
      <c r="D209" s="21">
        <f t="shared" si="26"/>
        <v>45636</v>
      </c>
      <c r="E209" s="20">
        <v>0.38611111111111102</v>
      </c>
      <c r="F209" s="50">
        <f>D209+1</f>
        <v>45637</v>
      </c>
      <c r="G209" s="20">
        <v>0.30416666666666697</v>
      </c>
      <c r="H209" s="11"/>
      <c r="I209" s="11"/>
    </row>
    <row r="210" spans="1:9" ht="24" hidden="1" customHeight="1">
      <c r="A210" s="22" t="s">
        <v>1024</v>
      </c>
      <c r="B210" s="21">
        <f>F209</f>
        <v>45637</v>
      </c>
      <c r="C210" s="20">
        <v>0.5</v>
      </c>
      <c r="D210" s="21">
        <f t="shared" si="26"/>
        <v>45637</v>
      </c>
      <c r="E210" s="20">
        <v>0.64583333333333304</v>
      </c>
      <c r="F210" s="50">
        <f>D210</f>
        <v>45637</v>
      </c>
      <c r="G210" s="20">
        <v>0.98194444444444395</v>
      </c>
      <c r="H210" s="11"/>
      <c r="I210" s="11"/>
    </row>
    <row r="211" spans="1:9" ht="24" hidden="1" customHeight="1">
      <c r="A211" s="22" t="s">
        <v>999</v>
      </c>
      <c r="B211" s="21">
        <v>45641</v>
      </c>
      <c r="C211" s="20">
        <v>0.66666666666666696</v>
      </c>
      <c r="D211" s="21">
        <f t="shared" si="26"/>
        <v>45641</v>
      </c>
      <c r="E211" s="20">
        <v>0.70833333333333304</v>
      </c>
      <c r="F211" s="50">
        <f>D211+1</f>
        <v>45642</v>
      </c>
      <c r="G211" s="20">
        <v>0.37222222222222201</v>
      </c>
      <c r="H211" s="11"/>
      <c r="I211" s="11"/>
    </row>
    <row r="212" spans="1:9" ht="24" hidden="1" customHeight="1">
      <c r="A212" s="22" t="s">
        <v>1025</v>
      </c>
      <c r="B212" s="21">
        <f>F211</f>
        <v>45642</v>
      </c>
      <c r="C212" s="20">
        <v>0.375</v>
      </c>
      <c r="D212" s="21">
        <f t="shared" si="26"/>
        <v>45642</v>
      </c>
      <c r="E212" s="20">
        <v>0.55486111111111103</v>
      </c>
      <c r="F212" s="50">
        <f>D212+1</f>
        <v>45643</v>
      </c>
      <c r="G212" s="20">
        <v>0.36944444444444402</v>
      </c>
      <c r="H212" s="11"/>
      <c r="I212" s="11"/>
    </row>
    <row r="213" spans="1:9" ht="24" hidden="1" customHeight="1">
      <c r="A213" s="22" t="s">
        <v>1026</v>
      </c>
      <c r="B213" s="21">
        <f>F212</f>
        <v>45643</v>
      </c>
      <c r="C213" s="20">
        <v>0.58333333333333304</v>
      </c>
      <c r="D213" s="21">
        <f t="shared" si="26"/>
        <v>45643</v>
      </c>
      <c r="E213" s="20">
        <v>0.625</v>
      </c>
      <c r="F213" s="50">
        <f>D213+1</f>
        <v>45644</v>
      </c>
      <c r="G213" s="20">
        <v>5.4861111111111097E-2</v>
      </c>
      <c r="H213" s="11"/>
      <c r="I213" s="11"/>
    </row>
    <row r="214" spans="1:9" ht="24" hidden="1" customHeight="1">
      <c r="A214" s="22" t="s">
        <v>1027</v>
      </c>
      <c r="B214" s="21">
        <f>F213+1</f>
        <v>45645</v>
      </c>
      <c r="C214" s="20">
        <v>0.70833333333333304</v>
      </c>
      <c r="D214" s="21">
        <f t="shared" si="26"/>
        <v>45645</v>
      </c>
      <c r="E214" s="20">
        <v>0.82222222222222197</v>
      </c>
      <c r="F214" s="50">
        <f>D214+1</f>
        <v>45646</v>
      </c>
      <c r="G214" s="20">
        <v>0.49861111111111101</v>
      </c>
      <c r="H214" s="11"/>
      <c r="I214" s="11"/>
    </row>
    <row r="215" spans="1:9" ht="24" hidden="1" customHeight="1">
      <c r="A215" s="22" t="s">
        <v>1028</v>
      </c>
      <c r="B215" s="21">
        <f>F214+2</f>
        <v>45648</v>
      </c>
      <c r="C215" s="20">
        <v>0.70833333333333304</v>
      </c>
      <c r="D215" s="21">
        <f>B215+1</f>
        <v>45649</v>
      </c>
      <c r="E215" s="20">
        <v>0.26319444444444401</v>
      </c>
      <c r="F215" s="19">
        <v>45649</v>
      </c>
      <c r="G215" s="20">
        <v>0.70833333333333304</v>
      </c>
      <c r="H215" s="11"/>
      <c r="I215" s="11"/>
    </row>
    <row r="216" spans="1:9" ht="24" hidden="1" customHeight="1">
      <c r="A216" s="22" t="s">
        <v>1029</v>
      </c>
      <c r="B216" s="21">
        <f>F215</f>
        <v>45649</v>
      </c>
      <c r="C216" s="20">
        <v>0.95833333333333304</v>
      </c>
      <c r="D216" s="21">
        <f>B216+1</f>
        <v>45650</v>
      </c>
      <c r="E216" s="20">
        <v>0.46111111111111103</v>
      </c>
      <c r="F216" s="50">
        <f>D216</f>
        <v>45650</v>
      </c>
      <c r="G216" s="20">
        <v>0.89861111111111103</v>
      </c>
      <c r="H216" s="11"/>
      <c r="I216" s="11"/>
    </row>
    <row r="217" spans="1:9" ht="24" hidden="1" customHeight="1">
      <c r="A217" s="22" t="s">
        <v>999</v>
      </c>
      <c r="B217" s="21">
        <f>F216+4</f>
        <v>45654</v>
      </c>
      <c r="C217" s="20">
        <v>0.58333333333333304</v>
      </c>
      <c r="D217" s="21">
        <f>B217</f>
        <v>45654</v>
      </c>
      <c r="E217" s="20">
        <v>0.625</v>
      </c>
      <c r="F217" s="50">
        <f>D217+1</f>
        <v>45655</v>
      </c>
      <c r="G217" s="20">
        <v>3.19444444444444E-2</v>
      </c>
      <c r="H217" s="11"/>
      <c r="I217" s="11"/>
    </row>
    <row r="218" spans="1:9" ht="24" hidden="1" customHeight="1">
      <c r="A218" s="22" t="s">
        <v>1030</v>
      </c>
      <c r="B218" s="21">
        <f>F217</f>
        <v>45655</v>
      </c>
      <c r="C218" s="20">
        <v>0.20833333333333301</v>
      </c>
      <c r="D218" s="21">
        <f>B218+1</f>
        <v>45656</v>
      </c>
      <c r="E218" s="40">
        <v>0.36944444444444402</v>
      </c>
      <c r="F218" s="50">
        <f>D218+1</f>
        <v>45657</v>
      </c>
      <c r="G218" s="20">
        <v>0.30138888888888898</v>
      </c>
      <c r="H218" s="11"/>
      <c r="I218" s="11"/>
    </row>
    <row r="219" spans="1:9" ht="24" hidden="1" customHeight="1">
      <c r="A219" s="22" t="s">
        <v>1031</v>
      </c>
      <c r="B219" s="21">
        <f>F218</f>
        <v>45657</v>
      </c>
      <c r="C219" s="20">
        <v>0.5</v>
      </c>
      <c r="D219" s="21">
        <f>B219</f>
        <v>45657</v>
      </c>
      <c r="E219" s="20">
        <v>0.57708333333333295</v>
      </c>
      <c r="F219" s="50">
        <f>D219+1</f>
        <v>45658</v>
      </c>
      <c r="G219" s="20">
        <v>1.1111111111111099E-2</v>
      </c>
      <c r="H219" s="11"/>
      <c r="I219" s="11"/>
    </row>
    <row r="220" spans="1:9" ht="24" hidden="1" customHeight="1">
      <c r="A220" s="22" t="s">
        <v>1032</v>
      </c>
      <c r="B220" s="21">
        <f>F219+1</f>
        <v>45659</v>
      </c>
      <c r="C220" s="20">
        <v>0.58333333333333304</v>
      </c>
      <c r="D220" s="21">
        <f>B220</f>
        <v>45659</v>
      </c>
      <c r="E220" s="20">
        <v>0.8</v>
      </c>
      <c r="F220" s="50">
        <f>D220+1</f>
        <v>45660</v>
      </c>
      <c r="G220" s="20">
        <v>0.47638888888888897</v>
      </c>
      <c r="H220" s="11"/>
      <c r="I220" s="11"/>
    </row>
    <row r="221" spans="1:9" ht="24" hidden="1" customHeight="1">
      <c r="A221" s="22" t="s">
        <v>1033</v>
      </c>
      <c r="B221" s="19">
        <v>45663</v>
      </c>
      <c r="C221" s="20">
        <v>0.375</v>
      </c>
      <c r="D221" s="19">
        <v>45663</v>
      </c>
      <c r="E221" s="20">
        <v>0.73055555555555596</v>
      </c>
      <c r="F221" s="50">
        <f>D221+1</f>
        <v>45664</v>
      </c>
      <c r="G221" s="20">
        <v>0.72013888888888899</v>
      </c>
      <c r="H221" s="11"/>
      <c r="I221" s="11"/>
    </row>
    <row r="222" spans="1:9" ht="24" hidden="1" customHeight="1">
      <c r="A222" s="22" t="s">
        <v>1034</v>
      </c>
      <c r="B222" s="21">
        <f>F221+1</f>
        <v>45665</v>
      </c>
      <c r="C222" s="20">
        <v>0</v>
      </c>
      <c r="D222" s="21">
        <f>B222</f>
        <v>45665</v>
      </c>
      <c r="E222" s="20">
        <v>0.15208333333333299</v>
      </c>
      <c r="F222" s="50">
        <f>D222</f>
        <v>45665</v>
      </c>
      <c r="G222" s="20">
        <v>0.59791666666666698</v>
      </c>
      <c r="H222" s="11"/>
      <c r="I222" s="11"/>
    </row>
    <row r="223" spans="1:9" ht="24" hidden="1" customHeight="1">
      <c r="A223" s="22" t="s">
        <v>999</v>
      </c>
      <c r="B223" s="21">
        <f>F222+4</f>
        <v>45669</v>
      </c>
      <c r="C223" s="20">
        <v>0.25</v>
      </c>
      <c r="D223" s="21">
        <f>B223</f>
        <v>45669</v>
      </c>
      <c r="E223" s="20">
        <v>0.311805555555556</v>
      </c>
      <c r="F223" s="50">
        <f>D223</f>
        <v>45669</v>
      </c>
      <c r="G223" s="20">
        <v>0.84583333333333299</v>
      </c>
      <c r="H223" s="11"/>
      <c r="I223" s="11"/>
    </row>
    <row r="224" spans="1:9" ht="24" hidden="1" customHeight="1">
      <c r="A224" s="22" t="s">
        <v>1035</v>
      </c>
      <c r="B224" s="21">
        <f>F223</f>
        <v>45669</v>
      </c>
      <c r="C224" s="20">
        <v>0.91666666666666696</v>
      </c>
      <c r="D224" s="21">
        <f>B224+2</f>
        <v>45671</v>
      </c>
      <c r="E224" s="20">
        <v>0.39583333333333298</v>
      </c>
      <c r="F224" s="50">
        <f>D224+1</f>
        <v>45672</v>
      </c>
      <c r="G224" s="20">
        <v>0.25694444444444398</v>
      </c>
      <c r="H224" s="11"/>
      <c r="I224" s="11"/>
    </row>
    <row r="225" spans="1:23" ht="24" hidden="1" customHeight="1">
      <c r="A225" s="22" t="s">
        <v>1036</v>
      </c>
      <c r="B225" s="21">
        <f>F224</f>
        <v>45672</v>
      </c>
      <c r="C225" s="20">
        <v>0.41666666666666702</v>
      </c>
      <c r="D225" s="21">
        <f>B225</f>
        <v>45672</v>
      </c>
      <c r="E225" s="20">
        <v>0.47222222222222199</v>
      </c>
      <c r="F225" s="50">
        <f>D225</f>
        <v>45672</v>
      </c>
      <c r="G225" s="20">
        <v>0.84166666666666701</v>
      </c>
      <c r="H225" s="11"/>
      <c r="I225" s="11"/>
    </row>
    <row r="226" spans="1:23" ht="24" hidden="1" customHeight="1">
      <c r="A226" s="22" t="s">
        <v>1037</v>
      </c>
      <c r="B226" s="21">
        <f>F225+2</f>
        <v>45674</v>
      </c>
      <c r="C226" s="20">
        <v>0.70833333333333304</v>
      </c>
      <c r="D226" s="21">
        <f>B226</f>
        <v>45674</v>
      </c>
      <c r="E226" s="20">
        <v>0.77708333333333302</v>
      </c>
      <c r="F226" s="50">
        <f t="shared" ref="F226:F234" si="27">D226+1</f>
        <v>45675</v>
      </c>
      <c r="G226" s="20">
        <v>0.24861111111111101</v>
      </c>
      <c r="H226" s="11"/>
      <c r="I226" s="11"/>
    </row>
    <row r="227" spans="1:23" ht="24" hidden="1" customHeight="1">
      <c r="A227" s="22" t="s">
        <v>1038</v>
      </c>
      <c r="B227" s="21">
        <f>F226+2</f>
        <v>45677</v>
      </c>
      <c r="C227" s="20">
        <v>0.70833333333333304</v>
      </c>
      <c r="D227" s="21">
        <f>B227+1</f>
        <v>45678</v>
      </c>
      <c r="E227" s="20">
        <v>0.26041666666666702</v>
      </c>
      <c r="F227" s="50">
        <f t="shared" si="27"/>
        <v>45679</v>
      </c>
      <c r="G227" s="20">
        <v>0.452777777777778</v>
      </c>
      <c r="H227" s="11"/>
      <c r="I227" s="11"/>
    </row>
    <row r="228" spans="1:23" ht="24" hidden="1" customHeight="1">
      <c r="A228" s="22" t="s">
        <v>1039</v>
      </c>
      <c r="B228" s="21">
        <f>F227</f>
        <v>45679</v>
      </c>
      <c r="C228" s="20">
        <v>0.79166666666666696</v>
      </c>
      <c r="D228" s="21">
        <f t="shared" ref="D228:D238" si="28">B228</f>
        <v>45679</v>
      </c>
      <c r="E228" s="20">
        <v>0.82569444444444395</v>
      </c>
      <c r="F228" s="50">
        <f t="shared" si="27"/>
        <v>45680</v>
      </c>
      <c r="G228" s="20">
        <v>0.265277777777778</v>
      </c>
      <c r="H228" s="11"/>
      <c r="I228" s="11"/>
    </row>
    <row r="229" spans="1:23" ht="24" hidden="1" customHeight="1">
      <c r="A229" s="22" t="s">
        <v>999</v>
      </c>
      <c r="B229" s="21">
        <f>F228+3</f>
        <v>45683</v>
      </c>
      <c r="C229" s="20">
        <v>0.875</v>
      </c>
      <c r="D229" s="21">
        <f t="shared" si="28"/>
        <v>45683</v>
      </c>
      <c r="E229" s="20">
        <v>0.93472222222222201</v>
      </c>
      <c r="F229" s="50">
        <f t="shared" si="27"/>
        <v>45684</v>
      </c>
      <c r="G229" s="20">
        <v>0.46458333333333302</v>
      </c>
      <c r="H229" s="11"/>
      <c r="I229" s="11"/>
    </row>
    <row r="230" spans="1:23" ht="24" hidden="1" customHeight="1">
      <c r="A230" s="62" t="s">
        <v>1040</v>
      </c>
      <c r="B230" s="71">
        <f>F229</f>
        <v>45684</v>
      </c>
      <c r="C230" s="72">
        <v>0.5</v>
      </c>
      <c r="D230" s="71">
        <f>B230+1</f>
        <v>45685</v>
      </c>
      <c r="E230" s="20">
        <v>0.34513888888888899</v>
      </c>
      <c r="F230" s="73">
        <f t="shared" si="27"/>
        <v>45686</v>
      </c>
      <c r="G230" s="20">
        <v>0.375694444444444</v>
      </c>
      <c r="H230" s="74"/>
      <c r="I230" s="74"/>
    </row>
    <row r="231" spans="1:23" s="11" customFormat="1" ht="24" hidden="1" customHeight="1">
      <c r="A231" s="22" t="s">
        <v>1041</v>
      </c>
      <c r="B231" s="71">
        <f>F230</f>
        <v>45686</v>
      </c>
      <c r="C231" s="72">
        <v>0.54166666666666696</v>
      </c>
      <c r="D231" s="71">
        <f t="shared" si="28"/>
        <v>45686</v>
      </c>
      <c r="E231" s="72">
        <v>0.60555555555555596</v>
      </c>
      <c r="F231" s="73">
        <f t="shared" si="27"/>
        <v>45687</v>
      </c>
      <c r="G231" s="20">
        <v>8.8194444444444395E-2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 s="29"/>
    </row>
    <row r="232" spans="1:23" s="11" customFormat="1" ht="24" hidden="1" customHeight="1">
      <c r="A232" s="22" t="s">
        <v>1042</v>
      </c>
      <c r="B232" s="71">
        <f>F231+1</f>
        <v>45688</v>
      </c>
      <c r="C232" s="72">
        <v>0.625</v>
      </c>
      <c r="D232" s="71">
        <f t="shared" si="28"/>
        <v>45688</v>
      </c>
      <c r="E232" s="72">
        <v>0.74236111111111103</v>
      </c>
      <c r="F232" s="73">
        <f t="shared" si="27"/>
        <v>45689</v>
      </c>
      <c r="G232" s="72">
        <v>0.209722222222222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 s="29"/>
    </row>
    <row r="233" spans="1:23" ht="24" hidden="1" customHeight="1">
      <c r="A233" s="22" t="s">
        <v>1043</v>
      </c>
      <c r="B233" s="21">
        <f>F232+2</f>
        <v>45691</v>
      </c>
      <c r="C233" s="20">
        <v>0.25</v>
      </c>
      <c r="D233" s="21">
        <f t="shared" si="28"/>
        <v>45691</v>
      </c>
      <c r="E233" s="20">
        <v>0.375</v>
      </c>
      <c r="F233" s="50">
        <f t="shared" si="27"/>
        <v>45692</v>
      </c>
      <c r="G233" s="20">
        <v>6.8750000000000006E-2</v>
      </c>
      <c r="H233" s="11"/>
      <c r="I233" s="11"/>
    </row>
    <row r="234" spans="1:23" ht="24" hidden="1" customHeight="1">
      <c r="A234" s="22" t="s">
        <v>1044</v>
      </c>
      <c r="B234" s="21">
        <f>F233</f>
        <v>45692</v>
      </c>
      <c r="C234" s="20">
        <v>0.375</v>
      </c>
      <c r="D234" s="21">
        <f t="shared" si="28"/>
        <v>45692</v>
      </c>
      <c r="E234" s="20">
        <v>0.61736111111111103</v>
      </c>
      <c r="F234" s="50">
        <f t="shared" si="27"/>
        <v>45693</v>
      </c>
      <c r="G234" s="20">
        <v>0.22291666666666701</v>
      </c>
      <c r="H234" s="11"/>
      <c r="I234" s="11"/>
    </row>
    <row r="235" spans="1:23" ht="24" hidden="1" customHeight="1">
      <c r="A235" s="22" t="s">
        <v>999</v>
      </c>
      <c r="B235" s="21">
        <f>F234+3</f>
        <v>45696</v>
      </c>
      <c r="C235" s="20">
        <v>0.75</v>
      </c>
      <c r="D235" s="21">
        <f t="shared" si="28"/>
        <v>45696</v>
      </c>
      <c r="E235" s="20">
        <v>0.79166666666666696</v>
      </c>
      <c r="F235" s="50">
        <f>D235</f>
        <v>45696</v>
      </c>
      <c r="G235" s="20">
        <v>0.95833333333333304</v>
      </c>
      <c r="H235" s="11"/>
      <c r="I235" s="11"/>
    </row>
    <row r="236" spans="1:23" ht="24" hidden="1" customHeight="1">
      <c r="A236" s="22" t="s">
        <v>1045</v>
      </c>
      <c r="B236" s="21">
        <f>F235+1</f>
        <v>45697</v>
      </c>
      <c r="C236" s="20">
        <v>4.1666666666666699E-2</v>
      </c>
      <c r="D236" s="21">
        <f t="shared" si="28"/>
        <v>45697</v>
      </c>
      <c r="E236" s="20">
        <v>0.52847222222222201</v>
      </c>
      <c r="F236" s="50">
        <f>D236+1</f>
        <v>45698</v>
      </c>
      <c r="G236" s="20">
        <v>0.26319444444444401</v>
      </c>
      <c r="H236" s="11"/>
      <c r="I236" s="11"/>
    </row>
    <row r="237" spans="1:23" ht="23.25" hidden="1" customHeight="1">
      <c r="A237" s="22" t="s">
        <v>1046</v>
      </c>
      <c r="B237" s="21">
        <f>F236</f>
        <v>45698</v>
      </c>
      <c r="C237" s="20">
        <v>0.45833333333333298</v>
      </c>
      <c r="D237" s="21">
        <f t="shared" si="28"/>
        <v>45698</v>
      </c>
      <c r="E237" s="20">
        <v>0.47916666666666702</v>
      </c>
      <c r="F237" s="50">
        <f>D237</f>
        <v>45698</v>
      </c>
      <c r="G237" s="20">
        <v>0.87638888888888899</v>
      </c>
      <c r="H237" s="11"/>
      <c r="I237" s="11"/>
    </row>
    <row r="238" spans="1:23" ht="24" hidden="1" customHeight="1">
      <c r="A238" s="22" t="s">
        <v>1047</v>
      </c>
      <c r="B238" s="21">
        <f>F237+4</f>
        <v>45702</v>
      </c>
      <c r="C238" s="20">
        <v>0</v>
      </c>
      <c r="D238" s="21">
        <f t="shared" si="28"/>
        <v>45702</v>
      </c>
      <c r="E238" s="20">
        <v>0.42916666666666697</v>
      </c>
      <c r="F238" s="26">
        <f>D238</f>
        <v>45702</v>
      </c>
      <c r="G238" s="20">
        <v>0.93125000000000002</v>
      </c>
      <c r="H238" s="11"/>
      <c r="I238" s="11"/>
    </row>
    <row r="239" spans="1:23" ht="24" hidden="1" customHeight="1">
      <c r="A239" s="22" t="s">
        <v>1048</v>
      </c>
      <c r="B239" s="21">
        <v>45708</v>
      </c>
      <c r="C239" s="20">
        <v>2.1527777777777798E-2</v>
      </c>
      <c r="D239" s="21">
        <v>45711</v>
      </c>
      <c r="E239" s="20">
        <v>0.45</v>
      </c>
      <c r="F239" s="45">
        <f>D239</f>
        <v>45711</v>
      </c>
      <c r="G239" s="20">
        <v>0.96250000000000002</v>
      </c>
      <c r="H239" s="11"/>
      <c r="I239" s="11"/>
    </row>
    <row r="240" spans="1:23" ht="24" hidden="1" customHeight="1">
      <c r="A240" s="22" t="s">
        <v>1049</v>
      </c>
      <c r="B240" s="21">
        <f>F239+1</f>
        <v>45712</v>
      </c>
      <c r="C240" s="20">
        <v>0.20833333333333301</v>
      </c>
      <c r="D240" s="21">
        <f>B240</f>
        <v>45712</v>
      </c>
      <c r="E240" s="20">
        <v>0.36666666666666697</v>
      </c>
      <c r="F240" s="21">
        <f>D240</f>
        <v>45712</v>
      </c>
      <c r="G240" s="38">
        <v>0.875</v>
      </c>
      <c r="H240" s="11"/>
      <c r="I240" s="11"/>
    </row>
    <row r="241" spans="1:9" ht="24" hidden="1" customHeight="1">
      <c r="A241" s="22" t="s">
        <v>999</v>
      </c>
      <c r="B241" s="21">
        <f>F240+4</f>
        <v>45716</v>
      </c>
      <c r="C241" s="20">
        <v>0.41666666666666702</v>
      </c>
      <c r="D241" s="21">
        <f>B241</f>
        <v>45716</v>
      </c>
      <c r="E241" s="20">
        <v>0.46388888888888902</v>
      </c>
      <c r="F241" s="26">
        <f>D241</f>
        <v>45716</v>
      </c>
      <c r="G241" s="20">
        <v>0.75277777777777799</v>
      </c>
      <c r="H241" s="11"/>
      <c r="I241" s="11"/>
    </row>
    <row r="242" spans="1:9" ht="24" hidden="1" customHeight="1">
      <c r="A242" s="41" t="s">
        <v>1050</v>
      </c>
      <c r="B242" s="21">
        <f>F241</f>
        <v>45716</v>
      </c>
      <c r="C242" s="20">
        <v>0.95833333333333304</v>
      </c>
      <c r="D242" s="21">
        <f>B242+1</f>
        <v>45717</v>
      </c>
      <c r="E242" s="25">
        <v>0.74722222222222201</v>
      </c>
      <c r="F242" s="26">
        <f>D242+1</f>
        <v>45718</v>
      </c>
      <c r="G242" s="20">
        <v>0.70833333333333304</v>
      </c>
      <c r="H242" s="11"/>
      <c r="I242" s="11"/>
    </row>
    <row r="243" spans="1:9" ht="24" hidden="1" customHeight="1">
      <c r="A243" s="41" t="s">
        <v>1051</v>
      </c>
      <c r="B243" s="21">
        <f>F242</f>
        <v>45718</v>
      </c>
      <c r="C243" s="20">
        <v>0.875</v>
      </c>
      <c r="D243" s="21">
        <f>B243</f>
        <v>45718</v>
      </c>
      <c r="E243" s="20">
        <v>0.93055555555555602</v>
      </c>
      <c r="F243" s="26">
        <f>D243+1</f>
        <v>45719</v>
      </c>
      <c r="G243" s="20">
        <v>0.218055555555556</v>
      </c>
      <c r="H243" s="11"/>
      <c r="I243" s="11"/>
    </row>
    <row r="244" spans="1:9" ht="24" hidden="1" customHeight="1">
      <c r="A244" s="41" t="s">
        <v>1052</v>
      </c>
      <c r="B244" s="21">
        <f>F243+1</f>
        <v>45720</v>
      </c>
      <c r="C244" s="20">
        <v>0.875</v>
      </c>
      <c r="D244" s="21">
        <f>B244</f>
        <v>45720</v>
      </c>
      <c r="E244" s="20">
        <v>0.95833333333333304</v>
      </c>
      <c r="F244" s="26">
        <f>D244+1</f>
        <v>45721</v>
      </c>
      <c r="G244" s="20">
        <v>0.41666666666666702</v>
      </c>
      <c r="H244" s="11"/>
      <c r="I244" s="11"/>
    </row>
    <row r="245" spans="1:9" ht="24" hidden="1" customHeight="1">
      <c r="A245" s="41" t="s">
        <v>1053</v>
      </c>
      <c r="B245" s="21">
        <f>F244+4</f>
        <v>45725</v>
      </c>
      <c r="C245" s="20">
        <v>0.83333333333333304</v>
      </c>
      <c r="D245" s="21">
        <v>45725</v>
      </c>
      <c r="E245" s="20">
        <v>0.93125000000000002</v>
      </c>
      <c r="F245" s="26">
        <f>D245+1</f>
        <v>45726</v>
      </c>
      <c r="G245" s="38">
        <v>0.64375000000000004</v>
      </c>
      <c r="H245" s="11"/>
      <c r="I245" s="11"/>
    </row>
    <row r="246" spans="1:9" ht="24" hidden="1" customHeight="1">
      <c r="A246" s="41" t="s">
        <v>1054</v>
      </c>
      <c r="B246" s="21">
        <f>F245</f>
        <v>45726</v>
      </c>
      <c r="C246" s="20">
        <v>0.875</v>
      </c>
      <c r="D246" s="21">
        <f>B246+1</f>
        <v>45727</v>
      </c>
      <c r="E246" s="38">
        <v>2.0833333333333301E-2</v>
      </c>
      <c r="F246" s="21">
        <v>45727</v>
      </c>
      <c r="G246" s="38">
        <v>0.30347222222222198</v>
      </c>
      <c r="H246" s="11"/>
      <c r="I246" s="11"/>
    </row>
    <row r="247" spans="1:9" ht="24" hidden="1" customHeight="1">
      <c r="A247" s="41" t="s">
        <v>999</v>
      </c>
      <c r="B247" s="26">
        <f>F246+3</f>
        <v>45730</v>
      </c>
      <c r="C247" s="20">
        <v>0.75</v>
      </c>
      <c r="D247" s="26">
        <f>B247</f>
        <v>45730</v>
      </c>
      <c r="E247" s="20">
        <v>0.79166666666666696</v>
      </c>
      <c r="F247" s="26">
        <f>D247+1</f>
        <v>45731</v>
      </c>
      <c r="G247" s="20">
        <v>0.46458333333333302</v>
      </c>
      <c r="H247" s="11"/>
      <c r="I247" s="11"/>
    </row>
    <row r="248" spans="1:9" ht="24" hidden="1" customHeight="1">
      <c r="A248" s="41" t="s">
        <v>1055</v>
      </c>
      <c r="B248" s="21">
        <f>F247</f>
        <v>45731</v>
      </c>
      <c r="C248" s="20">
        <v>0.54166666666666696</v>
      </c>
      <c r="D248" s="21">
        <f>B248</f>
        <v>45731</v>
      </c>
      <c r="E248" s="20">
        <v>0.813194444444444</v>
      </c>
      <c r="F248" s="26">
        <f>D248+1</f>
        <v>45732</v>
      </c>
      <c r="G248" s="20">
        <v>0.75</v>
      </c>
      <c r="H248" s="11"/>
      <c r="I248" s="11"/>
    </row>
    <row r="249" spans="1:9" ht="24" hidden="1" customHeight="1">
      <c r="A249" s="41" t="s">
        <v>1056</v>
      </c>
      <c r="B249" s="21">
        <f>F248</f>
        <v>45732</v>
      </c>
      <c r="C249" s="20">
        <v>0.95833333333333304</v>
      </c>
      <c r="D249" s="21">
        <f>B249</f>
        <v>45732</v>
      </c>
      <c r="E249" s="20">
        <v>0.86527777777777803</v>
      </c>
      <c r="F249" s="45">
        <f>D249+1</f>
        <v>45733</v>
      </c>
      <c r="G249" s="20">
        <v>3.125E-2</v>
      </c>
      <c r="H249" s="11"/>
      <c r="I249" s="11"/>
    </row>
    <row r="250" spans="1:9" ht="24" hidden="1" customHeight="1">
      <c r="A250" s="41" t="s">
        <v>1057</v>
      </c>
      <c r="B250" s="15"/>
      <c r="C250" s="36"/>
      <c r="D250" s="15"/>
      <c r="E250" s="36"/>
      <c r="F250" s="35"/>
      <c r="G250" s="36"/>
      <c r="H250" s="11"/>
      <c r="I250" s="11"/>
    </row>
    <row r="251" spans="1:9" ht="24" hidden="1" customHeight="1">
      <c r="A251" s="41" t="s">
        <v>1058</v>
      </c>
      <c r="B251" s="21">
        <v>45741</v>
      </c>
      <c r="C251" s="20">
        <v>0.39583333333333298</v>
      </c>
      <c r="D251" s="21">
        <f>B251</f>
        <v>45741</v>
      </c>
      <c r="E251" s="20">
        <v>0.65625</v>
      </c>
      <c r="F251" s="45">
        <f>D251+1</f>
        <v>45742</v>
      </c>
      <c r="G251" s="20">
        <v>0.30833333333333302</v>
      </c>
      <c r="H251" s="11"/>
      <c r="I251" s="11"/>
    </row>
    <row r="252" spans="1:9" ht="24" hidden="1" customHeight="1">
      <c r="A252" s="41" t="s">
        <v>1059</v>
      </c>
      <c r="B252" s="21">
        <v>45742</v>
      </c>
      <c r="C252" s="20">
        <v>0.83333333333333304</v>
      </c>
      <c r="D252" s="21">
        <v>45742</v>
      </c>
      <c r="E252" s="20">
        <v>0.95833333333333304</v>
      </c>
      <c r="F252" s="26">
        <v>45743</v>
      </c>
      <c r="G252" s="20">
        <v>0.4375</v>
      </c>
      <c r="H252" s="11"/>
      <c r="I252" s="11"/>
    </row>
    <row r="253" spans="1:9" ht="24" hidden="1" customHeight="1">
      <c r="A253" s="41" t="s">
        <v>999</v>
      </c>
      <c r="B253" s="21">
        <v>45746</v>
      </c>
      <c r="C253" s="20">
        <v>0.77083333333333304</v>
      </c>
      <c r="D253" s="21">
        <v>45747</v>
      </c>
      <c r="E253" s="20">
        <v>0.11874999999999999</v>
      </c>
      <c r="F253" s="26">
        <v>45747</v>
      </c>
      <c r="G253" s="20">
        <v>0.6875</v>
      </c>
      <c r="H253" s="11"/>
      <c r="I253" s="11"/>
    </row>
    <row r="254" spans="1:9" ht="24" hidden="1" customHeight="1">
      <c r="A254" s="41" t="s">
        <v>1060</v>
      </c>
      <c r="B254" s="21">
        <v>45747</v>
      </c>
      <c r="C254" s="20">
        <v>0.79166666666666696</v>
      </c>
      <c r="D254" s="21">
        <v>45747</v>
      </c>
      <c r="E254" s="20">
        <v>0.89027777777777795</v>
      </c>
      <c r="F254" s="26">
        <v>45749</v>
      </c>
      <c r="G254" s="20">
        <v>0.12708333333333299</v>
      </c>
      <c r="H254" s="11"/>
      <c r="I254" s="11"/>
    </row>
    <row r="255" spans="1:9" ht="24" hidden="1" customHeight="1">
      <c r="A255" s="41" t="s">
        <v>1061</v>
      </c>
      <c r="B255" s="21">
        <v>45749</v>
      </c>
      <c r="C255" s="20">
        <v>0.22916666666666699</v>
      </c>
      <c r="D255" s="21">
        <v>45749</v>
      </c>
      <c r="E255" s="20">
        <v>0.34583333333333299</v>
      </c>
      <c r="F255" s="26">
        <v>45749</v>
      </c>
      <c r="G255" s="20">
        <v>0.72916666666666696</v>
      </c>
      <c r="H255" s="11"/>
      <c r="I255" s="11"/>
    </row>
    <row r="256" spans="1:9" ht="24" hidden="1" customHeight="1">
      <c r="A256" s="41" t="s">
        <v>1062</v>
      </c>
      <c r="B256" s="21">
        <v>45751</v>
      </c>
      <c r="C256" s="20">
        <v>0.41666666666666702</v>
      </c>
      <c r="D256" s="21">
        <v>45751</v>
      </c>
      <c r="E256" s="20">
        <v>0.73333333333333295</v>
      </c>
      <c r="F256" s="26">
        <v>45752</v>
      </c>
      <c r="G256" s="20">
        <v>0.102083333333333</v>
      </c>
      <c r="H256" s="11"/>
      <c r="I256" s="11"/>
    </row>
    <row r="257" spans="1:9" ht="24" hidden="1" customHeight="1">
      <c r="A257" s="41" t="s">
        <v>1063</v>
      </c>
      <c r="B257" s="26">
        <v>45754</v>
      </c>
      <c r="C257" s="20">
        <v>0.29166666666666702</v>
      </c>
      <c r="D257" s="26">
        <v>45754</v>
      </c>
      <c r="E257" s="20">
        <v>0.43194444444444402</v>
      </c>
      <c r="F257" s="26">
        <v>45755</v>
      </c>
      <c r="G257" s="20">
        <v>0</v>
      </c>
      <c r="H257" s="75"/>
      <c r="I257" s="11"/>
    </row>
    <row r="258" spans="1:9" ht="24" hidden="1" customHeight="1">
      <c r="A258" s="41" t="s">
        <v>1064</v>
      </c>
      <c r="B258" s="26">
        <f>F257</f>
        <v>45755</v>
      </c>
      <c r="C258" s="20">
        <v>0.29166666666666702</v>
      </c>
      <c r="D258" s="26">
        <f>B258</f>
        <v>45755</v>
      </c>
      <c r="E258" s="20">
        <v>0.45</v>
      </c>
      <c r="F258" s="26">
        <f>D258</f>
        <v>45755</v>
      </c>
      <c r="G258" s="20">
        <v>0.83333333333333304</v>
      </c>
      <c r="H258" s="11"/>
      <c r="I258" s="11"/>
    </row>
    <row r="259" spans="1:9" ht="24" hidden="1" customHeight="1">
      <c r="A259" s="41" t="s">
        <v>999</v>
      </c>
      <c r="B259" s="26">
        <v>45761</v>
      </c>
      <c r="C259" s="20">
        <v>4.1666666666666699E-2</v>
      </c>
      <c r="D259" s="26">
        <f>B259</f>
        <v>45761</v>
      </c>
      <c r="E259" s="20">
        <v>7.7777777777777807E-2</v>
      </c>
      <c r="F259" s="26">
        <f>D259</f>
        <v>45761</v>
      </c>
      <c r="G259" s="20">
        <v>0.71527777777777801</v>
      </c>
      <c r="H259" s="11"/>
      <c r="I259" s="11"/>
    </row>
    <row r="260" spans="1:9" ht="24" hidden="1" customHeight="1">
      <c r="A260" s="41" t="s">
        <v>1065</v>
      </c>
      <c r="B260" s="26">
        <f>F259</f>
        <v>45761</v>
      </c>
      <c r="C260" s="20">
        <v>0.79166666666666696</v>
      </c>
      <c r="D260" s="26">
        <f>B260</f>
        <v>45761</v>
      </c>
      <c r="E260" s="20">
        <v>0.87986111111111098</v>
      </c>
      <c r="F260" s="45">
        <f>D260+1</f>
        <v>45762</v>
      </c>
      <c r="G260" s="20">
        <v>0.66666666666666696</v>
      </c>
      <c r="H260" s="11"/>
      <c r="I260" s="11"/>
    </row>
    <row r="261" spans="1:9" ht="24" hidden="1" customHeight="1">
      <c r="A261" s="41" t="s">
        <v>1066</v>
      </c>
      <c r="B261" s="26">
        <f>F260</f>
        <v>45762</v>
      </c>
      <c r="C261" s="20">
        <v>0.875</v>
      </c>
      <c r="D261" s="26">
        <f>B261+1</f>
        <v>45763</v>
      </c>
      <c r="E261" s="20">
        <v>0.44513888888888897</v>
      </c>
      <c r="F261" s="26">
        <f>D261+1</f>
        <v>45764</v>
      </c>
      <c r="G261" s="20">
        <v>0.225694444444444</v>
      </c>
      <c r="H261" s="18"/>
      <c r="I261" s="61"/>
    </row>
    <row r="262" spans="1:9" ht="24" hidden="1" customHeight="1">
      <c r="A262" s="41" t="s">
        <v>1067</v>
      </c>
      <c r="B262" s="21">
        <f>F261+2</f>
        <v>45766</v>
      </c>
      <c r="C262" s="20">
        <v>0.22916666666666699</v>
      </c>
      <c r="D262" s="21">
        <f>B262</f>
        <v>45766</v>
      </c>
      <c r="E262" s="20">
        <v>0.35416666666666702</v>
      </c>
      <c r="F262" s="21">
        <f>D262+1</f>
        <v>45767</v>
      </c>
      <c r="G262" s="20">
        <v>0.76458333333333295</v>
      </c>
      <c r="H262" s="43"/>
      <c r="I262" s="61"/>
    </row>
    <row r="263" spans="1:9" ht="24" hidden="1" customHeight="1">
      <c r="A263" s="41" t="s">
        <v>1068</v>
      </c>
      <c r="B263" s="21">
        <v>45768</v>
      </c>
      <c r="C263" s="20">
        <v>0.875</v>
      </c>
      <c r="D263" s="42">
        <v>45768</v>
      </c>
      <c r="E263" s="20">
        <v>0.97986111111111096</v>
      </c>
      <c r="F263" s="42">
        <v>45769</v>
      </c>
      <c r="G263" s="20">
        <v>0.66666666666666696</v>
      </c>
      <c r="H263" s="75"/>
      <c r="I263" s="11"/>
    </row>
    <row r="264" spans="1:9" ht="24" hidden="1" customHeight="1">
      <c r="A264" s="41" t="s">
        <v>1069</v>
      </c>
      <c r="B264" s="26">
        <v>45769</v>
      </c>
      <c r="C264" s="20">
        <v>0.91666666666666696</v>
      </c>
      <c r="D264" s="45">
        <v>45770</v>
      </c>
      <c r="E264" s="20">
        <v>0.28888888888888897</v>
      </c>
      <c r="F264" s="42">
        <v>45770</v>
      </c>
      <c r="G264" s="20">
        <v>0.76249999999999996</v>
      </c>
      <c r="H264" s="75"/>
      <c r="I264" s="11"/>
    </row>
    <row r="265" spans="1:9" ht="24" hidden="1" customHeight="1">
      <c r="A265" s="41" t="s">
        <v>999</v>
      </c>
      <c r="B265" s="26">
        <v>45774</v>
      </c>
      <c r="C265" s="20">
        <v>0.75</v>
      </c>
      <c r="D265" s="45">
        <v>45774</v>
      </c>
      <c r="E265" s="20">
        <v>0.64097222222222205</v>
      </c>
      <c r="F265" s="26">
        <v>45775</v>
      </c>
      <c r="G265" s="20">
        <v>6.25E-2</v>
      </c>
      <c r="H265" s="75"/>
      <c r="I265" s="11"/>
    </row>
    <row r="266" spans="1:9" ht="24" hidden="1" customHeight="1">
      <c r="A266" s="41" t="s">
        <v>1070</v>
      </c>
      <c r="B266" s="26">
        <f>F265</f>
        <v>45775</v>
      </c>
      <c r="C266" s="20">
        <v>0.14583333333333301</v>
      </c>
      <c r="D266" s="26">
        <f t="shared" ref="D266:D274" si="29">B266</f>
        <v>45775</v>
      </c>
      <c r="E266" s="20">
        <v>0.28333333333333299</v>
      </c>
      <c r="F266" s="26">
        <v>45776</v>
      </c>
      <c r="G266" s="20">
        <v>0.12708333333333299</v>
      </c>
      <c r="H266" s="75"/>
      <c r="I266" s="11"/>
    </row>
    <row r="267" spans="1:9" ht="24" hidden="1" customHeight="1">
      <c r="A267" s="41" t="s">
        <v>1071</v>
      </c>
      <c r="B267" s="26">
        <f>F266</f>
        <v>45776</v>
      </c>
      <c r="C267" s="20">
        <v>0.27083333333333298</v>
      </c>
      <c r="D267" s="26">
        <f t="shared" si="29"/>
        <v>45776</v>
      </c>
      <c r="E267" s="20">
        <v>0.34513888888888899</v>
      </c>
      <c r="F267" s="26">
        <f>B267+1</f>
        <v>45777</v>
      </c>
      <c r="G267" s="20">
        <v>0.30833333333333302</v>
      </c>
      <c r="H267" s="75"/>
      <c r="I267" s="11"/>
    </row>
    <row r="268" spans="1:9" ht="24" hidden="1" customHeight="1">
      <c r="A268" s="41" t="s">
        <v>1072</v>
      </c>
      <c r="B268" s="21">
        <f>F267+2</f>
        <v>45779</v>
      </c>
      <c r="C268" s="20">
        <v>0.33333333333333298</v>
      </c>
      <c r="D268" s="21">
        <f t="shared" si="29"/>
        <v>45779</v>
      </c>
      <c r="E268" s="20">
        <v>0.76180555555555596</v>
      </c>
      <c r="F268" s="21">
        <f>D268+1</f>
        <v>45780</v>
      </c>
      <c r="G268" s="20">
        <v>0.49027777777777798</v>
      </c>
      <c r="H268" s="75"/>
      <c r="I268" s="11"/>
    </row>
    <row r="269" spans="1:9" ht="24" hidden="1" customHeight="1">
      <c r="A269" s="41" t="s">
        <v>1073</v>
      </c>
      <c r="B269" s="21">
        <f>F268+2</f>
        <v>45782</v>
      </c>
      <c r="C269" s="20">
        <v>0.58333333333333304</v>
      </c>
      <c r="D269" s="21">
        <f t="shared" si="29"/>
        <v>45782</v>
      </c>
      <c r="E269" s="20">
        <v>0.72083333333333299</v>
      </c>
      <c r="F269" s="21">
        <f>D269+1</f>
        <v>45783</v>
      </c>
      <c r="G269" s="20">
        <v>0.391666666666667</v>
      </c>
      <c r="H269" s="75"/>
      <c r="I269" s="11"/>
    </row>
    <row r="270" spans="1:9" ht="24" hidden="1" customHeight="1">
      <c r="A270" s="41" t="s">
        <v>1074</v>
      </c>
      <c r="B270" s="21">
        <f>F269</f>
        <v>45783</v>
      </c>
      <c r="C270" s="20">
        <v>0.625</v>
      </c>
      <c r="D270" s="21">
        <f t="shared" si="29"/>
        <v>45783</v>
      </c>
      <c r="E270" s="20">
        <v>0.74722222222222201</v>
      </c>
      <c r="F270" s="21">
        <v>45784</v>
      </c>
      <c r="G270" s="20">
        <v>9.9305555555555494E-2</v>
      </c>
      <c r="H270" s="75"/>
      <c r="I270" s="11"/>
    </row>
    <row r="271" spans="1:9" ht="24" hidden="1" customHeight="1">
      <c r="A271" s="41" t="s">
        <v>999</v>
      </c>
      <c r="B271" s="21">
        <v>45788</v>
      </c>
      <c r="C271" s="20">
        <v>0.83333333333333304</v>
      </c>
      <c r="D271" s="21">
        <f>B271+1</f>
        <v>45789</v>
      </c>
      <c r="E271" s="20">
        <v>0.29930555555555599</v>
      </c>
      <c r="F271" s="21">
        <v>45789</v>
      </c>
      <c r="G271" s="20">
        <v>0.79166666666666696</v>
      </c>
      <c r="H271" s="75"/>
      <c r="I271" s="11"/>
    </row>
    <row r="272" spans="1:9" ht="24" hidden="1" customHeight="1">
      <c r="A272" s="41" t="s">
        <v>1075</v>
      </c>
      <c r="B272" s="21">
        <v>45789</v>
      </c>
      <c r="C272" s="20">
        <v>0.875</v>
      </c>
      <c r="D272" s="21">
        <f>B272+1</f>
        <v>45790</v>
      </c>
      <c r="E272" s="20">
        <v>0.265277777777778</v>
      </c>
      <c r="F272" s="21">
        <v>45790</v>
      </c>
      <c r="G272" s="20">
        <v>0.91666666666666696</v>
      </c>
      <c r="H272" s="75"/>
      <c r="I272" s="11"/>
    </row>
    <row r="273" spans="1:9" ht="24.65" hidden="1" customHeight="1">
      <c r="A273" s="41" t="s">
        <v>1076</v>
      </c>
      <c r="B273" s="21">
        <v>45791</v>
      </c>
      <c r="C273" s="20">
        <v>0</v>
      </c>
      <c r="D273" s="21">
        <f t="shared" si="29"/>
        <v>45791</v>
      </c>
      <c r="E273" s="20">
        <v>0.30902777777777801</v>
      </c>
      <c r="F273" s="21">
        <v>45791</v>
      </c>
      <c r="G273" s="20">
        <v>0.68402777777777801</v>
      </c>
      <c r="H273" s="75"/>
      <c r="I273" s="11"/>
    </row>
    <row r="274" spans="1:9" ht="24" hidden="1" customHeight="1">
      <c r="A274" s="41" t="s">
        <v>1077</v>
      </c>
      <c r="B274" s="21">
        <v>45793</v>
      </c>
      <c r="C274" s="20">
        <v>0.85416666666666696</v>
      </c>
      <c r="D274" s="21">
        <f t="shared" si="29"/>
        <v>45793</v>
      </c>
      <c r="E274" s="20">
        <v>0.97916666666666696</v>
      </c>
      <c r="F274" s="21">
        <v>45794</v>
      </c>
      <c r="G274" s="20">
        <v>0.359722222222222</v>
      </c>
      <c r="H274" s="75"/>
      <c r="I274" s="11"/>
    </row>
    <row r="275" spans="1:9" ht="24" hidden="1" customHeight="1">
      <c r="A275" s="41" t="s">
        <v>1078</v>
      </c>
      <c r="B275" s="21">
        <v>45796</v>
      </c>
      <c r="C275" s="20">
        <v>0.39583333333333298</v>
      </c>
      <c r="D275" s="21">
        <v>45796</v>
      </c>
      <c r="E275" s="20">
        <v>0.5</v>
      </c>
      <c r="F275" s="42">
        <v>45797</v>
      </c>
      <c r="G275" s="20">
        <v>0.28263888888888899</v>
      </c>
      <c r="H275" s="75"/>
      <c r="I275" s="11"/>
    </row>
    <row r="276" spans="1:9" ht="24" hidden="1" customHeight="1">
      <c r="A276" s="41" t="s">
        <v>1079</v>
      </c>
      <c r="B276" s="21">
        <v>45797</v>
      </c>
      <c r="C276" s="20">
        <v>0.54166666666666696</v>
      </c>
      <c r="D276" s="21">
        <v>45797</v>
      </c>
      <c r="E276" s="20">
        <v>0.65833333333333299</v>
      </c>
      <c r="F276" s="21">
        <v>45798</v>
      </c>
      <c r="G276" s="20">
        <v>5.9027777777777797E-2</v>
      </c>
      <c r="H276" s="75"/>
      <c r="I276" s="11"/>
    </row>
    <row r="277" spans="1:9" ht="24" hidden="1" customHeight="1">
      <c r="A277" s="41" t="s">
        <v>999</v>
      </c>
      <c r="B277" s="21">
        <v>45801</v>
      </c>
      <c r="C277" s="20">
        <v>0.79166666666666696</v>
      </c>
      <c r="D277" s="21">
        <v>45801</v>
      </c>
      <c r="E277" s="20">
        <v>0.83333333333333304</v>
      </c>
      <c r="F277" s="21">
        <v>45802</v>
      </c>
      <c r="G277" s="20">
        <v>0.227083333333333</v>
      </c>
      <c r="H277" s="75"/>
      <c r="I277" s="11"/>
    </row>
    <row r="278" spans="1:9" ht="24" hidden="1" customHeight="1">
      <c r="A278" s="41" t="s">
        <v>1080</v>
      </c>
      <c r="B278" s="21">
        <v>45802</v>
      </c>
      <c r="C278" s="20">
        <v>0.30625000000000002</v>
      </c>
      <c r="D278" s="21">
        <v>45802</v>
      </c>
      <c r="E278" s="20">
        <v>0.71736111111111101</v>
      </c>
      <c r="F278" s="21">
        <v>45803</v>
      </c>
      <c r="G278" s="20">
        <v>0.62777777777777799</v>
      </c>
      <c r="H278" s="75"/>
      <c r="I278" s="11"/>
    </row>
    <row r="279" spans="1:9" ht="24.65" hidden="1" customHeight="1">
      <c r="A279" s="41" t="s">
        <v>1081</v>
      </c>
      <c r="B279" s="21">
        <v>45803</v>
      </c>
      <c r="C279" s="20">
        <v>0.83333333333333304</v>
      </c>
      <c r="D279" s="21">
        <v>45803</v>
      </c>
      <c r="E279" s="20">
        <v>0.875</v>
      </c>
      <c r="F279" s="21">
        <v>45804</v>
      </c>
      <c r="G279" s="20">
        <v>0.27222222222222198</v>
      </c>
      <c r="H279" s="75"/>
      <c r="I279" s="11"/>
    </row>
    <row r="280" spans="1:9" ht="24" hidden="1" customHeight="1">
      <c r="A280" s="41" t="s">
        <v>1082</v>
      </c>
      <c r="B280" s="21">
        <v>45807</v>
      </c>
      <c r="C280" s="20">
        <v>0.66666666666666696</v>
      </c>
      <c r="D280" s="21">
        <v>45807</v>
      </c>
      <c r="E280" s="20">
        <v>0.96180555555555602</v>
      </c>
      <c r="F280" s="21">
        <v>45808</v>
      </c>
      <c r="G280" s="20">
        <v>0.38611111111111102</v>
      </c>
      <c r="H280" s="75"/>
      <c r="I280" s="11"/>
    </row>
    <row r="281" spans="1:9" ht="24" hidden="1" customHeight="1">
      <c r="A281" s="41" t="s">
        <v>1083</v>
      </c>
      <c r="B281" s="21">
        <v>45810</v>
      </c>
      <c r="C281" s="20">
        <v>0.47916666666666702</v>
      </c>
      <c r="D281" s="21">
        <v>45810</v>
      </c>
      <c r="E281" s="20">
        <v>0.66666666666666696</v>
      </c>
      <c r="F281" s="42">
        <v>45811</v>
      </c>
      <c r="G281" s="20">
        <v>0.44305555555555598</v>
      </c>
      <c r="H281" s="75"/>
      <c r="I281" s="11"/>
    </row>
    <row r="282" spans="1:9" ht="24" hidden="1" customHeight="1">
      <c r="A282" s="41" t="s">
        <v>1084</v>
      </c>
      <c r="B282" s="21">
        <v>45811</v>
      </c>
      <c r="C282" s="20">
        <v>0.66666666666666696</v>
      </c>
      <c r="D282" s="21">
        <v>45811</v>
      </c>
      <c r="E282" s="20">
        <v>0.79513888888888895</v>
      </c>
      <c r="F282" s="42">
        <f>D282+1</f>
        <v>45812</v>
      </c>
      <c r="G282" s="20">
        <v>0.265972222222222</v>
      </c>
      <c r="H282" s="75"/>
      <c r="I282" s="11"/>
    </row>
    <row r="283" spans="1:9" ht="24" hidden="1" customHeight="1">
      <c r="A283" s="41" t="s">
        <v>999</v>
      </c>
      <c r="B283" s="21">
        <v>45816</v>
      </c>
      <c r="C283" s="20">
        <v>0</v>
      </c>
      <c r="D283" s="21">
        <f t="shared" ref="D283:D292" si="30">B283</f>
        <v>45816</v>
      </c>
      <c r="E283" s="20">
        <v>0.140972222222222</v>
      </c>
      <c r="F283" s="21">
        <v>45816</v>
      </c>
      <c r="G283" s="20">
        <v>0.63749999999999996</v>
      </c>
      <c r="H283" s="75"/>
      <c r="I283" s="11"/>
    </row>
    <row r="284" spans="1:9" ht="24" hidden="1" customHeight="1">
      <c r="A284" s="41" t="s">
        <v>1085</v>
      </c>
      <c r="B284" s="21">
        <v>45816</v>
      </c>
      <c r="C284" s="20">
        <v>0.70833333333333304</v>
      </c>
      <c r="D284" s="21">
        <f t="shared" si="30"/>
        <v>45816</v>
      </c>
      <c r="E284" s="20">
        <v>0.81597222222222199</v>
      </c>
      <c r="F284" s="21">
        <v>45817</v>
      </c>
      <c r="G284" s="20">
        <v>0.62083333333333302</v>
      </c>
      <c r="H284" s="75"/>
      <c r="I284" s="11"/>
    </row>
    <row r="285" spans="1:9" ht="24.65" hidden="1" customHeight="1">
      <c r="A285" s="41" t="s">
        <v>1086</v>
      </c>
      <c r="B285" s="21">
        <v>45817</v>
      </c>
      <c r="C285" s="20">
        <v>0.79166666666666696</v>
      </c>
      <c r="D285" s="21">
        <f t="shared" si="30"/>
        <v>45817</v>
      </c>
      <c r="E285" s="20">
        <v>0.83333333333333304</v>
      </c>
      <c r="F285" s="21">
        <v>45818</v>
      </c>
      <c r="G285" s="20">
        <v>0.62777777777777799</v>
      </c>
      <c r="H285" s="75"/>
      <c r="I285" s="11"/>
    </row>
    <row r="286" spans="1:9" ht="24" hidden="1" customHeight="1">
      <c r="A286" s="41" t="s">
        <v>1087</v>
      </c>
      <c r="B286" s="21">
        <v>45821</v>
      </c>
      <c r="C286" s="20">
        <v>0.875</v>
      </c>
      <c r="D286" s="21">
        <f t="shared" si="30"/>
        <v>45821</v>
      </c>
      <c r="E286" s="20">
        <v>0.92569444444444404</v>
      </c>
      <c r="F286" s="21">
        <v>45822</v>
      </c>
      <c r="G286" s="20">
        <v>0.28958333333333303</v>
      </c>
      <c r="H286" s="18" t="s">
        <v>28</v>
      </c>
      <c r="I286" s="11"/>
    </row>
    <row r="287" spans="1:9" ht="24" hidden="1" customHeight="1">
      <c r="A287" s="41" t="s">
        <v>1088</v>
      </c>
      <c r="B287" s="21">
        <v>45825</v>
      </c>
      <c r="C287" s="20">
        <v>0.20833333333333301</v>
      </c>
      <c r="D287" s="21">
        <f t="shared" si="30"/>
        <v>45825</v>
      </c>
      <c r="E287" s="20">
        <v>0.34236111111111101</v>
      </c>
      <c r="F287" s="21">
        <v>45826</v>
      </c>
      <c r="G287" s="20">
        <v>0.1875</v>
      </c>
      <c r="H287" s="18" t="s">
        <v>28</v>
      </c>
      <c r="I287" s="11"/>
    </row>
    <row r="288" spans="1:9" ht="24" hidden="1" customHeight="1">
      <c r="A288" s="41" t="s">
        <v>1089</v>
      </c>
      <c r="B288" s="21">
        <v>45826</v>
      </c>
      <c r="C288" s="20">
        <v>0.375</v>
      </c>
      <c r="D288" s="21">
        <f t="shared" si="30"/>
        <v>45826</v>
      </c>
      <c r="E288" s="20">
        <v>0.52083333333333304</v>
      </c>
      <c r="F288" s="42">
        <f>D288</f>
        <v>45826</v>
      </c>
      <c r="G288" s="20">
        <v>0.93472222222222201</v>
      </c>
      <c r="H288" s="75"/>
      <c r="I288" s="11"/>
    </row>
    <row r="289" spans="1:9" ht="24" hidden="1" customHeight="1">
      <c r="A289" s="41" t="s">
        <v>999</v>
      </c>
      <c r="B289" s="21">
        <v>45830</v>
      </c>
      <c r="C289" s="20">
        <v>0.70833333333333304</v>
      </c>
      <c r="D289" s="21">
        <f t="shared" si="30"/>
        <v>45830</v>
      </c>
      <c r="E289" s="20">
        <v>0.75</v>
      </c>
      <c r="F289" s="21">
        <v>45831</v>
      </c>
      <c r="G289" s="20">
        <v>0.26111111111111102</v>
      </c>
      <c r="H289" s="75"/>
      <c r="I289" s="11"/>
    </row>
    <row r="290" spans="1:9" ht="24" hidden="1" customHeight="1">
      <c r="A290" s="41" t="s">
        <v>1090</v>
      </c>
      <c r="B290" s="26">
        <v>45831</v>
      </c>
      <c r="C290" s="20">
        <v>0.329166666666667</v>
      </c>
      <c r="D290" s="45">
        <f t="shared" si="30"/>
        <v>45831</v>
      </c>
      <c r="E290" s="20">
        <v>0.72916666666666696</v>
      </c>
      <c r="F290" s="45">
        <v>45832</v>
      </c>
      <c r="G290" s="20">
        <v>0.84097222222222201</v>
      </c>
      <c r="H290" s="18"/>
      <c r="I290" s="61"/>
    </row>
    <row r="291" spans="1:9" ht="24" hidden="1" customHeight="1">
      <c r="A291" s="41" t="s">
        <v>1091</v>
      </c>
      <c r="B291" s="26">
        <v>45833</v>
      </c>
      <c r="C291" s="20">
        <v>4.1666666666666699E-2</v>
      </c>
      <c r="D291" s="45">
        <f t="shared" si="30"/>
        <v>45833</v>
      </c>
      <c r="E291" s="20">
        <v>8.1944444444444403E-2</v>
      </c>
      <c r="F291" s="26">
        <v>45833</v>
      </c>
      <c r="G291" s="20">
        <v>0.66666666666666696</v>
      </c>
      <c r="H291" s="18"/>
      <c r="I291" s="61"/>
    </row>
    <row r="292" spans="1:9" ht="24" hidden="1" customHeight="1">
      <c r="A292" s="41" t="s">
        <v>1092</v>
      </c>
      <c r="B292" s="26">
        <v>45835</v>
      </c>
      <c r="C292" s="20">
        <v>0.8125</v>
      </c>
      <c r="D292" s="26">
        <f t="shared" si="30"/>
        <v>45835</v>
      </c>
      <c r="E292" s="20">
        <v>0.92500000000000004</v>
      </c>
      <c r="F292" s="45">
        <v>45836</v>
      </c>
      <c r="G292" s="20">
        <v>0.45833333333333298</v>
      </c>
      <c r="H292" s="76"/>
      <c r="I292" s="11"/>
    </row>
    <row r="293" spans="1:9" ht="24" hidden="1" customHeight="1">
      <c r="A293" s="41" t="s">
        <v>1093</v>
      </c>
      <c r="B293" s="26">
        <v>45838</v>
      </c>
      <c r="C293" s="20">
        <v>0.91666666666666696</v>
      </c>
      <c r="D293" s="26">
        <f>B293+1</f>
        <v>45839</v>
      </c>
      <c r="E293" s="20">
        <v>0.33333333333333298</v>
      </c>
      <c r="F293" s="45">
        <v>45840</v>
      </c>
      <c r="G293" s="20">
        <v>0.25763888888888897</v>
      </c>
      <c r="H293" s="75"/>
      <c r="I293" s="11"/>
    </row>
    <row r="294" spans="1:9" ht="24" hidden="1" customHeight="1">
      <c r="A294" s="41" t="s">
        <v>1094</v>
      </c>
      <c r="B294" s="26">
        <v>45840</v>
      </c>
      <c r="C294" s="20">
        <v>0.5</v>
      </c>
      <c r="D294" s="26">
        <v>45840</v>
      </c>
      <c r="E294" s="20">
        <v>0.61319444444444404</v>
      </c>
      <c r="F294" s="26">
        <v>45841</v>
      </c>
      <c r="G294" s="20">
        <v>5.9027777777777797E-2</v>
      </c>
      <c r="H294" s="75"/>
      <c r="I294" s="11"/>
    </row>
    <row r="295" spans="1:9" ht="24" hidden="1" customHeight="1">
      <c r="A295" s="41" t="s">
        <v>999</v>
      </c>
      <c r="B295" s="26">
        <v>45844</v>
      </c>
      <c r="C295" s="20">
        <v>0.75</v>
      </c>
      <c r="D295" s="26">
        <v>45845</v>
      </c>
      <c r="E295" s="20">
        <v>3.2638888888888898E-2</v>
      </c>
      <c r="F295" s="26">
        <v>45845</v>
      </c>
      <c r="G295" s="20">
        <v>0.420833333333333</v>
      </c>
      <c r="H295" s="75"/>
      <c r="I295" s="11"/>
    </row>
    <row r="296" spans="1:9" ht="24" hidden="1" customHeight="1">
      <c r="A296" s="41" t="s">
        <v>1095</v>
      </c>
      <c r="B296" s="26">
        <v>45845</v>
      </c>
      <c r="C296" s="20">
        <v>0.48680555555555599</v>
      </c>
      <c r="D296" s="26">
        <v>45845</v>
      </c>
      <c r="E296" s="20">
        <v>0.80347222222222203</v>
      </c>
      <c r="F296" s="26">
        <v>45846</v>
      </c>
      <c r="G296" s="20">
        <v>0.84930555555555598</v>
      </c>
      <c r="H296" s="18"/>
      <c r="I296" s="61"/>
    </row>
    <row r="297" spans="1:9" ht="24" hidden="1" customHeight="1">
      <c r="A297" s="41" t="s">
        <v>1096</v>
      </c>
      <c r="B297" s="26">
        <v>45847</v>
      </c>
      <c r="C297" s="20">
        <v>2.0833333333333301E-2</v>
      </c>
      <c r="D297" s="26">
        <v>45847</v>
      </c>
      <c r="E297" s="20">
        <v>6.5277777777777796E-2</v>
      </c>
      <c r="F297" s="45">
        <v>45847</v>
      </c>
      <c r="G297" s="20">
        <v>0.55555555555555602</v>
      </c>
      <c r="H297" s="18"/>
      <c r="I297" s="61"/>
    </row>
    <row r="298" spans="1:9" ht="24" hidden="1" customHeight="1">
      <c r="A298" s="41" t="s">
        <v>1097</v>
      </c>
      <c r="B298" s="26">
        <v>45849</v>
      </c>
      <c r="C298" s="20">
        <v>0.25</v>
      </c>
      <c r="D298" s="26">
        <v>45849</v>
      </c>
      <c r="E298" s="20">
        <v>0.59861111111111098</v>
      </c>
      <c r="F298" s="45">
        <v>45849</v>
      </c>
      <c r="G298" s="20">
        <v>0.91805555555555596</v>
      </c>
      <c r="H298" s="76"/>
      <c r="I298" s="11"/>
    </row>
    <row r="299" spans="1:9" ht="24" hidden="1" customHeight="1">
      <c r="A299" s="41" t="s">
        <v>1098</v>
      </c>
      <c r="B299" s="26">
        <v>45852</v>
      </c>
      <c r="C299" s="20">
        <v>0.125</v>
      </c>
      <c r="D299" s="26">
        <v>45853</v>
      </c>
      <c r="E299" s="20">
        <v>0.39236111111111099</v>
      </c>
      <c r="F299" s="45">
        <v>45854</v>
      </c>
      <c r="G299" s="20">
        <v>0.5</v>
      </c>
      <c r="H299" s="75"/>
      <c r="I299" s="11"/>
    </row>
    <row r="300" spans="1:9" ht="24" hidden="1" customHeight="1">
      <c r="A300" s="41" t="s">
        <v>1099</v>
      </c>
      <c r="B300" s="26">
        <v>45854</v>
      </c>
      <c r="C300" s="20">
        <v>0.625</v>
      </c>
      <c r="D300" s="26">
        <v>45854</v>
      </c>
      <c r="E300" s="20">
        <v>0.82430555555555596</v>
      </c>
      <c r="F300" s="26">
        <v>45855</v>
      </c>
      <c r="G300" s="20">
        <v>0.264583333333333</v>
      </c>
      <c r="H300" s="75"/>
      <c r="I300" s="11"/>
    </row>
    <row r="301" spans="1:9" ht="24" hidden="1" customHeight="1">
      <c r="A301" s="41" t="s">
        <v>999</v>
      </c>
      <c r="B301" s="26">
        <v>45858</v>
      </c>
      <c r="C301" s="20">
        <v>0.95833333333333304</v>
      </c>
      <c r="D301" s="26">
        <v>45859</v>
      </c>
      <c r="E301" s="20">
        <v>2.0138888888888901E-2</v>
      </c>
      <c r="F301" s="26">
        <v>45859</v>
      </c>
      <c r="G301" s="20">
        <v>0.34166666666666701</v>
      </c>
      <c r="H301" s="75"/>
      <c r="I301" s="11"/>
    </row>
    <row r="302" spans="1:9" ht="24" hidden="1" customHeight="1">
      <c r="A302" s="41" t="s">
        <v>1100</v>
      </c>
      <c r="B302" s="26">
        <v>45859</v>
      </c>
      <c r="C302" s="20">
        <v>0.41527777777777802</v>
      </c>
      <c r="D302" s="26">
        <v>45859</v>
      </c>
      <c r="E302" s="20">
        <v>0.73472222222222205</v>
      </c>
      <c r="F302" s="26">
        <v>45860</v>
      </c>
      <c r="G302" s="20">
        <v>0.875</v>
      </c>
      <c r="H302" s="75"/>
      <c r="I302" s="11"/>
    </row>
    <row r="303" spans="1:9" ht="24" hidden="1" customHeight="1">
      <c r="A303" s="41" t="s">
        <v>1101</v>
      </c>
      <c r="B303" s="26">
        <v>45861</v>
      </c>
      <c r="C303" s="20">
        <v>2.0833333333333301E-2</v>
      </c>
      <c r="D303" s="26">
        <v>45861</v>
      </c>
      <c r="E303" s="20">
        <v>6.25E-2</v>
      </c>
      <c r="F303" s="26">
        <v>45861</v>
      </c>
      <c r="G303" s="20">
        <v>0.86666666666666703</v>
      </c>
      <c r="H303" s="18"/>
      <c r="I303" s="61"/>
    </row>
    <row r="304" spans="1:9" ht="24" hidden="1" customHeight="1">
      <c r="A304" s="41" t="s">
        <v>1102</v>
      </c>
      <c r="B304" s="26">
        <v>45864</v>
      </c>
      <c r="C304" s="20">
        <v>0.22916666666666699</v>
      </c>
      <c r="D304" s="26">
        <v>45865</v>
      </c>
      <c r="E304" s="40">
        <v>0.9375</v>
      </c>
      <c r="F304" s="26">
        <v>45866</v>
      </c>
      <c r="G304" s="20">
        <v>0.35416666666666702</v>
      </c>
      <c r="H304" s="18" t="s">
        <v>1103</v>
      </c>
      <c r="I304" s="11"/>
    </row>
    <row r="305" spans="1:9" ht="24" hidden="1" customHeight="1">
      <c r="A305" s="41" t="s">
        <v>1104</v>
      </c>
      <c r="B305" s="26">
        <v>45868</v>
      </c>
      <c r="C305" s="20">
        <v>0.58333333333333304</v>
      </c>
      <c r="D305" s="26">
        <v>45869</v>
      </c>
      <c r="E305" s="40">
        <v>0.375</v>
      </c>
      <c r="F305" s="26">
        <v>45870</v>
      </c>
      <c r="G305" s="20">
        <v>0.18333333333333299</v>
      </c>
      <c r="H305" s="75"/>
      <c r="I305" s="11"/>
    </row>
    <row r="306" spans="1:9" ht="24" hidden="1" customHeight="1">
      <c r="A306" s="41" t="s">
        <v>1105</v>
      </c>
      <c r="B306" s="26">
        <f>F305</f>
        <v>45870</v>
      </c>
      <c r="C306" s="20">
        <v>0.41666666666666702</v>
      </c>
      <c r="D306" s="26">
        <f>B306</f>
        <v>45870</v>
      </c>
      <c r="E306" s="40">
        <v>0.5625</v>
      </c>
      <c r="F306" s="26">
        <f>D306</f>
        <v>45870</v>
      </c>
      <c r="G306" s="20">
        <v>0.89652777777777803</v>
      </c>
      <c r="H306" s="75"/>
      <c r="I306" s="11"/>
    </row>
    <row r="307" spans="1:9" ht="24" hidden="1" customHeight="1">
      <c r="A307" s="41" t="s">
        <v>999</v>
      </c>
      <c r="B307" s="26">
        <v>45874</v>
      </c>
      <c r="C307" s="20">
        <v>0.5625</v>
      </c>
      <c r="D307" s="26">
        <v>45874</v>
      </c>
      <c r="E307" s="40">
        <v>0.75</v>
      </c>
      <c r="F307" s="26">
        <v>45876</v>
      </c>
      <c r="G307" s="20">
        <v>4.3749999999999997E-2</v>
      </c>
      <c r="H307" s="75"/>
      <c r="I307" s="11"/>
    </row>
    <row r="308" spans="1:9" ht="24" hidden="1" customHeight="1">
      <c r="A308" s="41" t="s">
        <v>1106</v>
      </c>
      <c r="B308" s="48"/>
      <c r="C308" s="48"/>
      <c r="D308" s="48"/>
      <c r="E308" s="48"/>
      <c r="F308" s="48"/>
      <c r="G308" s="48"/>
      <c r="H308" s="18" t="s">
        <v>964</v>
      </c>
      <c r="I308" s="11"/>
    </row>
    <row r="309" spans="1:9" ht="24" hidden="1" customHeight="1">
      <c r="A309" s="41" t="s">
        <v>1107</v>
      </c>
      <c r="B309" s="48"/>
      <c r="C309" s="48"/>
      <c r="D309" s="48"/>
      <c r="E309" s="48"/>
      <c r="F309" s="48"/>
      <c r="G309" s="48"/>
      <c r="H309" s="18" t="s">
        <v>1108</v>
      </c>
      <c r="I309" s="61"/>
    </row>
    <row r="310" spans="1:9" ht="24" hidden="1" customHeight="1">
      <c r="A310" s="41" t="s">
        <v>1109</v>
      </c>
      <c r="B310" s="26">
        <v>45877</v>
      </c>
      <c r="C310" s="20">
        <v>0.45833333333333298</v>
      </c>
      <c r="D310" s="26">
        <v>45878</v>
      </c>
      <c r="E310" s="20">
        <v>0.12777777777777799</v>
      </c>
      <c r="F310" s="26">
        <v>45878</v>
      </c>
      <c r="G310" s="20">
        <v>0.422222222222222</v>
      </c>
      <c r="H310" s="18"/>
      <c r="I310" s="11"/>
    </row>
    <row r="311" spans="1:9" ht="24" hidden="1" customHeight="1">
      <c r="A311" s="41" t="s">
        <v>1110</v>
      </c>
      <c r="B311" s="26">
        <v>45880</v>
      </c>
      <c r="C311" s="20">
        <v>0.70833333333333304</v>
      </c>
      <c r="D311" s="26">
        <v>45881</v>
      </c>
      <c r="E311" s="40">
        <v>0.33333333333333298</v>
      </c>
      <c r="F311" s="26">
        <v>45881</v>
      </c>
      <c r="G311" s="20">
        <v>0.97291666666666698</v>
      </c>
      <c r="H311" s="75"/>
      <c r="I311" s="11"/>
    </row>
    <row r="312" spans="1:9" ht="24" hidden="1" customHeight="1">
      <c r="A312" s="41" t="s">
        <v>1111</v>
      </c>
      <c r="B312" s="26">
        <v>45882</v>
      </c>
      <c r="C312" s="20">
        <v>0.20833333333333301</v>
      </c>
      <c r="D312" s="26">
        <v>45882</v>
      </c>
      <c r="E312" s="20">
        <v>0.34583333333333299</v>
      </c>
      <c r="F312" s="26">
        <v>45882</v>
      </c>
      <c r="G312" s="20">
        <v>0.72083333333333299</v>
      </c>
      <c r="H312" s="75"/>
      <c r="I312" s="11"/>
    </row>
    <row r="313" spans="1:9" ht="24" hidden="1" customHeight="1">
      <c r="A313" s="41" t="s">
        <v>999</v>
      </c>
      <c r="B313" s="26">
        <v>45886</v>
      </c>
      <c r="C313" s="20">
        <v>0.58333333333333304</v>
      </c>
      <c r="D313" s="26">
        <v>45886</v>
      </c>
      <c r="E313" s="20">
        <v>0.625</v>
      </c>
      <c r="F313" s="26">
        <v>45887</v>
      </c>
      <c r="G313" s="20">
        <v>6.9444444444444397E-3</v>
      </c>
      <c r="H313" s="75"/>
      <c r="I313" s="11"/>
    </row>
    <row r="314" spans="1:9" ht="24" hidden="1" customHeight="1">
      <c r="A314" s="41" t="s">
        <v>1112</v>
      </c>
      <c r="B314" s="26">
        <v>45887</v>
      </c>
      <c r="C314" s="20">
        <v>7.9166666666666705E-2</v>
      </c>
      <c r="D314" s="26">
        <v>45887</v>
      </c>
      <c r="E314" s="20">
        <v>0.75833333333333297</v>
      </c>
      <c r="F314" s="26">
        <v>45888</v>
      </c>
      <c r="G314" s="20">
        <v>0.83333333333333304</v>
      </c>
      <c r="H314" s="75"/>
      <c r="I314" s="11"/>
    </row>
    <row r="315" spans="1:9" ht="24" hidden="1" customHeight="1">
      <c r="A315" s="41" t="s">
        <v>1113</v>
      </c>
      <c r="B315" s="26">
        <v>45888</v>
      </c>
      <c r="C315" s="20">
        <v>0.91666666666666696</v>
      </c>
      <c r="D315" s="26">
        <v>45888</v>
      </c>
      <c r="E315" s="20">
        <v>0.95833333333333304</v>
      </c>
      <c r="F315" s="26">
        <v>45889</v>
      </c>
      <c r="G315" s="20">
        <v>0.48611111111111099</v>
      </c>
      <c r="H315" s="75"/>
      <c r="I315" s="11"/>
    </row>
    <row r="316" spans="1:9" ht="24" hidden="1" customHeight="1">
      <c r="A316" s="41" t="s">
        <v>1114</v>
      </c>
      <c r="B316" s="26">
        <v>45890</v>
      </c>
      <c r="C316" s="20">
        <v>0.95833333333333304</v>
      </c>
      <c r="D316" s="26">
        <v>45891</v>
      </c>
      <c r="E316" s="20">
        <v>0.60208333333333297</v>
      </c>
      <c r="F316" s="26">
        <v>45892</v>
      </c>
      <c r="G316" s="20">
        <v>0.19236111111111101</v>
      </c>
      <c r="H316" s="18"/>
      <c r="I316" s="11"/>
    </row>
    <row r="317" spans="1:9" ht="24" hidden="1" customHeight="1">
      <c r="A317" s="41" t="s">
        <v>1115</v>
      </c>
      <c r="B317" s="26">
        <v>45894</v>
      </c>
      <c r="C317" s="20">
        <v>0.25</v>
      </c>
      <c r="D317" s="26">
        <v>45895</v>
      </c>
      <c r="E317" s="20">
        <v>0</v>
      </c>
      <c r="F317" s="26">
        <v>45895</v>
      </c>
      <c r="G317" s="20">
        <v>0.83333333333333304</v>
      </c>
      <c r="H317" s="75"/>
      <c r="I317" s="11"/>
    </row>
    <row r="318" spans="1:9" ht="24" hidden="1" customHeight="1">
      <c r="A318" s="41" t="s">
        <v>1116</v>
      </c>
      <c r="B318" s="26">
        <f>F317+1</f>
        <v>45896</v>
      </c>
      <c r="C318" s="20">
        <v>0</v>
      </c>
      <c r="D318" s="26">
        <f>B318</f>
        <v>45896</v>
      </c>
      <c r="E318" s="20">
        <v>0.17499999999999999</v>
      </c>
      <c r="F318" s="26">
        <f>D318</f>
        <v>45896</v>
      </c>
      <c r="G318" s="20">
        <v>0.64583333333333304</v>
      </c>
      <c r="H318" s="75"/>
      <c r="I318" s="11"/>
    </row>
    <row r="319" spans="1:9" ht="24" hidden="1" customHeight="1">
      <c r="A319" s="41" t="s">
        <v>999</v>
      </c>
      <c r="B319" s="26">
        <v>45900</v>
      </c>
      <c r="C319" s="20">
        <v>0.33333333333333298</v>
      </c>
      <c r="D319" s="26">
        <v>45900</v>
      </c>
      <c r="E319" s="20">
        <v>0.43333333333333302</v>
      </c>
      <c r="F319" s="26">
        <v>45900</v>
      </c>
      <c r="G319" s="20">
        <v>0.83333333333333304</v>
      </c>
      <c r="H319" s="75"/>
      <c r="I319" s="11"/>
    </row>
    <row r="320" spans="1:9" ht="24" hidden="1" customHeight="1">
      <c r="A320" s="41" t="s">
        <v>1117</v>
      </c>
      <c r="B320" s="26">
        <v>45900</v>
      </c>
      <c r="C320" s="20">
        <v>0.91666666666666696</v>
      </c>
      <c r="D320" s="26">
        <v>45901</v>
      </c>
      <c r="E320" s="20">
        <v>0.92638888888888904</v>
      </c>
      <c r="F320" s="26">
        <v>45903</v>
      </c>
      <c r="G320" s="20">
        <v>0.70833333333333304</v>
      </c>
      <c r="H320" s="47" t="s">
        <v>1118</v>
      </c>
      <c r="I320" s="11"/>
    </row>
    <row r="321" spans="1:9" ht="24" hidden="1" customHeight="1">
      <c r="A321" s="41" t="s">
        <v>1119</v>
      </c>
      <c r="B321" s="26">
        <v>45903</v>
      </c>
      <c r="C321" s="20">
        <v>0.75</v>
      </c>
      <c r="D321" s="26">
        <v>45903</v>
      </c>
      <c r="E321" s="20">
        <v>0.96666666666666701</v>
      </c>
      <c r="F321" s="26">
        <v>45904</v>
      </c>
      <c r="G321" s="20">
        <v>0.41666666666666702</v>
      </c>
      <c r="H321" s="75"/>
      <c r="I321" s="11"/>
    </row>
    <row r="322" spans="1:9" ht="24" hidden="1" customHeight="1">
      <c r="A322" s="41" t="s">
        <v>1120</v>
      </c>
      <c r="B322" s="26">
        <v>45905</v>
      </c>
      <c r="C322" s="20">
        <v>0.875</v>
      </c>
      <c r="D322" s="26">
        <v>45906</v>
      </c>
      <c r="E322" s="20">
        <v>0.12777777777777799</v>
      </c>
      <c r="F322" s="26">
        <v>45906</v>
      </c>
      <c r="G322" s="20">
        <v>0.37708333333333299</v>
      </c>
      <c r="H322" s="18"/>
      <c r="I322" s="61"/>
    </row>
    <row r="323" spans="1:9" ht="24" hidden="1" customHeight="1">
      <c r="A323" s="41" t="s">
        <v>1121</v>
      </c>
      <c r="B323" s="26">
        <v>45908</v>
      </c>
      <c r="C323" s="20">
        <v>0.20833333333333301</v>
      </c>
      <c r="D323" s="26">
        <v>45910</v>
      </c>
      <c r="E323" s="20">
        <v>0.79166666666666696</v>
      </c>
      <c r="F323" s="26">
        <v>45911</v>
      </c>
      <c r="G323" s="20">
        <v>0.54166666666666696</v>
      </c>
      <c r="H323" s="18" t="s">
        <v>1122</v>
      </c>
      <c r="I323" s="11"/>
    </row>
    <row r="324" spans="1:9" ht="24" hidden="1" customHeight="1">
      <c r="A324" s="41" t="s">
        <v>1123</v>
      </c>
      <c r="B324" s="26">
        <v>45911</v>
      </c>
      <c r="C324" s="20">
        <v>0.75</v>
      </c>
      <c r="D324" s="26">
        <v>45911</v>
      </c>
      <c r="E324" s="20">
        <v>0.91666666666666696</v>
      </c>
      <c r="F324" s="26">
        <v>45912</v>
      </c>
      <c r="G324" s="20">
        <v>0.27083333333333298</v>
      </c>
      <c r="H324" s="75"/>
      <c r="I324" s="11"/>
    </row>
    <row r="325" spans="1:9" ht="24" hidden="1" customHeight="1">
      <c r="A325" s="41" t="s">
        <v>999</v>
      </c>
      <c r="B325" s="26">
        <v>45915</v>
      </c>
      <c r="C325" s="20">
        <v>0.91666666666666696</v>
      </c>
      <c r="D325" s="26">
        <v>45915</v>
      </c>
      <c r="E325" s="20">
        <v>0.99583333333333302</v>
      </c>
      <c r="F325" s="26">
        <v>45916</v>
      </c>
      <c r="G325" s="20">
        <v>0.67986111111111103</v>
      </c>
      <c r="H325" s="75"/>
      <c r="I325" s="11"/>
    </row>
    <row r="326" spans="1:9" ht="24" hidden="1" customHeight="1">
      <c r="A326" s="41" t="s">
        <v>1124</v>
      </c>
      <c r="B326" s="26">
        <v>45916</v>
      </c>
      <c r="C326" s="20">
        <v>0.74375000000000002</v>
      </c>
      <c r="D326" s="26">
        <v>45917</v>
      </c>
      <c r="E326" s="20">
        <v>0.70833333333333304</v>
      </c>
      <c r="F326" s="26">
        <v>45919</v>
      </c>
      <c r="G326" s="20">
        <v>0.79166666666666696</v>
      </c>
      <c r="H326" s="75"/>
      <c r="I326" s="11"/>
    </row>
    <row r="327" spans="1:9" ht="24" hidden="1" customHeight="1">
      <c r="A327" s="41" t="s">
        <v>1125</v>
      </c>
      <c r="B327" s="26">
        <v>45919</v>
      </c>
      <c r="C327" s="20">
        <v>0.875</v>
      </c>
      <c r="D327" s="26">
        <v>45919</v>
      </c>
      <c r="E327" s="20">
        <v>0.98055555555555596</v>
      </c>
      <c r="F327" s="26">
        <v>45920</v>
      </c>
      <c r="G327" s="20">
        <v>0.21458333333333299</v>
      </c>
      <c r="H327" s="75"/>
      <c r="I327" s="11"/>
    </row>
    <row r="328" spans="1:9" ht="24" hidden="1" customHeight="1">
      <c r="A328" s="41" t="s">
        <v>1126</v>
      </c>
      <c r="B328" s="26">
        <v>45922</v>
      </c>
      <c r="C328" s="20">
        <v>0</v>
      </c>
      <c r="D328" s="26">
        <v>45922</v>
      </c>
      <c r="E328" s="20">
        <v>0.16111111111111112</v>
      </c>
      <c r="F328" s="26">
        <v>45922</v>
      </c>
      <c r="G328" s="20">
        <v>0.68333333333333335</v>
      </c>
      <c r="H328" s="18"/>
      <c r="I328" s="61"/>
    </row>
    <row r="329" spans="1:9" ht="24" hidden="1" customHeight="1">
      <c r="A329" s="41" t="s">
        <v>1127</v>
      </c>
      <c r="B329" s="26">
        <v>45925</v>
      </c>
      <c r="C329" s="20">
        <v>0.92152777777777772</v>
      </c>
      <c r="D329" s="26">
        <v>45928</v>
      </c>
      <c r="E329" s="20">
        <v>0.58333333333333337</v>
      </c>
      <c r="F329" s="26">
        <v>45929</v>
      </c>
      <c r="G329" s="20">
        <v>0.83333333333333337</v>
      </c>
      <c r="H329" s="18" t="s">
        <v>1451</v>
      </c>
      <c r="I329" s="11"/>
    </row>
    <row r="330" spans="1:9" ht="24" hidden="1" customHeight="1">
      <c r="A330" s="41" t="s">
        <v>1128</v>
      </c>
      <c r="B330" s="26">
        <v>45929</v>
      </c>
      <c r="C330" s="20">
        <v>0.9375</v>
      </c>
      <c r="D330" s="26">
        <v>45929</v>
      </c>
      <c r="E330" s="20">
        <v>0.97916666666666663</v>
      </c>
      <c r="F330" s="26">
        <v>45930</v>
      </c>
      <c r="G330" s="20">
        <v>0.39166666666666666</v>
      </c>
      <c r="H330" s="75"/>
      <c r="I330" s="11"/>
    </row>
    <row r="331" spans="1:9" ht="24" customHeight="1">
      <c r="A331" s="41" t="s">
        <v>999</v>
      </c>
      <c r="B331" s="26">
        <v>45934</v>
      </c>
      <c r="C331" s="20">
        <v>0</v>
      </c>
      <c r="D331" s="26">
        <v>45934</v>
      </c>
      <c r="E331" s="20">
        <v>5.347222222222222E-2</v>
      </c>
      <c r="F331" s="26">
        <v>45934</v>
      </c>
      <c r="G331" s="20">
        <v>0.50763888888888886</v>
      </c>
      <c r="H331" s="75"/>
      <c r="I331" s="11"/>
    </row>
    <row r="332" spans="1:9" ht="24" customHeight="1">
      <c r="A332" s="41" t="s">
        <v>1129</v>
      </c>
      <c r="B332" s="26">
        <v>45934</v>
      </c>
      <c r="C332" s="20">
        <v>0.57152777777777775</v>
      </c>
      <c r="D332" s="26">
        <v>45935</v>
      </c>
      <c r="E332" s="40">
        <v>0.75</v>
      </c>
      <c r="F332" s="26">
        <v>45937</v>
      </c>
      <c r="G332" s="20">
        <v>8.9583333333333334E-2</v>
      </c>
      <c r="H332" s="75"/>
      <c r="I332" s="11"/>
    </row>
    <row r="333" spans="1:9" ht="24" customHeight="1">
      <c r="A333" s="41" t="s">
        <v>1130</v>
      </c>
      <c r="B333" s="26">
        <v>45937</v>
      </c>
      <c r="C333" s="20">
        <v>0.29166666666666669</v>
      </c>
      <c r="D333" s="26">
        <v>45937</v>
      </c>
      <c r="E333" s="40">
        <v>0.31041666666666667</v>
      </c>
      <c r="F333" s="26">
        <v>45937</v>
      </c>
      <c r="G333" s="20">
        <v>0.875</v>
      </c>
      <c r="H333" s="75"/>
      <c r="I333" s="11"/>
    </row>
    <row r="334" spans="1:9" ht="24" customHeight="1">
      <c r="A334" s="41" t="s">
        <v>1440</v>
      </c>
      <c r="B334" s="26">
        <v>45939</v>
      </c>
      <c r="C334" s="20">
        <v>0.29166666666666669</v>
      </c>
      <c r="D334" s="26">
        <v>45939</v>
      </c>
      <c r="E334" s="20">
        <v>0.33333333333333331</v>
      </c>
      <c r="F334" s="26">
        <v>45940</v>
      </c>
      <c r="G334" s="20">
        <v>4.1666666666666664E-2</v>
      </c>
      <c r="H334" s="18"/>
      <c r="I334" s="61"/>
    </row>
    <row r="335" spans="1:9" ht="24" customHeight="1">
      <c r="A335" s="41" t="s">
        <v>1487</v>
      </c>
      <c r="B335" s="26">
        <f>F334+2</f>
        <v>45942</v>
      </c>
      <c r="C335" s="20">
        <v>0.33333333333333331</v>
      </c>
      <c r="D335" s="26">
        <f>B335</f>
        <v>45942</v>
      </c>
      <c r="E335" s="20">
        <v>0.45833333333333331</v>
      </c>
      <c r="F335" s="26">
        <f>D335+1</f>
        <v>45943</v>
      </c>
      <c r="G335" s="20">
        <v>0.33333333333333331</v>
      </c>
      <c r="H335" s="18"/>
      <c r="I335" s="61"/>
    </row>
    <row r="336" spans="1:9" ht="24" customHeight="1">
      <c r="A336" s="41" t="s">
        <v>1505</v>
      </c>
      <c r="B336" s="26">
        <f>F335</f>
        <v>45943</v>
      </c>
      <c r="C336" s="20">
        <v>0.58333333333333337</v>
      </c>
      <c r="D336" s="26">
        <f>B336</f>
        <v>45943</v>
      </c>
      <c r="E336" s="20">
        <v>0.72916666666666663</v>
      </c>
      <c r="F336" s="26">
        <f>D336+1</f>
        <v>45944</v>
      </c>
      <c r="G336" s="20">
        <v>0.20833333333333334</v>
      </c>
      <c r="H336" s="18"/>
      <c r="I336" s="61"/>
    </row>
    <row r="337" spans="1:9" ht="24" customHeight="1">
      <c r="A337" s="41" t="s">
        <v>1506</v>
      </c>
      <c r="B337" s="26">
        <f>F336+4</f>
        <v>45948</v>
      </c>
      <c r="C337" s="20">
        <v>0.20833333333333334</v>
      </c>
      <c r="D337" s="26">
        <f>B337</f>
        <v>45948</v>
      </c>
      <c r="E337" s="20">
        <v>0.25</v>
      </c>
      <c r="F337" s="26">
        <f>D337</f>
        <v>45948</v>
      </c>
      <c r="G337" s="20">
        <v>0.66666666666666663</v>
      </c>
      <c r="H337" s="18"/>
      <c r="I337" s="61"/>
    </row>
    <row r="338" spans="1:9" ht="24" customHeight="1">
      <c r="A338" s="41" t="s">
        <v>1539</v>
      </c>
      <c r="B338" s="26">
        <f>F337</f>
        <v>45948</v>
      </c>
      <c r="C338" s="20">
        <v>0.75</v>
      </c>
      <c r="D338" s="26">
        <f>B338</f>
        <v>45948</v>
      </c>
      <c r="E338" s="20">
        <v>0.875</v>
      </c>
      <c r="F338" s="26">
        <f>D338+1</f>
        <v>45949</v>
      </c>
      <c r="G338" s="20">
        <v>0.66666666666666663</v>
      </c>
      <c r="H338" s="75"/>
      <c r="I338" s="11"/>
    </row>
  </sheetData>
  <mergeCells count="20">
    <mergeCell ref="C1:I1"/>
    <mergeCell ref="A2:B2"/>
    <mergeCell ref="C2:I2"/>
    <mergeCell ref="A3:G3"/>
    <mergeCell ref="A4:I4"/>
    <mergeCell ref="A177:I177"/>
    <mergeCell ref="B178:C178"/>
    <mergeCell ref="D178:E178"/>
    <mergeCell ref="F178:G178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</mergeCells>
  <phoneticPr fontId="53" type="noConversion"/>
  <conditionalFormatting sqref="B4">
    <cfRule type="cellIs" dxfId="1721" priority="14803" stopIfTrue="1" operator="equal">
      <formula>$H$3</formula>
    </cfRule>
    <cfRule type="cellIs" dxfId="1720" priority="14789" stopIfTrue="1" operator="lessThan">
      <formula>$H$3</formula>
    </cfRule>
  </conditionalFormatting>
  <conditionalFormatting sqref="B4:B5 F177">
    <cfRule type="cellIs" dxfId="1719" priority="14769" stopIfTrue="1" operator="equal">
      <formula>$H$3</formula>
    </cfRule>
  </conditionalFormatting>
  <conditionalFormatting sqref="B5 D5 F5 B177">
    <cfRule type="cellIs" dxfId="1718" priority="14759" stopIfTrue="1" operator="lessThan">
      <formula>$H$3</formula>
    </cfRule>
  </conditionalFormatting>
  <conditionalFormatting sqref="B5 D177">
    <cfRule type="cellIs" dxfId="1717" priority="14753" stopIfTrue="1" operator="lessThan">
      <formula>$H$3</formula>
    </cfRule>
    <cfRule type="cellIs" dxfId="1716" priority="14752" stopIfTrue="1" operator="equal">
      <formula>$H$3</formula>
    </cfRule>
  </conditionalFormatting>
  <conditionalFormatting sqref="B5 F5 D5">
    <cfRule type="cellIs" dxfId="1715" priority="14758" stopIfTrue="1" operator="equal">
      <formula>$H$3</formula>
    </cfRule>
  </conditionalFormatting>
  <conditionalFormatting sqref="B5:B6">
    <cfRule type="cellIs" dxfId="1714" priority="14702" stopIfTrue="1" operator="equal">
      <formula>$H$3</formula>
    </cfRule>
    <cfRule type="cellIs" dxfId="1713" priority="14707" stopIfTrue="1" operator="lessThan">
      <formula>$H$3</formula>
    </cfRule>
  </conditionalFormatting>
  <conditionalFormatting sqref="B6">
    <cfRule type="cellIs" dxfId="1712" priority="14689" stopIfTrue="1" operator="lessThan">
      <formula>$H$3</formula>
    </cfRule>
    <cfRule type="cellIs" dxfId="1711" priority="14688" stopIfTrue="1" operator="equal">
      <formula>$H$3</formula>
    </cfRule>
  </conditionalFormatting>
  <conditionalFormatting sqref="B6:B7">
    <cfRule type="cellIs" dxfId="1710" priority="14685" stopIfTrue="1" operator="lessThan">
      <formula>$H$3</formula>
    </cfRule>
    <cfRule type="cellIs" dxfId="1709" priority="14684" stopIfTrue="1" operator="equal">
      <formula>$H$3</formula>
    </cfRule>
  </conditionalFormatting>
  <conditionalFormatting sqref="B7">
    <cfRule type="cellIs" dxfId="1708" priority="14676" stopIfTrue="1" operator="equal">
      <formula>$H$3</formula>
    </cfRule>
    <cfRule type="cellIs" dxfId="1707" priority="14679" stopIfTrue="1" operator="lessThan">
      <formula>$H$3</formula>
    </cfRule>
  </conditionalFormatting>
  <conditionalFormatting sqref="B7:B8">
    <cfRule type="cellIs" dxfId="1706" priority="14631" stopIfTrue="1" operator="equal">
      <formula>$H$3</formula>
    </cfRule>
    <cfRule type="cellIs" dxfId="1705" priority="14636" stopIfTrue="1" operator="lessThan">
      <formula>$H$3</formula>
    </cfRule>
  </conditionalFormatting>
  <conditionalFormatting sqref="B8">
    <cfRule type="cellIs" dxfId="1704" priority="14617" stopIfTrue="1" operator="equal">
      <formula>$H$3</formula>
    </cfRule>
    <cfRule type="cellIs" dxfId="1703" priority="14630" stopIfTrue="1" operator="lessThan">
      <formula>$H$3</formula>
    </cfRule>
  </conditionalFormatting>
  <conditionalFormatting sqref="B8:B11 B13:B19">
    <cfRule type="cellIs" dxfId="1702" priority="14605" stopIfTrue="1" operator="equal">
      <formula>$H$3</formula>
    </cfRule>
    <cfRule type="cellIs" dxfId="1701" priority="14614" stopIfTrue="1" operator="lessThan">
      <formula>$H$3</formula>
    </cfRule>
  </conditionalFormatting>
  <conditionalFormatting sqref="B9:B11 B13:B19">
    <cfRule type="cellIs" dxfId="1700" priority="14598" stopIfTrue="1" operator="lessThan">
      <formula>$H$3</formula>
    </cfRule>
    <cfRule type="cellIs" dxfId="1699" priority="14597" stopIfTrue="1" operator="equal">
      <formula>$H$3</formula>
    </cfRule>
  </conditionalFormatting>
  <conditionalFormatting sqref="B9:B19">
    <cfRule type="cellIs" dxfId="1698" priority="3392" stopIfTrue="1" operator="equal">
      <formula>$H$3</formula>
    </cfRule>
    <cfRule type="cellIs" dxfId="1697" priority="3393" stopIfTrue="1" operator="lessThan">
      <formula>$H$3</formula>
    </cfRule>
  </conditionalFormatting>
  <conditionalFormatting sqref="B12">
    <cfRule type="cellIs" dxfId="1696" priority="3391" stopIfTrue="1" operator="lessThan">
      <formula>$H$3</formula>
    </cfRule>
    <cfRule type="cellIs" dxfId="1695" priority="3372" stopIfTrue="1" operator="equal">
      <formula>$H$3</formula>
    </cfRule>
  </conditionalFormatting>
  <conditionalFormatting sqref="B20">
    <cfRule type="cellIs" dxfId="1694" priority="3298" stopIfTrue="1" operator="lessThan">
      <formula>$H$3</formula>
    </cfRule>
    <cfRule type="cellIs" dxfId="1693" priority="3293" stopIfTrue="1" operator="equal">
      <formula>$H$3</formula>
    </cfRule>
  </conditionalFormatting>
  <conditionalFormatting sqref="B20:B21">
    <cfRule type="cellIs" dxfId="1692" priority="3150" stopIfTrue="1" operator="lessThan">
      <formula>$H$3</formula>
    </cfRule>
    <cfRule type="cellIs" dxfId="1691" priority="3149" stopIfTrue="1" operator="equal">
      <formula>$H$3</formula>
    </cfRule>
  </conditionalFormatting>
  <conditionalFormatting sqref="B21">
    <cfRule type="cellIs" dxfId="1690" priority="3139" stopIfTrue="1" operator="equal">
      <formula>$H$3</formula>
    </cfRule>
    <cfRule type="cellIs" dxfId="1689" priority="3140" stopIfTrue="1" operator="lessThan">
      <formula>$H$3</formula>
    </cfRule>
  </conditionalFormatting>
  <conditionalFormatting sqref="B21:B23 B25:B26 B28">
    <cfRule type="cellIs" dxfId="1688" priority="3128" stopIfTrue="1" operator="lessThan">
      <formula>$H$3</formula>
    </cfRule>
    <cfRule type="cellIs" dxfId="1687" priority="3121" stopIfTrue="1" operator="equal">
      <formula>$H$3</formula>
    </cfRule>
  </conditionalFormatting>
  <conditionalFormatting sqref="B22:B26">
    <cfRule type="cellIs" dxfId="1686" priority="3091" stopIfTrue="1" operator="lessThan">
      <formula>$H$3</formula>
    </cfRule>
    <cfRule type="cellIs" dxfId="1685" priority="3084" stopIfTrue="1" operator="equal">
      <formula>$H$3</formula>
    </cfRule>
  </conditionalFormatting>
  <conditionalFormatting sqref="B24">
    <cfRule type="cellIs" dxfId="1684" priority="3074" stopIfTrue="1" operator="equal">
      <formula>$H$3</formula>
    </cfRule>
    <cfRule type="cellIs" dxfId="1683" priority="3079" stopIfTrue="1" operator="lessThan">
      <formula>$H$3</formula>
    </cfRule>
  </conditionalFormatting>
  <conditionalFormatting sqref="B27">
    <cfRule type="cellIs" dxfId="1682" priority="3022" stopIfTrue="1" operator="lessThan">
      <formula>$H$3</formula>
    </cfRule>
  </conditionalFormatting>
  <conditionalFormatting sqref="B27:B28">
    <cfRule type="cellIs" dxfId="1681" priority="3038" stopIfTrue="1" operator="lessThan">
      <formula>$H$3</formula>
    </cfRule>
    <cfRule type="cellIs" dxfId="1680" priority="3027" stopIfTrue="1" operator="equal">
      <formula>$H$3</formula>
    </cfRule>
  </conditionalFormatting>
  <conditionalFormatting sqref="B29:B37 B39:B42 B44:B46 B48:B52">
    <cfRule type="cellIs" dxfId="1679" priority="2957" stopIfTrue="1" operator="equal">
      <formula>$H$3</formula>
    </cfRule>
  </conditionalFormatting>
  <conditionalFormatting sqref="B29:B42">
    <cfRule type="cellIs" dxfId="1678" priority="2701" stopIfTrue="1" operator="equal">
      <formula>$H$3</formula>
    </cfRule>
    <cfRule type="cellIs" dxfId="1677" priority="2720" stopIfTrue="1" operator="lessThan">
      <formula>$H$3</formula>
    </cfRule>
  </conditionalFormatting>
  <conditionalFormatting sqref="B38">
    <cfRule type="cellIs" dxfId="1676" priority="2700" stopIfTrue="1" operator="lessThan">
      <formula>$H$3</formula>
    </cfRule>
  </conditionalFormatting>
  <conditionalFormatting sqref="B43">
    <cfRule type="cellIs" dxfId="1675" priority="2578" stopIfTrue="1" operator="lessThan">
      <formula>$H$3</formula>
    </cfRule>
  </conditionalFormatting>
  <conditionalFormatting sqref="B43:B46">
    <cfRule type="cellIs" dxfId="1674" priority="2596" stopIfTrue="1" operator="lessThan">
      <formula>$H$3</formula>
    </cfRule>
    <cfRule type="cellIs" dxfId="1673" priority="2579" stopIfTrue="1" operator="equal">
      <formula>$H$3</formula>
    </cfRule>
  </conditionalFormatting>
  <conditionalFormatting sqref="B47">
    <cfRule type="cellIs" dxfId="1672" priority="2471" stopIfTrue="1" operator="lessThan">
      <formula>$H$3</formula>
    </cfRule>
  </conditionalFormatting>
  <conditionalFormatting sqref="B47:B52">
    <cfRule type="cellIs" dxfId="1671" priority="2491" stopIfTrue="1" operator="lessThan">
      <formula>$H$3</formula>
    </cfRule>
    <cfRule type="cellIs" dxfId="1670" priority="2474" stopIfTrue="1" operator="equal">
      <formula>$H$3</formula>
    </cfRule>
  </conditionalFormatting>
  <conditionalFormatting sqref="B53">
    <cfRule type="cellIs" dxfId="1669" priority="2334" stopIfTrue="1" operator="equal">
      <formula>$H$3</formula>
    </cfRule>
    <cfRule type="cellIs" dxfId="1668" priority="2335" stopIfTrue="1" operator="lessThan">
      <formula>$H$3</formula>
    </cfRule>
  </conditionalFormatting>
  <conditionalFormatting sqref="B53:B89 C71">
    <cfRule type="cellIs" dxfId="1667" priority="2346" stopIfTrue="1" operator="equal">
      <formula>$H$3</formula>
    </cfRule>
  </conditionalFormatting>
  <conditionalFormatting sqref="B53:B90">
    <cfRule type="cellIs" dxfId="1666" priority="1736" stopIfTrue="1" operator="lessThan">
      <formula>$H$3</formula>
    </cfRule>
  </conditionalFormatting>
  <conditionalFormatting sqref="B90">
    <cfRule type="cellIs" dxfId="1665" priority="1737" stopIfTrue="1" operator="equal">
      <formula>$H$3</formula>
    </cfRule>
  </conditionalFormatting>
  <conditionalFormatting sqref="B90:B95">
    <cfRule type="cellIs" dxfId="1664" priority="1720" stopIfTrue="1" operator="lessThan">
      <formula>$H$3</formula>
    </cfRule>
  </conditionalFormatting>
  <conditionalFormatting sqref="B90:B118">
    <cfRule type="cellIs" dxfId="1663" priority="1722" stopIfTrue="1" operator="equal">
      <formula>$H$3</formula>
    </cfRule>
  </conditionalFormatting>
  <conditionalFormatting sqref="B91:B95">
    <cfRule type="cellIs" dxfId="1662" priority="1718" stopIfTrue="1" operator="equal">
      <formula>$H$3</formula>
    </cfRule>
  </conditionalFormatting>
  <conditionalFormatting sqref="B91:B118">
    <cfRule type="cellIs" dxfId="1661" priority="1287" stopIfTrue="1" operator="lessThan">
      <formula>$H$3</formula>
    </cfRule>
  </conditionalFormatting>
  <conditionalFormatting sqref="B114">
    <cfRule type="cellIs" dxfId="1660" priority="1286" stopIfTrue="1" operator="equal">
      <formula>$H$3</formula>
    </cfRule>
  </conditionalFormatting>
  <conditionalFormatting sqref="B119:B130">
    <cfRule type="cellIs" dxfId="1659" priority="960" stopIfTrue="1" operator="equal">
      <formula>$H$3</formula>
    </cfRule>
    <cfRule type="cellIs" dxfId="1658" priority="958" stopIfTrue="1" operator="lessThan">
      <formula>$H$3</formula>
    </cfRule>
  </conditionalFormatting>
  <conditionalFormatting sqref="B132:B134 B136">
    <cfRule type="cellIs" dxfId="1657" priority="740" stopIfTrue="1" operator="lessThan">
      <formula>$H$3</formula>
    </cfRule>
    <cfRule type="cellIs" dxfId="1656" priority="741" stopIfTrue="1" operator="equal">
      <formula>$H$3</formula>
    </cfRule>
  </conditionalFormatting>
  <conditionalFormatting sqref="B138:B146">
    <cfRule type="cellIs" dxfId="1655" priority="572" stopIfTrue="1" operator="equal">
      <formula>$H$3</formula>
    </cfRule>
  </conditionalFormatting>
  <conditionalFormatting sqref="B144:B146">
    <cfRule type="cellIs" dxfId="1654" priority="570" stopIfTrue="1" operator="lessThan">
      <formula>$H$3</formula>
    </cfRule>
  </conditionalFormatting>
  <conditionalFormatting sqref="B146:B147">
    <cfRule type="cellIs" dxfId="1653" priority="562" stopIfTrue="1" operator="equal">
      <formula>$H$3</formula>
    </cfRule>
  </conditionalFormatting>
  <conditionalFormatting sqref="B147 D147 F147">
    <cfRule type="cellIs" dxfId="1652" priority="559" stopIfTrue="1" operator="lessThan">
      <formula>$H$3</formula>
    </cfRule>
  </conditionalFormatting>
  <conditionalFormatting sqref="B147 F147 D147">
    <cfRule type="cellIs" dxfId="1651" priority="558" stopIfTrue="1" operator="equal">
      <formula>$H$3</formula>
    </cfRule>
  </conditionalFormatting>
  <conditionalFormatting sqref="B147">
    <cfRule type="cellIs" dxfId="1650" priority="557" stopIfTrue="1" operator="lessThan">
      <formula>$H$3</formula>
    </cfRule>
  </conditionalFormatting>
  <conditionalFormatting sqref="B147:B167">
    <cfRule type="cellIs" dxfId="1649" priority="145" stopIfTrue="1" operator="equal">
      <formula>$H$3</formula>
    </cfRule>
  </conditionalFormatting>
  <conditionalFormatting sqref="B148:B167">
    <cfRule type="cellIs" dxfId="1648" priority="144" stopIfTrue="1" operator="lessThan">
      <formula>$H$3</formula>
    </cfRule>
  </conditionalFormatting>
  <conditionalFormatting sqref="B169 D169">
    <cfRule type="cellIs" dxfId="1647" priority="110" stopIfTrue="1" operator="equal">
      <formula>$H$3</formula>
    </cfRule>
    <cfRule type="cellIs" dxfId="1646" priority="111" stopIfTrue="1" operator="lessThan">
      <formula>$H$3</formula>
    </cfRule>
  </conditionalFormatting>
  <conditionalFormatting sqref="B169">
    <cfRule type="cellIs" dxfId="1645" priority="109" stopIfTrue="1" operator="lessThan">
      <formula>$H$3</formula>
    </cfRule>
  </conditionalFormatting>
  <conditionalFormatting sqref="B169:B176">
    <cfRule type="cellIs" dxfId="1644" priority="88" stopIfTrue="1" operator="equal">
      <formula>$H$3</formula>
    </cfRule>
  </conditionalFormatting>
  <conditionalFormatting sqref="B170:B176">
    <cfRule type="cellIs" dxfId="1643" priority="86" stopIfTrue="1" operator="lessThan">
      <formula>$H$3</formula>
    </cfRule>
  </conditionalFormatting>
  <conditionalFormatting sqref="B177:B178">
    <cfRule type="cellIs" dxfId="1642" priority="3633" stopIfTrue="1" operator="equal">
      <formula>$H$3</formula>
    </cfRule>
  </conditionalFormatting>
  <conditionalFormatting sqref="B178 D178 F178">
    <cfRule type="cellIs" dxfId="1641" priority="3623" stopIfTrue="1" operator="lessThan">
      <formula>$H$3</formula>
    </cfRule>
  </conditionalFormatting>
  <conditionalFormatting sqref="B178">
    <cfRule type="cellIs" dxfId="1640" priority="3627" stopIfTrue="1" operator="equal">
      <formula>$H$3</formula>
    </cfRule>
    <cfRule type="cellIs" dxfId="1639" priority="3629" stopIfTrue="1" operator="lessThan">
      <formula>$H$3</formula>
    </cfRule>
  </conditionalFormatting>
  <conditionalFormatting sqref="B178:B179">
    <cfRule type="cellIs" dxfId="1638" priority="3583" stopIfTrue="1" operator="lessThan">
      <formula>$H$3</formula>
    </cfRule>
    <cfRule type="cellIs" dxfId="1637" priority="3582" stopIfTrue="1" operator="equal">
      <formula>$H$3</formula>
    </cfRule>
  </conditionalFormatting>
  <conditionalFormatting sqref="B179">
    <cfRule type="cellIs" dxfId="1636" priority="3581" stopIfTrue="1" operator="lessThan">
      <formula>$H$3</formula>
    </cfRule>
    <cfRule type="cellIs" dxfId="1635" priority="3574" stopIfTrue="1" operator="equal">
      <formula>$H$3</formula>
    </cfRule>
  </conditionalFormatting>
  <conditionalFormatting sqref="B179:B191">
    <cfRule type="cellIs" dxfId="1634" priority="3503" stopIfTrue="1" operator="lessThan">
      <formula>$H$3</formula>
    </cfRule>
    <cfRule type="cellIs" dxfId="1633" priority="3490" stopIfTrue="1" operator="equal">
      <formula>$H$3</formula>
    </cfRule>
  </conditionalFormatting>
  <conditionalFormatting sqref="B180:B191">
    <cfRule type="cellIs" dxfId="1632" priority="3487" stopIfTrue="1" operator="lessThan">
      <formula>$H$3</formula>
    </cfRule>
    <cfRule type="cellIs" dxfId="1631" priority="3486" stopIfTrue="1" operator="equal">
      <formula>$H$3</formula>
    </cfRule>
  </conditionalFormatting>
  <conditionalFormatting sqref="B180:B210 B212:B220 B222:B238 B240:B245">
    <cfRule type="cellIs" dxfId="1630" priority="3210" stopIfTrue="1" operator="equal">
      <formula>$H$3</formula>
    </cfRule>
    <cfRule type="cellIs" dxfId="1629" priority="3217" stopIfTrue="1" operator="lessThan">
      <formula>$H$3</formula>
    </cfRule>
  </conditionalFormatting>
  <conditionalFormatting sqref="B192:B210 B212:B220 B222:B238 B240:B245">
    <cfRule type="cellIs" dxfId="1628" priority="3205" stopIfTrue="1" operator="lessThan">
      <formula>$H$3</formula>
    </cfRule>
    <cfRule type="cellIs" dxfId="1627" priority="3202" stopIfTrue="1" operator="equal">
      <formula>$H$3</formula>
    </cfRule>
  </conditionalFormatting>
  <conditionalFormatting sqref="B192:B220">
    <cfRule type="cellIs" dxfId="1626" priority="2624" stopIfTrue="1" operator="equal">
      <formula>$H$3</formula>
    </cfRule>
    <cfRule type="cellIs" dxfId="1625" priority="2627" stopIfTrue="1" operator="lessThan">
      <formula>$H$3</formula>
    </cfRule>
  </conditionalFormatting>
  <conditionalFormatting sqref="B211">
    <cfRule type="cellIs" dxfId="1624" priority="2615" stopIfTrue="1" operator="lessThan">
      <formula>$H$3</formula>
    </cfRule>
    <cfRule type="cellIs" dxfId="1623" priority="2610" stopIfTrue="1" operator="equal">
      <formula>$H$3</formula>
    </cfRule>
  </conditionalFormatting>
  <conditionalFormatting sqref="B221">
    <cfRule type="cellIs" dxfId="1622" priority="2387" stopIfTrue="1" operator="equal">
      <formula>$H$3</formula>
    </cfRule>
    <cfRule type="cellIs" dxfId="1621" priority="2390" stopIfTrue="1" operator="lessThan">
      <formula>$H$3</formula>
    </cfRule>
  </conditionalFormatting>
  <conditionalFormatting sqref="B221:B238">
    <cfRule type="cellIs" dxfId="1620" priority="2393" stopIfTrue="1" operator="equal">
      <formula>$H$3</formula>
    </cfRule>
    <cfRule type="cellIs" dxfId="1619" priority="2398" stopIfTrue="1" operator="lessThan">
      <formula>$H$3</formula>
    </cfRule>
  </conditionalFormatting>
  <conditionalFormatting sqref="B239">
    <cfRule type="cellIs" dxfId="1618" priority="2104" stopIfTrue="1" operator="lessThan">
      <formula>$H$3</formula>
    </cfRule>
  </conditionalFormatting>
  <conditionalFormatting sqref="B239:B240">
    <cfRule type="cellIs" dxfId="1617" priority="2105" stopIfTrue="1" operator="equal">
      <formula>$H$3</formula>
    </cfRule>
  </conditionalFormatting>
  <conditionalFormatting sqref="B239:B245">
    <cfRule type="cellIs" dxfId="1616" priority="2113" stopIfTrue="1" operator="lessThan">
      <formula>$H$3</formula>
    </cfRule>
  </conditionalFormatting>
  <conditionalFormatting sqref="B241:B249">
    <cfRule type="cellIs" dxfId="1615" priority="1951" stopIfTrue="1" operator="lessThan">
      <formula>$H$3</formula>
    </cfRule>
    <cfRule type="cellIs" dxfId="1614" priority="1948" stopIfTrue="1" operator="equal">
      <formula>$H$3</formula>
    </cfRule>
  </conditionalFormatting>
  <conditionalFormatting sqref="B246:B249">
    <cfRule type="cellIs" dxfId="1613" priority="1867" stopIfTrue="1" operator="equal">
      <formula>$H$3</formula>
    </cfRule>
    <cfRule type="cellIs" dxfId="1612" priority="1868" stopIfTrue="1" operator="lessThan">
      <formula>$H$3</formula>
    </cfRule>
  </conditionalFormatting>
  <conditionalFormatting sqref="B251 D251">
    <cfRule type="cellIs" dxfId="1611" priority="1781" stopIfTrue="1" operator="lessThan">
      <formula>$H$3</formula>
    </cfRule>
    <cfRule type="cellIs" dxfId="1610" priority="1780" stopIfTrue="1" operator="equal">
      <formula>$H$3</formula>
    </cfRule>
  </conditionalFormatting>
  <conditionalFormatting sqref="B251:B260 D251:D260">
    <cfRule type="cellIs" dxfId="1609" priority="1782" stopIfTrue="1" operator="equal">
      <formula>$H$3</formula>
    </cfRule>
  </conditionalFormatting>
  <conditionalFormatting sqref="B252:B260">
    <cfRule type="cellIs" dxfId="1608" priority="1827" stopIfTrue="1" operator="lessThan">
      <formula>$H$3</formula>
    </cfRule>
    <cfRule type="cellIs" dxfId="1607" priority="1833" stopIfTrue="1" operator="equal">
      <formula>$H$3</formula>
    </cfRule>
  </conditionalFormatting>
  <conditionalFormatting sqref="B261">
    <cfRule type="cellIs" dxfId="1606" priority="1685" stopIfTrue="1" operator="equal">
      <formula>$H$3</formula>
    </cfRule>
    <cfRule type="cellIs" dxfId="1605" priority="1684" stopIfTrue="1" operator="lessThan">
      <formula>$H$3</formula>
    </cfRule>
  </conditionalFormatting>
  <conditionalFormatting sqref="B261:B263">
    <cfRule type="cellIs" dxfId="1604" priority="1664" stopIfTrue="1" operator="lessThan">
      <formula>$H$3</formula>
    </cfRule>
    <cfRule type="cellIs" dxfId="1603" priority="1665" stopIfTrue="1" operator="equal">
      <formula>$H$3</formula>
    </cfRule>
  </conditionalFormatting>
  <conditionalFormatting sqref="B262:B289">
    <cfRule type="cellIs" dxfId="1602" priority="1615" stopIfTrue="1" operator="equal">
      <formula>$H$3</formula>
    </cfRule>
    <cfRule type="cellIs" dxfId="1601" priority="1614" stopIfTrue="1" operator="lessThan">
      <formula>$H$3</formula>
    </cfRule>
  </conditionalFormatting>
  <conditionalFormatting sqref="B264:B289">
    <cfRule type="cellIs" dxfId="1600" priority="1613" stopIfTrue="1" operator="equal">
      <formula>$H$3</formula>
    </cfRule>
  </conditionalFormatting>
  <conditionalFormatting sqref="B264:B307 B311:B312">
    <cfRule type="cellIs" dxfId="1599" priority="862" stopIfTrue="1" operator="lessThan">
      <formula>$H$3</formula>
    </cfRule>
  </conditionalFormatting>
  <conditionalFormatting sqref="B290:B307">
    <cfRule type="cellIs" dxfId="1598" priority="861" stopIfTrue="1" operator="equal">
      <formula>$H$3</formula>
    </cfRule>
  </conditionalFormatting>
  <conditionalFormatting sqref="B302">
    <cfRule type="cellIs" dxfId="1597" priority="857" stopIfTrue="1" operator="equal">
      <formula>$H$3</formula>
    </cfRule>
    <cfRule type="cellIs" dxfId="1596" priority="858" stopIfTrue="1" operator="lessThan">
      <formula>$H$3</formula>
    </cfRule>
  </conditionalFormatting>
  <conditionalFormatting sqref="B310">
    <cfRule type="cellIs" dxfId="1595" priority="609" stopIfTrue="1" operator="lessThan">
      <formula>$H$3</formula>
    </cfRule>
  </conditionalFormatting>
  <conditionalFormatting sqref="B310:B312">
    <cfRule type="cellIs" dxfId="1594" priority="610" stopIfTrue="1" operator="equal">
      <formula>$H$3</formula>
    </cfRule>
  </conditionalFormatting>
  <conditionalFormatting sqref="B313:B321">
    <cfRule type="cellIs" dxfId="1593" priority="455" stopIfTrue="1" operator="lessThan">
      <formula>$H$3</formula>
    </cfRule>
  </conditionalFormatting>
  <conditionalFormatting sqref="B313:B338">
    <cfRule type="cellIs" dxfId="1592" priority="399" stopIfTrue="1" operator="equal">
      <formula>$H$3</formula>
    </cfRule>
  </conditionalFormatting>
  <conditionalFormatting sqref="B322:B338">
    <cfRule type="cellIs" dxfId="1591" priority="29" stopIfTrue="1" operator="lessThan">
      <formula>$H$3</formula>
    </cfRule>
  </conditionalFormatting>
  <conditionalFormatting sqref="B315:C315 C313:G313 C314:F314 C318:G319 C320:F321 D312:G312 D315:F317 G178:G249 F179:F207 E179:E242 C179:C249 F209:F214 F216:F242 E243:F249 E251:G291 C251:C307 G292:G301 E292:F307 D302:D306 E310:G311 C310:C312 G314:G317">
    <cfRule type="expression" dxfId="1590" priority="456" stopIfTrue="1">
      <formula>$F178=$H$3</formula>
    </cfRule>
  </conditionalFormatting>
  <conditionalFormatting sqref="C71">
    <cfRule type="cellIs" dxfId="1589" priority="2063" stopIfTrue="1" operator="lessThan">
      <formula>$H$3</formula>
    </cfRule>
  </conditionalFormatting>
  <conditionalFormatting sqref="C72:C114">
    <cfRule type="expression" dxfId="1588" priority="1290" stopIfTrue="1">
      <formula>B72&lt;$H$3</formula>
    </cfRule>
  </conditionalFormatting>
  <conditionalFormatting sqref="C72:C121 E251:E301 G251:G295 C251:C307 E177:E241 C310:C333 G310:G326 C177:C249 G177:G249 E243:E249 G333 C167 E167">
    <cfRule type="expression" dxfId="1587" priority="1291" stopIfTrue="1">
      <formula>$B72=$H$3</formula>
    </cfRule>
  </conditionalFormatting>
  <conditionalFormatting sqref="C72:C121">
    <cfRule type="expression" dxfId="1586" priority="1292" stopIfTrue="1">
      <formula>$F72=$H$3</formula>
    </cfRule>
  </conditionalFormatting>
  <conditionalFormatting sqref="C112:C118">
    <cfRule type="expression" dxfId="1585" priority="1461" stopIfTrue="1">
      <formula>B112&lt;$H$3</formula>
    </cfRule>
  </conditionalFormatting>
  <conditionalFormatting sqref="C119:C130">
    <cfRule type="expression" dxfId="1584" priority="953" stopIfTrue="1">
      <formula>B119&lt;$H$3</formula>
    </cfRule>
  </conditionalFormatting>
  <conditionalFormatting sqref="C132:C134 C136 E134">
    <cfRule type="expression" dxfId="1583" priority="736" stopIfTrue="1">
      <formula>$B132=$H$3</formula>
    </cfRule>
  </conditionalFormatting>
  <conditionalFormatting sqref="C132:C134 C136">
    <cfRule type="expression" dxfId="1582" priority="737" stopIfTrue="1">
      <formula>$F132=$H$3</formula>
    </cfRule>
  </conditionalFormatting>
  <conditionalFormatting sqref="C138:C144">
    <cfRule type="expression" dxfId="1581" priority="669" stopIfTrue="1">
      <formula>$F138=$H$3</formula>
    </cfRule>
  </conditionalFormatting>
  <conditionalFormatting sqref="C146:C160">
    <cfRule type="expression" dxfId="1580" priority="536" stopIfTrue="1">
      <formula>$B146=$H$3</formula>
    </cfRule>
  </conditionalFormatting>
  <conditionalFormatting sqref="C147:C161">
    <cfRule type="expression" dxfId="1579" priority="361" stopIfTrue="1">
      <formula>B147&lt;$H$3</formula>
    </cfRule>
  </conditionalFormatting>
  <conditionalFormatting sqref="C148:C154">
    <cfRule type="expression" dxfId="1578" priority="537" stopIfTrue="1">
      <formula>$F148=$H$3</formula>
    </cfRule>
  </conditionalFormatting>
  <conditionalFormatting sqref="C155:C160">
    <cfRule type="expression" dxfId="1577" priority="403" stopIfTrue="1">
      <formula>$F155=$H$3</formula>
    </cfRule>
  </conditionalFormatting>
  <conditionalFormatting sqref="C161">
    <cfRule type="expression" dxfId="1576" priority="362" stopIfTrue="1">
      <formula>$B161=$H$3</formula>
    </cfRule>
  </conditionalFormatting>
  <conditionalFormatting sqref="C161:C162">
    <cfRule type="expression" dxfId="1575" priority="156" stopIfTrue="1">
      <formula>$F161=$H$3</formula>
    </cfRule>
  </conditionalFormatting>
  <conditionalFormatting sqref="C161:C167">
    <cfRule type="expression" dxfId="1574" priority="155" stopIfTrue="1">
      <formula>B161&lt;$H$3</formula>
    </cfRule>
  </conditionalFormatting>
  <conditionalFormatting sqref="C162:C166">
    <cfRule type="expression" dxfId="1573" priority="157" stopIfTrue="1">
      <formula>$B162=$H$3</formula>
    </cfRule>
  </conditionalFormatting>
  <conditionalFormatting sqref="C163">
    <cfRule type="expression" dxfId="1572" priority="292" stopIfTrue="1">
      <formula>B163&lt;$H$3</formula>
    </cfRule>
    <cfRule type="expression" dxfId="1571" priority="293" stopIfTrue="1">
      <formula>$B163=$H$3</formula>
    </cfRule>
  </conditionalFormatting>
  <conditionalFormatting sqref="C163:C167">
    <cfRule type="expression" dxfId="1570" priority="291" stopIfTrue="1">
      <formula>$F163=$H$3</formula>
    </cfRule>
  </conditionalFormatting>
  <conditionalFormatting sqref="C169">
    <cfRule type="expression" dxfId="1569" priority="105" stopIfTrue="1">
      <formula>B169&lt;$H$3</formula>
    </cfRule>
    <cfRule type="expression" dxfId="1568" priority="107" stopIfTrue="1">
      <formula>$B169=$H$3</formula>
    </cfRule>
  </conditionalFormatting>
  <conditionalFormatting sqref="C178:C249">
    <cfRule type="expression" dxfId="1567" priority="1897" stopIfTrue="1">
      <formula>B178&lt;$H$3</formula>
    </cfRule>
  </conditionalFormatting>
  <conditionalFormatting sqref="C288:C307 C132:C134 C136">
    <cfRule type="expression" dxfId="1566" priority="730" stopIfTrue="1">
      <formula>B132&lt;$H$3</formula>
    </cfRule>
  </conditionalFormatting>
  <conditionalFormatting sqref="C310:C315 C317:C321">
    <cfRule type="expression" dxfId="1565" priority="517" stopIfTrue="1">
      <formula>B310&lt;$H$3</formula>
    </cfRule>
  </conditionalFormatting>
  <conditionalFormatting sqref="C313:C321">
    <cfRule type="expression" dxfId="1564" priority="448" stopIfTrue="1">
      <formula>B313&lt;$H$3</formula>
    </cfRule>
  </conditionalFormatting>
  <conditionalFormatting sqref="C316:C317">
    <cfRule type="expression" dxfId="1563" priority="434" stopIfTrue="1">
      <formula>$B316=$H$3</formula>
    </cfRule>
    <cfRule type="expression" dxfId="1562" priority="433" stopIfTrue="1">
      <formula>B316&lt;$H$3</formula>
    </cfRule>
    <cfRule type="expression" dxfId="1561" priority="449" stopIfTrue="1">
      <formula>$F316=$H$3</formula>
    </cfRule>
  </conditionalFormatting>
  <conditionalFormatting sqref="C322:C333 G333">
    <cfRule type="expression" dxfId="1560" priority="319" stopIfTrue="1">
      <formula>$F322=$H$3</formula>
    </cfRule>
    <cfRule type="expression" dxfId="1559" priority="370" stopIfTrue="1">
      <formula>B322&lt;$H$3</formula>
    </cfRule>
  </conditionalFormatting>
  <conditionalFormatting sqref="C326:C333">
    <cfRule type="expression" dxfId="1558" priority="201" stopIfTrue="1">
      <formula>$B326=$H$3</formula>
    </cfRule>
    <cfRule type="expression" dxfId="1557" priority="200" stopIfTrue="1">
      <formula>B326&lt;$H$3</formula>
    </cfRule>
  </conditionalFormatting>
  <conditionalFormatting sqref="C338">
    <cfRule type="expression" dxfId="1556" priority="17" stopIfTrue="1">
      <formula>B338&lt;$H$3</formula>
    </cfRule>
    <cfRule type="expression" dxfId="1555" priority="18" stopIfTrue="1">
      <formula>$B338=$H$3</formula>
    </cfRule>
    <cfRule type="expression" dxfId="1554" priority="14" stopIfTrue="1">
      <formula>B338&lt;$H$3</formula>
    </cfRule>
    <cfRule type="expression" dxfId="1553" priority="15" stopIfTrue="1">
      <formula>$B338=$H$3</formula>
    </cfRule>
    <cfRule type="expression" dxfId="1552" priority="16" stopIfTrue="1">
      <formula>$F338=$H$3</formula>
    </cfRule>
  </conditionalFormatting>
  <conditionalFormatting sqref="D4">
    <cfRule type="cellIs" dxfId="1551" priority="14810" stopIfTrue="1" operator="equal">
      <formula>$H$3</formula>
    </cfRule>
  </conditionalFormatting>
  <conditionalFormatting sqref="D4:D5">
    <cfRule type="cellIs" dxfId="1550" priority="14779" stopIfTrue="1" operator="lessThan">
      <formula>$H$3</formula>
    </cfRule>
    <cfRule type="cellIs" dxfId="1549" priority="14766" stopIfTrue="1" operator="equal">
      <formula>$H$3</formula>
    </cfRule>
  </conditionalFormatting>
  <conditionalFormatting sqref="D5:D6">
    <cfRule type="cellIs" dxfId="1548" priority="14729" stopIfTrue="1" operator="lessThan">
      <formula>$H$3</formula>
    </cfRule>
    <cfRule type="cellIs" dxfId="1547" priority="14724" stopIfTrue="1" operator="equal">
      <formula>$H$3</formula>
    </cfRule>
  </conditionalFormatting>
  <conditionalFormatting sqref="D6">
    <cfRule type="cellIs" dxfId="1546" priority="14721" stopIfTrue="1" operator="lessThan">
      <formula>$H$3</formula>
    </cfRule>
    <cfRule type="cellIs" dxfId="1545" priority="14710" stopIfTrue="1" operator="equal">
      <formula>$H$3</formula>
    </cfRule>
  </conditionalFormatting>
  <conditionalFormatting sqref="D6:D8">
    <cfRule type="cellIs" dxfId="1544" priority="14220" stopIfTrue="1" operator="equal">
      <formula>$H$3</formula>
    </cfRule>
    <cfRule type="cellIs" dxfId="1543" priority="14231" stopIfTrue="1" operator="lessThan">
      <formula>$H$3</formula>
    </cfRule>
  </conditionalFormatting>
  <conditionalFormatting sqref="D7">
    <cfRule type="cellIs" dxfId="1542" priority="14215" stopIfTrue="1" operator="lessThan">
      <formula>$H$3</formula>
    </cfRule>
  </conditionalFormatting>
  <conditionalFormatting sqref="D8">
    <cfRule type="cellIs" dxfId="1541" priority="14655" stopIfTrue="1" operator="equal">
      <formula>$H$3</formula>
    </cfRule>
  </conditionalFormatting>
  <conditionalFormatting sqref="D9:D20">
    <cfRule type="cellIs" dxfId="1540" priority="14030" stopIfTrue="1" operator="equal">
      <formula>$H$3</formula>
    </cfRule>
  </conditionalFormatting>
  <conditionalFormatting sqref="D9:D28">
    <cfRule type="cellIs" dxfId="1539" priority="3181" stopIfTrue="1" operator="lessThan">
      <formula>$H$3</formula>
    </cfRule>
    <cfRule type="cellIs" dxfId="1538" priority="3178" stopIfTrue="1" operator="equal">
      <formula>$H$3</formula>
    </cfRule>
  </conditionalFormatting>
  <conditionalFormatting sqref="D21:D28">
    <cfRule type="cellIs" dxfId="1537" priority="3171" stopIfTrue="1" operator="lessThan">
      <formula>$H$3</formula>
    </cfRule>
    <cfRule type="cellIs" dxfId="1536" priority="3170" stopIfTrue="1" operator="equal">
      <formula>$H$3</formula>
    </cfRule>
  </conditionalFormatting>
  <conditionalFormatting sqref="D21:D29 B54:B89 C71">
    <cfRule type="cellIs" dxfId="1535" priority="2922" stopIfTrue="1" operator="equal">
      <formula>$H$3</formula>
    </cfRule>
  </conditionalFormatting>
  <conditionalFormatting sqref="D21:D29">
    <cfRule type="cellIs" dxfId="1534" priority="2933" stopIfTrue="1" operator="lessThan">
      <formula>$H$3</formula>
    </cfRule>
  </conditionalFormatting>
  <conditionalFormatting sqref="D29 B54:B89 C71">
    <cfRule type="cellIs" dxfId="1533" priority="2921" stopIfTrue="1" operator="lessThan">
      <formula>$H$3</formula>
    </cfRule>
  </conditionalFormatting>
  <conditionalFormatting sqref="D29">
    <cfRule type="cellIs" dxfId="1532" priority="2916" stopIfTrue="1" operator="equal">
      <formula>$H$3</formula>
    </cfRule>
  </conditionalFormatting>
  <conditionalFormatting sqref="D29:D40">
    <cfRule type="cellIs" dxfId="1531" priority="2911" stopIfTrue="1" operator="lessThan">
      <formula>$H$3</formula>
    </cfRule>
    <cfRule type="cellIs" dxfId="1530" priority="2910" stopIfTrue="1" operator="equal">
      <formula>$H$3</formula>
    </cfRule>
  </conditionalFormatting>
  <conditionalFormatting sqref="D30:D40">
    <cfRule type="cellIs" dxfId="1529" priority="2898" stopIfTrue="1" operator="equal">
      <formula>$H$3</formula>
    </cfRule>
    <cfRule type="cellIs" dxfId="1528" priority="2905" stopIfTrue="1" operator="lessThan">
      <formula>$H$3</formula>
    </cfRule>
  </conditionalFormatting>
  <conditionalFormatting sqref="D30:D47 D49:D55 D57:D65">
    <cfRule type="cellIs" dxfId="1527" priority="2744" stopIfTrue="1" operator="equal">
      <formula>$H$3</formula>
    </cfRule>
    <cfRule type="cellIs" dxfId="1526" priority="2745" stopIfTrue="1" operator="lessThan">
      <formula>$H$3</formula>
    </cfRule>
  </conditionalFormatting>
  <conditionalFormatting sqref="D41:D47 D49:D55 D57:D65">
    <cfRule type="cellIs" dxfId="1525" priority="2730" stopIfTrue="1" operator="equal">
      <formula>$H$3</formula>
    </cfRule>
    <cfRule type="cellIs" dxfId="1524" priority="2739" stopIfTrue="1" operator="lessThan">
      <formula>$H$3</formula>
    </cfRule>
  </conditionalFormatting>
  <conditionalFormatting sqref="D41:D55">
    <cfRule type="cellIs" dxfId="1523" priority="2454" stopIfTrue="1" operator="equal">
      <formula>$H$3</formula>
    </cfRule>
    <cfRule type="cellIs" dxfId="1522" priority="2457" stopIfTrue="1" operator="lessThan">
      <formula>$H$3</formula>
    </cfRule>
  </conditionalFormatting>
  <conditionalFormatting sqref="D48">
    <cfRule type="cellIs" dxfId="1521" priority="2438" stopIfTrue="1" operator="equal">
      <formula>$H$3</formula>
    </cfRule>
    <cfRule type="cellIs" dxfId="1520" priority="2439" stopIfTrue="1" operator="lessThan">
      <formula>$H$3</formula>
    </cfRule>
  </conditionalFormatting>
  <conditionalFormatting sqref="D56">
    <cfRule type="cellIs" dxfId="1519" priority="2262" stopIfTrue="1" operator="lessThan">
      <formula>$H$3</formula>
    </cfRule>
    <cfRule type="cellIs" dxfId="1518" priority="2257" stopIfTrue="1" operator="equal">
      <formula>$H$3</formula>
    </cfRule>
  </conditionalFormatting>
  <conditionalFormatting sqref="D56:D65">
    <cfRule type="cellIs" dxfId="1517" priority="2275" stopIfTrue="1" operator="equal">
      <formula>$H$3</formula>
    </cfRule>
    <cfRule type="cellIs" dxfId="1516" priority="2278" stopIfTrue="1" operator="lessThan">
      <formula>$H$3</formula>
    </cfRule>
  </conditionalFormatting>
  <conditionalFormatting sqref="D66:D71 D73 E71 D75:D89">
    <cfRule type="cellIs" dxfId="1515" priority="2169" stopIfTrue="1" operator="equal">
      <formula>$H$3</formula>
    </cfRule>
  </conditionalFormatting>
  <conditionalFormatting sqref="D66:D71 E71 D73 D75:D89">
    <cfRule type="cellIs" dxfId="1514" priority="2176" stopIfTrue="1" operator="lessThan">
      <formula>$H$3</formula>
    </cfRule>
  </conditionalFormatting>
  <conditionalFormatting sqref="D66:D73">
    <cfRule type="cellIs" dxfId="1513" priority="1991" stopIfTrue="1" operator="equal">
      <formula>$H$3</formula>
    </cfRule>
    <cfRule type="cellIs" dxfId="1512" priority="1992" stopIfTrue="1" operator="lessThan">
      <formula>$H$3</formula>
    </cfRule>
  </conditionalFormatting>
  <conditionalFormatting sqref="D72">
    <cfRule type="cellIs" dxfId="1511" priority="1989" stopIfTrue="1" operator="equal">
      <formula>$H$3</formula>
    </cfRule>
    <cfRule type="cellIs" dxfId="1510" priority="1990" stopIfTrue="1" operator="lessThan">
      <formula>$H$3</formula>
    </cfRule>
  </conditionalFormatting>
  <conditionalFormatting sqref="D74:D118">
    <cfRule type="cellIs" dxfId="1509" priority="1732" stopIfTrue="1" operator="lessThan">
      <formula>$H$3</formula>
    </cfRule>
    <cfRule type="cellIs" dxfId="1508" priority="1731" stopIfTrue="1" operator="equal">
      <formula>$H$3</formula>
    </cfRule>
  </conditionalFormatting>
  <conditionalFormatting sqref="D90:D97">
    <cfRule type="cellIs" dxfId="1507" priority="1563" stopIfTrue="1" operator="equal">
      <formula>$H$3</formula>
    </cfRule>
    <cfRule type="cellIs" dxfId="1506" priority="1564" stopIfTrue="1" operator="lessThan">
      <formula>$H$3</formula>
    </cfRule>
  </conditionalFormatting>
  <conditionalFormatting sqref="D119:D130">
    <cfRule type="cellIs" dxfId="1505" priority="959" stopIfTrue="1" operator="lessThan">
      <formula>$H$3</formula>
    </cfRule>
    <cfRule type="cellIs" dxfId="1504" priority="955" stopIfTrue="1" operator="equal">
      <formula>$H$3</formula>
    </cfRule>
  </conditionalFormatting>
  <conditionalFormatting sqref="D132:D134 D136">
    <cfRule type="cellIs" dxfId="1503" priority="735" stopIfTrue="1" operator="lessThan">
      <formula>$H$3</formula>
    </cfRule>
    <cfRule type="cellIs" dxfId="1502" priority="732" stopIfTrue="1" operator="equal">
      <formula>$H$3</formula>
    </cfRule>
  </conditionalFormatting>
  <conditionalFormatting sqref="D138:D143 B138:B143">
    <cfRule type="cellIs" dxfId="1501" priority="525" stopIfTrue="1" operator="lessThan">
      <formula>$H$3</formula>
    </cfRule>
  </conditionalFormatting>
  <conditionalFormatting sqref="D138:D143">
    <cfRule type="cellIs" dxfId="1500" priority="524" stopIfTrue="1" operator="equal">
      <formula>$H$3</formula>
    </cfRule>
  </conditionalFormatting>
  <conditionalFormatting sqref="D144:D145">
    <cfRule type="cellIs" dxfId="1499" priority="672" stopIfTrue="1" operator="lessThan">
      <formula>$H$3</formula>
    </cfRule>
  </conditionalFormatting>
  <conditionalFormatting sqref="D144:D146">
    <cfRule type="cellIs" dxfId="1498" priority="574" stopIfTrue="1" operator="equal">
      <formula>$H$3</formula>
    </cfRule>
  </conditionalFormatting>
  <conditionalFormatting sqref="D146:D147">
    <cfRule type="cellIs" dxfId="1497" priority="560" stopIfTrue="1" operator="equal">
      <formula>$H$3</formula>
    </cfRule>
    <cfRule type="cellIs" dxfId="1496" priority="564" stopIfTrue="1" operator="lessThan">
      <formula>$H$3</formula>
    </cfRule>
  </conditionalFormatting>
  <conditionalFormatting sqref="D147:D169">
    <cfRule type="cellIs" dxfId="1495" priority="104" stopIfTrue="1" operator="lessThan">
      <formula>$H$3</formula>
    </cfRule>
    <cfRule type="cellIs" dxfId="1494" priority="103" stopIfTrue="1" operator="equal">
      <formula>$H$3</formula>
    </cfRule>
  </conditionalFormatting>
  <conditionalFormatting sqref="D168:D169">
    <cfRule type="cellIs" dxfId="1493" priority="101" stopIfTrue="1" operator="equal">
      <formula>$H$3</formula>
    </cfRule>
    <cfRule type="cellIs" dxfId="1492" priority="102" stopIfTrue="1" operator="lessThan">
      <formula>$H$3</formula>
    </cfRule>
  </conditionalFormatting>
  <conditionalFormatting sqref="D169:D176">
    <cfRule type="cellIs" dxfId="1491" priority="91" stopIfTrue="1" operator="lessThan">
      <formula>$H$3</formula>
    </cfRule>
  </conditionalFormatting>
  <conditionalFormatting sqref="D170:D176">
    <cfRule type="cellIs" dxfId="1490" priority="90" stopIfTrue="1" operator="equal">
      <formula>$H$3</formula>
    </cfRule>
  </conditionalFormatting>
  <conditionalFormatting sqref="D177:D178">
    <cfRule type="cellIs" dxfId="1489" priority="3643" stopIfTrue="1" operator="lessThan">
      <formula>$H$3</formula>
    </cfRule>
    <cfRule type="cellIs" dxfId="1488" priority="3642" stopIfTrue="1" operator="equal">
      <formula>$H$3</formula>
    </cfRule>
  </conditionalFormatting>
  <conditionalFormatting sqref="D178">
    <cfRule type="cellIs" dxfId="1487" priority="3631" stopIfTrue="1" operator="lessThan">
      <formula>$H$3</formula>
    </cfRule>
    <cfRule type="cellIs" dxfId="1486" priority="3630" stopIfTrue="1" operator="equal">
      <formula>$H$3</formula>
    </cfRule>
  </conditionalFormatting>
  <conditionalFormatting sqref="D178:D179">
    <cfRule type="cellIs" dxfId="1485" priority="3605" stopIfTrue="1" operator="lessThan">
      <formula>$H$3</formula>
    </cfRule>
    <cfRule type="cellIs" dxfId="1484" priority="3602" stopIfTrue="1" operator="equal">
      <formula>$H$3</formula>
    </cfRule>
  </conditionalFormatting>
  <conditionalFormatting sqref="D179">
    <cfRule type="cellIs" dxfId="1483" priority="3601" stopIfTrue="1" operator="lessThan">
      <formula>$H$3</formula>
    </cfRule>
    <cfRule type="cellIs" dxfId="1482" priority="3590" stopIfTrue="1" operator="equal">
      <formula>$H$3</formula>
    </cfRule>
  </conditionalFormatting>
  <conditionalFormatting sqref="D179:D191">
    <cfRule type="cellIs" dxfId="1481" priority="3525" stopIfTrue="1" operator="lessThan">
      <formula>$H$3</formula>
    </cfRule>
    <cfRule type="cellIs" dxfId="1480" priority="3524" stopIfTrue="1" operator="equal">
      <formula>$H$3</formula>
    </cfRule>
  </conditionalFormatting>
  <conditionalFormatting sqref="D180:D191">
    <cfRule type="cellIs" dxfId="1479" priority="3512" stopIfTrue="1" operator="equal">
      <formula>$H$3</formula>
    </cfRule>
    <cfRule type="cellIs" dxfId="1478" priority="3523" stopIfTrue="1" operator="lessThan">
      <formula>$H$3</formula>
    </cfRule>
  </conditionalFormatting>
  <conditionalFormatting sqref="D180:D197 D199:D220 D222:D238">
    <cfRule type="cellIs" dxfId="1477" priority="3232" stopIfTrue="1" operator="equal">
      <formula>$H$3</formula>
    </cfRule>
    <cfRule type="cellIs" dxfId="1476" priority="3239" stopIfTrue="1" operator="lessThan">
      <formula>$H$3</formula>
    </cfRule>
  </conditionalFormatting>
  <conditionalFormatting sqref="D192:D197 D199:D220 D222:D238">
    <cfRule type="cellIs" dxfId="1475" priority="3224" stopIfTrue="1" operator="equal">
      <formula>$H$3</formula>
    </cfRule>
    <cfRule type="cellIs" dxfId="1474" priority="3231" stopIfTrue="1" operator="lessThan">
      <formula>$H$3</formula>
    </cfRule>
  </conditionalFormatting>
  <conditionalFormatting sqref="D192:D220">
    <cfRule type="cellIs" dxfId="1473" priority="2857" stopIfTrue="1" operator="equal">
      <formula>$H$3</formula>
    </cfRule>
    <cfRule type="cellIs" dxfId="1472" priority="2874" stopIfTrue="1" operator="lessThan">
      <formula>$H$3</formula>
    </cfRule>
  </conditionalFormatting>
  <conditionalFormatting sqref="D198">
    <cfRule type="cellIs" dxfId="1471" priority="2856" stopIfTrue="1" operator="lessThan">
      <formula>$H$3</formula>
    </cfRule>
  </conditionalFormatting>
  <conditionalFormatting sqref="D221">
    <cfRule type="cellIs" dxfId="1470" priority="2405" stopIfTrue="1" operator="equal">
      <formula>$H$3</formula>
    </cfRule>
    <cfRule type="cellIs" dxfId="1469" priority="2408" stopIfTrue="1" operator="lessThan">
      <formula>$H$3</formula>
    </cfRule>
  </conditionalFormatting>
  <conditionalFormatting sqref="D221:D238">
    <cfRule type="cellIs" dxfId="1468" priority="2415" stopIfTrue="1" operator="equal">
      <formula>$H$3</formula>
    </cfRule>
    <cfRule type="cellIs" dxfId="1467" priority="2420" stopIfTrue="1" operator="lessThan">
      <formula>$H$3</formula>
    </cfRule>
  </conditionalFormatting>
  <conditionalFormatting sqref="D239:D240">
    <cfRule type="cellIs" dxfId="1466" priority="2122" stopIfTrue="1" operator="lessThan">
      <formula>$H$3</formula>
    </cfRule>
    <cfRule type="cellIs" dxfId="1465" priority="2121" stopIfTrue="1" operator="equal">
      <formula>$H$3</formula>
    </cfRule>
  </conditionalFormatting>
  <conditionalFormatting sqref="D239:D245">
    <cfRule type="cellIs" dxfId="1464" priority="1972" stopIfTrue="1" operator="lessThan">
      <formula>$H$3</formula>
    </cfRule>
  </conditionalFormatting>
  <conditionalFormatting sqref="D241:D242">
    <cfRule type="cellIs" dxfId="1463" priority="1969" stopIfTrue="1" operator="equal">
      <formula>$H$3</formula>
    </cfRule>
    <cfRule type="cellIs" dxfId="1462" priority="1970" stopIfTrue="1" operator="lessThan">
      <formula>$H$3</formula>
    </cfRule>
  </conditionalFormatting>
  <conditionalFormatting sqref="D241:D245">
    <cfRule type="cellIs" dxfId="1461" priority="1971" stopIfTrue="1" operator="equal">
      <formula>$H$3</formula>
    </cfRule>
  </conditionalFormatting>
  <conditionalFormatting sqref="D243:D245">
    <cfRule type="cellIs" dxfId="1460" priority="2014" stopIfTrue="1" operator="lessThan">
      <formula>$H$3</formula>
    </cfRule>
    <cfRule type="cellIs" dxfId="1459" priority="2009" stopIfTrue="1" operator="equal">
      <formula>$H$3</formula>
    </cfRule>
  </conditionalFormatting>
  <conditionalFormatting sqref="D246:D249">
    <cfRule type="cellIs" dxfId="1458" priority="1940" stopIfTrue="1" operator="lessThan">
      <formula>$H$3</formula>
    </cfRule>
    <cfRule type="cellIs" dxfId="1457" priority="1941" stopIfTrue="1" operator="equal">
      <formula>$H$3</formula>
    </cfRule>
  </conditionalFormatting>
  <conditionalFormatting sqref="D252:D260">
    <cfRule type="cellIs" dxfId="1456" priority="1820" stopIfTrue="1" operator="equal">
      <formula>$H$3</formula>
    </cfRule>
    <cfRule type="cellIs" dxfId="1455" priority="1819" stopIfTrue="1" operator="lessThan">
      <formula>$H$3</formula>
    </cfRule>
  </conditionalFormatting>
  <conditionalFormatting sqref="D260:D263">
    <cfRule type="cellIs" dxfId="1454" priority="1640" stopIfTrue="1" operator="lessThan">
      <formula>$H$3</formula>
    </cfRule>
    <cfRule type="cellIs" dxfId="1453" priority="1639" stopIfTrue="1" operator="equal">
      <formula>$H$3</formula>
    </cfRule>
  </conditionalFormatting>
  <conditionalFormatting sqref="D261">
    <cfRule type="cellIs" dxfId="1452" priority="1680" stopIfTrue="1" operator="lessThan">
      <formula>$H$3</formula>
    </cfRule>
    <cfRule type="cellIs" dxfId="1451" priority="1679" stopIfTrue="1" operator="equal">
      <formula>$H$3</formula>
    </cfRule>
  </conditionalFormatting>
  <conditionalFormatting sqref="D262:D280 D283:D289">
    <cfRule type="cellIs" dxfId="1450" priority="1610" stopIfTrue="1" operator="lessThan">
      <formula>$H$3</formula>
    </cfRule>
  </conditionalFormatting>
  <conditionalFormatting sqref="D262:D280">
    <cfRule type="cellIs" dxfId="1449" priority="1609" stopIfTrue="1" operator="equal">
      <formula>$H$3</formula>
    </cfRule>
  </conditionalFormatting>
  <conditionalFormatting sqref="D264:D280">
    <cfRule type="cellIs" dxfId="1448" priority="1607" stopIfTrue="1" operator="lessThan">
      <formula>$H$3</formula>
    </cfRule>
  </conditionalFormatting>
  <conditionalFormatting sqref="D264:D289">
    <cfRule type="cellIs" dxfId="1447" priority="1327" stopIfTrue="1" operator="equal">
      <formula>$H$3</formula>
    </cfRule>
  </conditionalFormatting>
  <conditionalFormatting sqref="D281:D282">
    <cfRule type="cellIs" dxfId="1446" priority="1326" stopIfTrue="1" operator="lessThan">
      <formula>$H$3</formula>
    </cfRule>
    <cfRule type="cellIs" dxfId="1445" priority="1325" stopIfTrue="1" operator="equal">
      <formula>$H$3</formula>
    </cfRule>
  </conditionalFormatting>
  <conditionalFormatting sqref="D281:D301 D307">
    <cfRule type="cellIs" dxfId="1444" priority="1177" stopIfTrue="1" operator="lessThan">
      <formula>$H$3</formula>
    </cfRule>
  </conditionalFormatting>
  <conditionalFormatting sqref="D283:D301 D307">
    <cfRule type="cellIs" dxfId="1443" priority="1176" stopIfTrue="1" operator="equal">
      <formula>$H$3</formula>
    </cfRule>
  </conditionalFormatting>
  <conditionalFormatting sqref="D290:D307">
    <cfRule type="cellIs" dxfId="1442" priority="859" stopIfTrue="1" operator="equal">
      <formula>$H$3</formula>
    </cfRule>
    <cfRule type="cellIs" dxfId="1441" priority="860" stopIfTrue="1" operator="lessThan">
      <formula>$H$3</formula>
    </cfRule>
  </conditionalFormatting>
  <conditionalFormatting sqref="D310:D322">
    <cfRule type="cellIs" dxfId="1440" priority="396" stopIfTrue="1" operator="equal">
      <formula>$H$3</formula>
    </cfRule>
    <cfRule type="cellIs" dxfId="1439" priority="397" stopIfTrue="1" operator="lessThan">
      <formula>$H$3</formula>
    </cfRule>
  </conditionalFormatting>
  <conditionalFormatting sqref="D323:D338">
    <cfRule type="cellIs" dxfId="1438" priority="12" stopIfTrue="1" operator="equal">
      <formula>$H$3</formula>
    </cfRule>
    <cfRule type="cellIs" dxfId="1437" priority="1" stopIfTrue="1" operator="lessThan">
      <formula>$H$3</formula>
    </cfRule>
  </conditionalFormatting>
  <conditionalFormatting sqref="D322:F322">
    <cfRule type="expression" dxfId="1436" priority="260" stopIfTrue="1">
      <formula>$F322=$H$3</formula>
    </cfRule>
  </conditionalFormatting>
  <conditionalFormatting sqref="E4:E5 C4:C70 E70 E72:E73 E76:E77 G76:G77 G70:G71">
    <cfRule type="expression" dxfId="1435" priority="14784" stopIfTrue="1">
      <formula>$B4=$H$3</formula>
    </cfRule>
  </conditionalFormatting>
  <conditionalFormatting sqref="E4:E70 C5:C70 E102:E103 E98">
    <cfRule type="expression" dxfId="1434" priority="14783" stopIfTrue="1">
      <formula>B4&lt;$H$3</formula>
    </cfRule>
  </conditionalFormatting>
  <conditionalFormatting sqref="E5">
    <cfRule type="expression" dxfId="1433" priority="14782" stopIfTrue="1">
      <formula>$D5=$H$3</formula>
    </cfRule>
  </conditionalFormatting>
  <conditionalFormatting sqref="E6:E69">
    <cfRule type="expression" dxfId="1432" priority="1988" stopIfTrue="1">
      <formula>$B6=$H$3</formula>
    </cfRule>
  </conditionalFormatting>
  <conditionalFormatting sqref="E6:E70">
    <cfRule type="expression" dxfId="1431" priority="1987" stopIfTrue="1">
      <formula>$F6=$H$3</formula>
    </cfRule>
  </conditionalFormatting>
  <conditionalFormatting sqref="E72:E106">
    <cfRule type="expression" dxfId="1430" priority="1470" stopIfTrue="1">
      <formula>D72&lt;$H$3</formula>
    </cfRule>
  </conditionalFormatting>
  <conditionalFormatting sqref="E74:E75">
    <cfRule type="expression" dxfId="1429" priority="1877" stopIfTrue="1">
      <formula>$F74=$H$3</formula>
    </cfRule>
    <cfRule type="expression" dxfId="1428" priority="1878" stopIfTrue="1">
      <formula>$B74=$H$3</formula>
    </cfRule>
  </conditionalFormatting>
  <conditionalFormatting sqref="E78:E86">
    <cfRule type="expression" dxfId="1427" priority="1846" stopIfTrue="1">
      <formula>$B78=$H$3</formula>
    </cfRule>
  </conditionalFormatting>
  <conditionalFormatting sqref="E87:E106">
    <cfRule type="expression" dxfId="1426" priority="1485" stopIfTrue="1">
      <formula>$B87=$H$3</formula>
    </cfRule>
  </conditionalFormatting>
  <conditionalFormatting sqref="E94:E106">
    <cfRule type="expression" dxfId="1425" priority="1486" stopIfTrue="1">
      <formula>$F94=$H$3</formula>
    </cfRule>
  </conditionalFormatting>
  <conditionalFormatting sqref="E103">
    <cfRule type="expression" dxfId="1424" priority="1443" stopIfTrue="1">
      <formula>$F103=$H$3</formula>
    </cfRule>
  </conditionalFormatting>
  <conditionalFormatting sqref="E107:E109">
    <cfRule type="expression" dxfId="1423" priority="1373" stopIfTrue="1">
      <formula>$B107=$H$3</formula>
    </cfRule>
  </conditionalFormatting>
  <conditionalFormatting sqref="E110:E114 G302:G307">
    <cfRule type="expression" dxfId="1422" priority="1227" stopIfTrue="1">
      <formula>$B110=$H$3</formula>
    </cfRule>
    <cfRule type="expression" dxfId="1421" priority="1228" stopIfTrue="1">
      <formula>$F110=$H$3</formula>
    </cfRule>
  </conditionalFormatting>
  <conditionalFormatting sqref="E110:E121">
    <cfRule type="expression" dxfId="1420" priority="1184" stopIfTrue="1">
      <formula>D110&lt;$H$3</formula>
    </cfRule>
  </conditionalFormatting>
  <conditionalFormatting sqref="E112:E114">
    <cfRule type="expression" dxfId="1419" priority="1343" stopIfTrue="1">
      <formula>D112&lt;$H$3</formula>
    </cfRule>
  </conditionalFormatting>
  <conditionalFormatting sqref="E115:E121">
    <cfRule type="expression" dxfId="1418" priority="1183" stopIfTrue="1">
      <formula>$F115=$H$3</formula>
    </cfRule>
  </conditionalFormatting>
  <conditionalFormatting sqref="E115:E130 C122:C130">
    <cfRule type="expression" dxfId="1417" priority="1055" stopIfTrue="1">
      <formula>$B115=$H$3</formula>
    </cfRule>
  </conditionalFormatting>
  <conditionalFormatting sqref="E115:E130">
    <cfRule type="expression" dxfId="1416" priority="954" stopIfTrue="1">
      <formula>D115&lt;$H$3</formula>
    </cfRule>
  </conditionalFormatting>
  <conditionalFormatting sqref="E126">
    <cfRule type="expression" dxfId="1415" priority="934" stopIfTrue="1">
      <formula>$F126=$H$3</formula>
    </cfRule>
    <cfRule type="expression" dxfId="1414" priority="933" stopIfTrue="1">
      <formula>D126&lt;$H$3</formula>
    </cfRule>
  </conditionalFormatting>
  <conditionalFormatting sqref="E127">
    <cfRule type="expression" dxfId="1413" priority="1040" stopIfTrue="1">
      <formula>$F127=$H$3</formula>
    </cfRule>
  </conditionalFormatting>
  <conditionalFormatting sqref="E132:E133 G296:G307 E302:E307 E310:E322">
    <cfRule type="expression" dxfId="1412" priority="827" stopIfTrue="1">
      <formula>$B132=$H$3</formula>
    </cfRule>
    <cfRule type="expression" dxfId="1411" priority="822" stopIfTrue="1">
      <formula>D132&lt;$H$3</formula>
    </cfRule>
  </conditionalFormatting>
  <conditionalFormatting sqref="E133:E134">
    <cfRule type="expression" dxfId="1410" priority="727" stopIfTrue="1">
      <formula>D133&lt;$H$3</formula>
    </cfRule>
  </conditionalFormatting>
  <conditionalFormatting sqref="E134">
    <cfRule type="expression" dxfId="1409" priority="717" stopIfTrue="1">
      <formula>$F134=$H$3</formula>
    </cfRule>
  </conditionalFormatting>
  <conditionalFormatting sqref="E136">
    <cfRule type="expression" dxfId="1408" priority="742" stopIfTrue="1">
      <formula>$B136=$H$3</formula>
    </cfRule>
    <cfRule type="expression" dxfId="1407" priority="739" stopIfTrue="1">
      <formula>D136&lt;$H$3</formula>
    </cfRule>
  </conditionalFormatting>
  <conditionalFormatting sqref="E138:E143 C138:C144">
    <cfRule type="expression" dxfId="1406" priority="527" stopIfTrue="1">
      <formula>$B138=$H$3</formula>
    </cfRule>
    <cfRule type="expression" dxfId="1405" priority="526" stopIfTrue="1">
      <formula>B138&lt;$H$3</formula>
    </cfRule>
  </conditionalFormatting>
  <conditionalFormatting sqref="E138:E143">
    <cfRule type="expression" dxfId="1404" priority="677" stopIfTrue="1">
      <formula>$F138=$H$3</formula>
    </cfRule>
  </conditionalFormatting>
  <conditionalFormatting sqref="E144:E147">
    <cfRule type="expression" dxfId="1403" priority="569" stopIfTrue="1">
      <formula>$B144=$H$3</formula>
    </cfRule>
    <cfRule type="expression" dxfId="1402" priority="568" stopIfTrue="1">
      <formula>D144&lt;$H$3</formula>
    </cfRule>
  </conditionalFormatting>
  <conditionalFormatting sqref="E147 E178">
    <cfRule type="expression" dxfId="1401" priority="567" stopIfTrue="1">
      <formula>$D147=$H$3</formula>
    </cfRule>
  </conditionalFormatting>
  <conditionalFormatting sqref="E148:E153">
    <cfRule type="expression" dxfId="1400" priority="540" stopIfTrue="1">
      <formula>$F148=$H$3</formula>
    </cfRule>
  </conditionalFormatting>
  <conditionalFormatting sqref="E148:E159">
    <cfRule type="expression" dxfId="1399" priority="283" stopIfTrue="1">
      <formula>D148&lt;$H$3</formula>
    </cfRule>
    <cfRule type="expression" dxfId="1398" priority="285" stopIfTrue="1">
      <formula>$B148=$H$3</formula>
    </cfRule>
  </conditionalFormatting>
  <conditionalFormatting sqref="E160:E161">
    <cfRule type="expression" dxfId="1397" priority="211" stopIfTrue="1">
      <formula>$B160=$H$3</formula>
    </cfRule>
  </conditionalFormatting>
  <conditionalFormatting sqref="E160:E162">
    <cfRule type="expression" dxfId="1396" priority="209" stopIfTrue="1">
      <formula>D160&lt;$H$3</formula>
    </cfRule>
  </conditionalFormatting>
  <conditionalFormatting sqref="E162">
    <cfRule type="expression" dxfId="1395" priority="304" stopIfTrue="1">
      <formula>$B162=$H$3</formula>
    </cfRule>
  </conditionalFormatting>
  <conditionalFormatting sqref="E163">
    <cfRule type="expression" dxfId="1394" priority="146" stopIfTrue="1">
      <formula>D163&lt;$H$3</formula>
    </cfRule>
    <cfRule type="expression" dxfId="1393" priority="150" stopIfTrue="1">
      <formula>$B163=$H$3</formula>
    </cfRule>
    <cfRule type="expression" dxfId="1392" priority="147" stopIfTrue="1">
      <formula>$B163=$H$3</formula>
    </cfRule>
  </conditionalFormatting>
  <conditionalFormatting sqref="E163:E164">
    <cfRule type="expression" dxfId="1391" priority="149" stopIfTrue="1">
      <formula>D163&lt;$H$3</formula>
    </cfRule>
  </conditionalFormatting>
  <conditionalFormatting sqref="E164">
    <cfRule type="expression" dxfId="1390" priority="265" stopIfTrue="1">
      <formula>$B164=$H$3</formula>
    </cfRule>
  </conditionalFormatting>
  <conditionalFormatting sqref="E165">
    <cfRule type="expression" dxfId="1389" priority="61" stopIfTrue="1">
      <formula>D165&lt;$H$3</formula>
    </cfRule>
    <cfRule type="expression" dxfId="1388" priority="62" stopIfTrue="1">
      <formula>$B165=$H$3</formula>
    </cfRule>
  </conditionalFormatting>
  <conditionalFormatting sqref="E167">
    <cfRule type="expression" dxfId="1387" priority="263" stopIfTrue="1">
      <formula>D167&lt;$H$3</formula>
    </cfRule>
  </conditionalFormatting>
  <conditionalFormatting sqref="E169">
    <cfRule type="expression" dxfId="1386" priority="106" stopIfTrue="1">
      <formula>D169&lt;$H$3</formula>
    </cfRule>
    <cfRule type="expression" dxfId="1385" priority="99" stopIfTrue="1">
      <formula>$D169=$H$3</formula>
    </cfRule>
  </conditionalFormatting>
  <conditionalFormatting sqref="E177:E249">
    <cfRule type="expression" dxfId="1384" priority="1838" stopIfTrue="1">
      <formula>D177&lt;$H$3</formula>
    </cfRule>
  </conditionalFormatting>
  <conditionalFormatting sqref="E288:E307">
    <cfRule type="expression" dxfId="1383" priority="854" stopIfTrue="1">
      <formula>D288&lt;$H$3</formula>
    </cfRule>
  </conditionalFormatting>
  <conditionalFormatting sqref="E320:E322">
    <cfRule type="expression" dxfId="1382" priority="279" stopIfTrue="1">
      <formula>$B320=$H$3</formula>
    </cfRule>
    <cfRule type="expression" dxfId="1381" priority="277" stopIfTrue="1">
      <formula>D320&lt;$H$3</formula>
    </cfRule>
  </conditionalFormatting>
  <conditionalFormatting sqref="E323:E324">
    <cfRule type="expression" dxfId="1380" priority="235" stopIfTrue="1">
      <formula>$B323=$H$3</formula>
    </cfRule>
    <cfRule type="expression" dxfId="1379" priority="233" stopIfTrue="1">
      <formula>D323&lt;$H$3</formula>
    </cfRule>
  </conditionalFormatting>
  <conditionalFormatting sqref="E323:E326">
    <cfRule type="expression" dxfId="1378" priority="190" stopIfTrue="1">
      <formula>D323&lt;$H$3</formula>
    </cfRule>
  </conditionalFormatting>
  <conditionalFormatting sqref="E325:E326">
    <cfRule type="expression" dxfId="1377" priority="191" stopIfTrue="1">
      <formula>$B325=$H$3</formula>
    </cfRule>
  </conditionalFormatting>
  <conditionalFormatting sqref="E325:E328">
    <cfRule type="expression" dxfId="1376" priority="162" stopIfTrue="1">
      <formula>D325&lt;$H$3</formula>
    </cfRule>
  </conditionalFormatting>
  <conditionalFormatting sqref="E327:E328">
    <cfRule type="expression" dxfId="1375" priority="160" stopIfTrue="1">
      <formula>$F327=$H$3</formula>
    </cfRule>
    <cfRule type="expression" dxfId="1374" priority="164" stopIfTrue="1">
      <formula>$B327=$H$3</formula>
    </cfRule>
  </conditionalFormatting>
  <conditionalFormatting sqref="E327:E329">
    <cfRule type="expression" dxfId="1373" priority="47" stopIfTrue="1">
      <formula>$B327=$H$3</formula>
    </cfRule>
    <cfRule type="expression" dxfId="1372" priority="46" stopIfTrue="1">
      <formula>D327&lt;$H$3</formula>
    </cfRule>
  </conditionalFormatting>
  <conditionalFormatting sqref="E329:E333">
    <cfRule type="expression" dxfId="1371" priority="36" stopIfTrue="1">
      <formula>$B329=$H$3</formula>
    </cfRule>
    <cfRule type="expression" dxfId="1370" priority="35" stopIfTrue="1">
      <formula>D329&lt;$H$3</formula>
    </cfRule>
  </conditionalFormatting>
  <conditionalFormatting sqref="E330:E333">
    <cfRule type="expression" dxfId="1369" priority="34" stopIfTrue="1">
      <formula>$F330=$H$3</formula>
    </cfRule>
    <cfRule type="expression" dxfId="1368" priority="33" stopIfTrue="1">
      <formula>$B330=$H$3</formula>
    </cfRule>
    <cfRule type="expression" dxfId="1367" priority="32" stopIfTrue="1">
      <formula>D330&lt;$H$3</formula>
    </cfRule>
  </conditionalFormatting>
  <conditionalFormatting sqref="E71:F71">
    <cfRule type="cellIs" dxfId="1366" priority="1978" stopIfTrue="1" operator="equal">
      <formula>$H$3</formula>
    </cfRule>
    <cfRule type="cellIs" dxfId="1365" priority="1979" stopIfTrue="1" operator="lessThan">
      <formula>$H$3</formula>
    </cfRule>
  </conditionalFormatting>
  <conditionalFormatting sqref="E90:F93">
    <cfRule type="expression" dxfId="1364" priority="1558" stopIfTrue="1">
      <formula>$F90=$H$3</formula>
    </cfRule>
  </conditionalFormatting>
  <conditionalFormatting sqref="E102:F102">
    <cfRule type="expression" dxfId="1363" priority="1561" stopIfTrue="1">
      <formula>$F102=$H$3</formula>
    </cfRule>
  </conditionalFormatting>
  <conditionalFormatting sqref="E107:F108">
    <cfRule type="expression" dxfId="1362" priority="1374" stopIfTrue="1">
      <formula>$F107=$H$3</formula>
    </cfRule>
  </conditionalFormatting>
  <conditionalFormatting sqref="E109:F109">
    <cfRule type="expression" dxfId="1361" priority="1289" stopIfTrue="1">
      <formula>$F109=$H$3</formula>
    </cfRule>
  </conditionalFormatting>
  <conditionalFormatting sqref="E122:F124 C122:C130 E128:F130 F126:F127">
    <cfRule type="expression" dxfId="1360" priority="1056" stopIfTrue="1">
      <formula>$F122=$H$3</formula>
    </cfRule>
  </conditionalFormatting>
  <conditionalFormatting sqref="E125:F125">
    <cfRule type="expression" dxfId="1359" priority="945" stopIfTrue="1">
      <formula>$F125=$H$3</formula>
    </cfRule>
  </conditionalFormatting>
  <conditionalFormatting sqref="E132:F132">
    <cfRule type="expression" dxfId="1358" priority="828" stopIfTrue="1">
      <formula>$F132=$H$3</formula>
    </cfRule>
  </conditionalFormatting>
  <conditionalFormatting sqref="E133:F133">
    <cfRule type="expression" dxfId="1357" priority="815" stopIfTrue="1">
      <formula>$F133=$H$3</formula>
    </cfRule>
  </conditionalFormatting>
  <conditionalFormatting sqref="E144:F145">
    <cfRule type="expression" dxfId="1356" priority="660" stopIfTrue="1">
      <formula>$F144=$H$3</formula>
    </cfRule>
  </conditionalFormatting>
  <conditionalFormatting sqref="E160:F160">
    <cfRule type="expression" dxfId="1355" priority="210" stopIfTrue="1">
      <formula>$F160=$H$3</formula>
    </cfRule>
  </conditionalFormatting>
  <conditionalFormatting sqref="E161:F161">
    <cfRule type="expression" dxfId="1354" priority="187" stopIfTrue="1">
      <formula>$F161=$H$3</formula>
    </cfRule>
  </conditionalFormatting>
  <conditionalFormatting sqref="E162:F162">
    <cfRule type="expression" dxfId="1353" priority="299" stopIfTrue="1">
      <formula>$F162=$H$3</formula>
    </cfRule>
  </conditionalFormatting>
  <conditionalFormatting sqref="E163:F163">
    <cfRule type="expression" dxfId="1352" priority="148" stopIfTrue="1">
      <formula>$F163=$H$3</formula>
    </cfRule>
  </conditionalFormatting>
  <conditionalFormatting sqref="E323:F324">
    <cfRule type="expression" dxfId="1351" priority="231" stopIfTrue="1">
      <formula>$F323=$H$3</formula>
    </cfRule>
  </conditionalFormatting>
  <conditionalFormatting sqref="E325:F328">
    <cfRule type="expression" dxfId="1350" priority="189" stopIfTrue="1">
      <formula>$F325=$H$3</formula>
    </cfRule>
  </conditionalFormatting>
  <conditionalFormatting sqref="E329:F329">
    <cfRule type="expression" dxfId="1349" priority="45" stopIfTrue="1">
      <formula>$F329=$H$3</formula>
    </cfRule>
  </conditionalFormatting>
  <conditionalFormatting sqref="E76:G77 E72 E73:F73 C6:C70 F57:F70 F75">
    <cfRule type="expression" dxfId="1348" priority="2028" stopIfTrue="1">
      <formula>$F6=$H$3</formula>
    </cfRule>
  </conditionalFormatting>
  <conditionalFormatting sqref="E78:G79">
    <cfRule type="expression" dxfId="1347" priority="1797" stopIfTrue="1">
      <formula>$F78=$H$3</formula>
    </cfRule>
  </conditionalFormatting>
  <conditionalFormatting sqref="E80:G83 E84:F85 E86:G86 F95:F100">
    <cfRule type="expression" dxfId="1346" priority="1899" stopIfTrue="1">
      <formula>$F80=$H$3</formula>
    </cfRule>
  </conditionalFormatting>
  <conditionalFormatting sqref="E87:G87">
    <cfRule type="expression" dxfId="1345" priority="1686" stopIfTrue="1">
      <formula>$F87=$H$3</formula>
    </cfRule>
  </conditionalFormatting>
  <conditionalFormatting sqref="E88:G89">
    <cfRule type="expression" dxfId="1344" priority="1727" stopIfTrue="1">
      <formula>$F88=$H$3</formula>
    </cfRule>
  </conditionalFormatting>
  <conditionalFormatting sqref="E136:G136 F134:G134">
    <cfRule type="expression" dxfId="1343" priority="743" stopIfTrue="1">
      <formula>$F134=$H$3</formula>
    </cfRule>
  </conditionalFormatting>
  <conditionalFormatting sqref="E154:G158">
    <cfRule type="expression" dxfId="1342" priority="284" stopIfTrue="1">
      <formula>$F154=$H$3</formula>
    </cfRule>
  </conditionalFormatting>
  <conditionalFormatting sqref="E159:G159">
    <cfRule type="expression" dxfId="1341" priority="239" stopIfTrue="1">
      <formula>$F159=$H$3</formula>
    </cfRule>
  </conditionalFormatting>
  <conditionalFormatting sqref="E165:G165">
    <cfRule type="expression" dxfId="1340" priority="63" stopIfTrue="1">
      <formula>$F165=$H$3</formula>
    </cfRule>
  </conditionalFormatting>
  <conditionalFormatting sqref="E167:G167 E164:G164">
    <cfRule type="expression" dxfId="1339" priority="264" stopIfTrue="1">
      <formula>$F164=$H$3</formula>
    </cfRule>
  </conditionalFormatting>
  <conditionalFormatting sqref="F4">
    <cfRule type="cellIs" dxfId="1338" priority="14807" stopIfTrue="1" operator="lessThan">
      <formula>$H$3</formula>
    </cfRule>
    <cfRule type="cellIs" dxfId="1337" priority="14800" stopIfTrue="1" operator="equal">
      <formula>$H$3</formula>
    </cfRule>
  </conditionalFormatting>
  <conditionalFormatting sqref="F4:F5">
    <cfRule type="cellIs" dxfId="1336" priority="14781" stopIfTrue="1" operator="lessThan">
      <formula>$H$3</formula>
    </cfRule>
    <cfRule type="cellIs" dxfId="1335" priority="14780" stopIfTrue="1" operator="equal">
      <formula>$H$3</formula>
    </cfRule>
  </conditionalFormatting>
  <conditionalFormatting sqref="F5">
    <cfRule type="cellIs" dxfId="1334" priority="14768" stopIfTrue="1" operator="equal">
      <formula>$H$3</formula>
    </cfRule>
    <cfRule type="cellIs" dxfId="1333" priority="14775" stopIfTrue="1" operator="lessThan">
      <formula>$H$3</formula>
    </cfRule>
  </conditionalFormatting>
  <conditionalFormatting sqref="F5:F6">
    <cfRule type="cellIs" dxfId="1332" priority="14733" stopIfTrue="1" operator="lessThan">
      <formula>$H$3</formula>
    </cfRule>
    <cfRule type="cellIs" dxfId="1331" priority="14732" stopIfTrue="1" operator="equal">
      <formula>$H$3</formula>
    </cfRule>
  </conditionalFormatting>
  <conditionalFormatting sqref="F6">
    <cfRule type="expression" dxfId="1330" priority="14734" stopIfTrue="1">
      <formula>$F6=$H$3</formula>
    </cfRule>
  </conditionalFormatting>
  <conditionalFormatting sqref="F6:F8">
    <cfRule type="cellIs" dxfId="1329" priority="3552" stopIfTrue="1" operator="lessThan">
      <formula>$H$3</formula>
    </cfRule>
    <cfRule type="cellIs" dxfId="1328" priority="3535" stopIfTrue="1" operator="equal">
      <formula>$H$3</formula>
    </cfRule>
  </conditionalFormatting>
  <conditionalFormatting sqref="F7">
    <cfRule type="cellIs" dxfId="1327" priority="3533" stopIfTrue="1" operator="equal">
      <formula>$H$3</formula>
    </cfRule>
    <cfRule type="cellIs" dxfId="1326" priority="3534" stopIfTrue="1" operator="lessThan">
      <formula>$H$3</formula>
    </cfRule>
  </conditionalFormatting>
  <conditionalFormatting sqref="F8">
    <cfRule type="expression" dxfId="1325" priority="14663" stopIfTrue="1">
      <formula>$F8=$H$3</formula>
    </cfRule>
    <cfRule type="cellIs" dxfId="1324" priority="14662" stopIfTrue="1" operator="lessThan">
      <formula>$H$3</formula>
    </cfRule>
    <cfRule type="cellIs" dxfId="1323" priority="14661" stopIfTrue="1" operator="equal">
      <formula>$H$3</formula>
    </cfRule>
  </conditionalFormatting>
  <conditionalFormatting sqref="F9">
    <cfRule type="cellIs" dxfId="1322" priority="3459" stopIfTrue="1" operator="equal">
      <formula>$H$3</formula>
    </cfRule>
    <cfRule type="cellIs" dxfId="1321" priority="3464" stopIfTrue="1" operator="lessThan">
      <formula>$H$3</formula>
    </cfRule>
  </conditionalFormatting>
  <conditionalFormatting sqref="F9:F19">
    <cfRule type="cellIs" dxfId="1320" priority="3465" stopIfTrue="1" operator="equal">
      <formula>$H$3</formula>
    </cfRule>
    <cfRule type="cellIs" dxfId="1319" priority="3472" stopIfTrue="1" operator="lessThan">
      <formula>$H$3</formula>
    </cfRule>
  </conditionalFormatting>
  <conditionalFormatting sqref="F10:F19">
    <cfRule type="expression" dxfId="1318" priority="15468" stopIfTrue="1">
      <formula>$F10=$H$3</formula>
    </cfRule>
    <cfRule type="cellIs" dxfId="1317" priority="15466" stopIfTrue="1" operator="equal">
      <formula>$H$3</formula>
    </cfRule>
    <cfRule type="cellIs" dxfId="1316" priority="15467" stopIfTrue="1" operator="lessThan">
      <formula>$H$3</formula>
    </cfRule>
  </conditionalFormatting>
  <conditionalFormatting sqref="F20">
    <cfRule type="cellIs" dxfId="1315" priority="3275" stopIfTrue="1" operator="lessThan">
      <formula>$H$3</formula>
    </cfRule>
    <cfRule type="cellIs" dxfId="1314" priority="3274" stopIfTrue="1" operator="equal">
      <formula>$H$3</formula>
    </cfRule>
  </conditionalFormatting>
  <conditionalFormatting sqref="F20:F25 F28">
    <cfRule type="cellIs" dxfId="1313" priority="3184" stopIfTrue="1" operator="equal">
      <formula>$H$3</formula>
    </cfRule>
    <cfRule type="cellIs" dxfId="1312" priority="3185" stopIfTrue="1" operator="lessThan">
      <formula>$H$3</formula>
    </cfRule>
  </conditionalFormatting>
  <conditionalFormatting sqref="F21:F25 F28">
    <cfRule type="expression" dxfId="1311" priority="3186" stopIfTrue="1">
      <formula>$F21=$H$3</formula>
    </cfRule>
  </conditionalFormatting>
  <conditionalFormatting sqref="F21:F26">
    <cfRule type="cellIs" dxfId="1310" priority="3057" stopIfTrue="1" operator="equal">
      <formula>$H$3</formula>
    </cfRule>
    <cfRule type="cellIs" dxfId="1309" priority="3060" stopIfTrue="1" operator="lessThan">
      <formula>$H$3</formula>
    </cfRule>
  </conditionalFormatting>
  <conditionalFormatting sqref="F26">
    <cfRule type="cellIs" dxfId="1308" priority="3056" stopIfTrue="1" operator="lessThan">
      <formula>$H$3</formula>
    </cfRule>
    <cfRule type="cellIs" dxfId="1307" priority="3041" stopIfTrue="1" operator="equal">
      <formula>$H$3</formula>
    </cfRule>
  </conditionalFormatting>
  <conditionalFormatting sqref="F26:F28">
    <cfRule type="cellIs" dxfId="1306" priority="3016" stopIfTrue="1" operator="lessThan">
      <formula>$H$3</formula>
    </cfRule>
    <cfRule type="cellIs" dxfId="1305" priority="3007" stopIfTrue="1" operator="equal">
      <formula>$H$3</formula>
    </cfRule>
  </conditionalFormatting>
  <conditionalFormatting sqref="F27">
    <cfRule type="cellIs" dxfId="1304" priority="3006" stopIfTrue="1" operator="lessThan">
      <formula>$H$3</formula>
    </cfRule>
    <cfRule type="cellIs" dxfId="1303" priority="2997" stopIfTrue="1" operator="equal">
      <formula>$H$3</formula>
    </cfRule>
  </conditionalFormatting>
  <conditionalFormatting sqref="F29:F32 F34 F36:F37 F39:F43 F45:F55">
    <cfRule type="cellIs" dxfId="1302" priority="2968" stopIfTrue="1" operator="lessThan">
      <formula>$H$3</formula>
    </cfRule>
    <cfRule type="cellIs" dxfId="1301" priority="2967" stopIfTrue="1" operator="equal">
      <formula>$H$3</formula>
    </cfRule>
    <cfRule type="expression" dxfId="1300" priority="2969" stopIfTrue="1">
      <formula>$F29=$H$3</formula>
    </cfRule>
  </conditionalFormatting>
  <conditionalFormatting sqref="F29:F34">
    <cfRule type="cellIs" dxfId="1299" priority="2822" stopIfTrue="1" operator="lessThan">
      <formula>$H$3</formula>
    </cfRule>
    <cfRule type="cellIs" dxfId="1298" priority="2821" stopIfTrue="1" operator="equal">
      <formula>$H$3</formula>
    </cfRule>
  </conditionalFormatting>
  <conditionalFormatting sqref="F33">
    <cfRule type="cellIs" dxfId="1297" priority="2803" stopIfTrue="1" operator="equal">
      <formula>$H$3</formula>
    </cfRule>
    <cfRule type="cellIs" dxfId="1296" priority="2818" stopIfTrue="1" operator="lessThan">
      <formula>$H$3</formula>
    </cfRule>
  </conditionalFormatting>
  <conditionalFormatting sqref="F35">
    <cfRule type="cellIs" dxfId="1295" priority="2760" stopIfTrue="1" operator="equal">
      <formula>$H$3</formula>
    </cfRule>
    <cfRule type="cellIs" dxfId="1294" priority="2769" stopIfTrue="1" operator="lessThan">
      <formula>$H$3</formula>
    </cfRule>
  </conditionalFormatting>
  <conditionalFormatting sqref="F35:F37">
    <cfRule type="cellIs" dxfId="1293" priority="2779" stopIfTrue="1" operator="lessThan">
      <formula>$H$3</formula>
    </cfRule>
    <cfRule type="cellIs" dxfId="1292" priority="2772" stopIfTrue="1" operator="equal">
      <formula>$H$3</formula>
    </cfRule>
  </conditionalFormatting>
  <conditionalFormatting sqref="F38">
    <cfRule type="cellIs" dxfId="1291" priority="2666" stopIfTrue="1" operator="equal">
      <formula>$H$3</formula>
    </cfRule>
    <cfRule type="cellIs" dxfId="1290" priority="2671" stopIfTrue="1" operator="lessThan">
      <formula>$H$3</formula>
    </cfRule>
  </conditionalFormatting>
  <conditionalFormatting sqref="F38:F43">
    <cfRule type="cellIs" dxfId="1289" priority="2678" stopIfTrue="1" operator="equal">
      <formula>$H$3</formula>
    </cfRule>
    <cfRule type="cellIs" dxfId="1288" priority="2683" stopIfTrue="1" operator="lessThan">
      <formula>$H$3</formula>
    </cfRule>
  </conditionalFormatting>
  <conditionalFormatting sqref="F44">
    <cfRule type="cellIs" dxfId="1287" priority="2536" stopIfTrue="1" operator="lessThan">
      <formula>$H$3</formula>
    </cfRule>
    <cfRule type="cellIs" dxfId="1286" priority="2535" stopIfTrue="1" operator="equal">
      <formula>$H$3</formula>
    </cfRule>
  </conditionalFormatting>
  <conditionalFormatting sqref="F44:F55">
    <cfRule type="cellIs" dxfId="1285" priority="2549" stopIfTrue="1" operator="equal">
      <formula>$H$3</formula>
    </cfRule>
    <cfRule type="cellIs" dxfId="1284" priority="2556" stopIfTrue="1" operator="lessThan">
      <formula>$H$3</formula>
    </cfRule>
  </conditionalFormatting>
  <conditionalFormatting sqref="F56">
    <cfRule type="cellIs" dxfId="1283" priority="2286" stopIfTrue="1" operator="lessThan">
      <formula>$H$3</formula>
    </cfRule>
  </conditionalFormatting>
  <conditionalFormatting sqref="F56:F70 F73 F75:F89">
    <cfRule type="cellIs" dxfId="1282" priority="2304" stopIfTrue="1" operator="lessThan">
      <formula>$H$3</formula>
    </cfRule>
    <cfRule type="cellIs" dxfId="1281" priority="2293" stopIfTrue="1" operator="equal">
      <formula>$H$3</formula>
    </cfRule>
  </conditionalFormatting>
  <conditionalFormatting sqref="F71">
    <cfRule type="cellIs" dxfId="1280" priority="1977" stopIfTrue="1" operator="lessThan">
      <formula>$H$3</formula>
    </cfRule>
    <cfRule type="cellIs" dxfId="1279" priority="1976" stopIfTrue="1" operator="equal">
      <formula>$H$3</formula>
    </cfRule>
  </conditionalFormatting>
  <conditionalFormatting sqref="F71:F72">
    <cfRule type="cellIs" dxfId="1278" priority="1968" stopIfTrue="1" operator="lessThan">
      <formula>$H$3</formula>
    </cfRule>
    <cfRule type="cellIs" dxfId="1277" priority="1967" stopIfTrue="1" operator="equal">
      <formula>$H$3</formula>
    </cfRule>
  </conditionalFormatting>
  <conditionalFormatting sqref="F74">
    <cfRule type="cellIs" dxfId="1276" priority="1883" stopIfTrue="1" operator="equal">
      <formula>$H$3</formula>
    </cfRule>
    <cfRule type="cellIs" dxfId="1275" priority="1882" stopIfTrue="1" operator="lessThan">
      <formula>$H$3</formula>
    </cfRule>
  </conditionalFormatting>
  <conditionalFormatting sqref="F90:F95">
    <cfRule type="cellIs" dxfId="1274" priority="1572" stopIfTrue="1" operator="lessThan">
      <formula>$H$3</formula>
    </cfRule>
    <cfRule type="cellIs" dxfId="1273" priority="1571" stopIfTrue="1" operator="equal">
      <formula>$H$3</formula>
    </cfRule>
  </conditionalFormatting>
  <conditionalFormatting sqref="F94">
    <cfRule type="cellIs" dxfId="1272" priority="1570" stopIfTrue="1" operator="lessThan">
      <formula>$H$3</formula>
    </cfRule>
    <cfRule type="cellIs" dxfId="1271" priority="1569" stopIfTrue="1" operator="equal">
      <formula>$H$3</formula>
    </cfRule>
  </conditionalFormatting>
  <conditionalFormatting sqref="F96:F109">
    <cfRule type="cellIs" dxfId="1270" priority="1568" stopIfTrue="1" operator="lessThan">
      <formula>$H$3</formula>
    </cfRule>
    <cfRule type="cellIs" dxfId="1269" priority="1567" stopIfTrue="1" operator="equal">
      <formula>$H$3</formula>
    </cfRule>
  </conditionalFormatting>
  <conditionalFormatting sqref="F110">
    <cfRule type="cellIs" dxfId="1268" priority="1234" stopIfTrue="1" operator="lessThan">
      <formula>$H$3</formula>
    </cfRule>
    <cfRule type="cellIs" dxfId="1267" priority="1230" stopIfTrue="1" operator="equal">
      <formula>$H$3</formula>
    </cfRule>
  </conditionalFormatting>
  <conditionalFormatting sqref="F111:F118">
    <cfRule type="cellIs" dxfId="1266" priority="3668" stopIfTrue="1" operator="lessThan">
      <formula>$H$3</formula>
    </cfRule>
    <cfRule type="cellIs" dxfId="1265" priority="3664" stopIfTrue="1" operator="equal">
      <formula>$H$3</formula>
    </cfRule>
  </conditionalFormatting>
  <conditionalFormatting sqref="F119:F130">
    <cfRule type="cellIs" dxfId="1264" priority="957" stopIfTrue="1" operator="lessThan">
      <formula>$H$3</formula>
    </cfRule>
    <cfRule type="cellIs" dxfId="1263" priority="956" stopIfTrue="1" operator="equal">
      <formula>$H$3</formula>
    </cfRule>
  </conditionalFormatting>
  <conditionalFormatting sqref="F121">
    <cfRule type="expression" dxfId="1262" priority="1061" stopIfTrue="1">
      <formula>$F121=$H$3</formula>
    </cfRule>
  </conditionalFormatting>
  <conditionalFormatting sqref="F132:F133">
    <cfRule type="cellIs" dxfId="1261" priority="824" stopIfTrue="1" operator="equal">
      <formula>$H$3</formula>
    </cfRule>
    <cfRule type="cellIs" dxfId="1260" priority="825" stopIfTrue="1" operator="lessThan">
      <formula>$H$3</formula>
    </cfRule>
  </conditionalFormatting>
  <conditionalFormatting sqref="F134 F136">
    <cfRule type="cellIs" dxfId="1259" priority="733" stopIfTrue="1" operator="equal">
      <formula>$H$3</formula>
    </cfRule>
    <cfRule type="cellIs" dxfId="1258" priority="734" stopIfTrue="1" operator="lessThan">
      <formula>$H$3</formula>
    </cfRule>
  </conditionalFormatting>
  <conditionalFormatting sqref="F138:F146">
    <cfRule type="cellIs" dxfId="1257" priority="571" stopIfTrue="1" operator="equal">
      <formula>$H$3</formula>
    </cfRule>
    <cfRule type="cellIs" dxfId="1256" priority="573" stopIfTrue="1" operator="lessThan">
      <formula>$H$3</formula>
    </cfRule>
  </conditionalFormatting>
  <conditionalFormatting sqref="F146:F147">
    <cfRule type="cellIs" dxfId="1255" priority="566" stopIfTrue="1" operator="lessThan">
      <formula>$H$3</formula>
    </cfRule>
    <cfRule type="cellIs" dxfId="1254" priority="565" stopIfTrue="1" operator="equal">
      <formula>$H$3</formula>
    </cfRule>
  </conditionalFormatting>
  <conditionalFormatting sqref="F147">
    <cfRule type="cellIs" dxfId="1253" priority="561" stopIfTrue="1" operator="equal">
      <formula>$H$3</formula>
    </cfRule>
    <cfRule type="cellIs" dxfId="1252" priority="563" stopIfTrue="1" operator="lessThan">
      <formula>$H$3</formula>
    </cfRule>
  </conditionalFormatting>
  <conditionalFormatting sqref="F147:F165">
    <cfRule type="cellIs" dxfId="1251" priority="493" stopIfTrue="1" operator="lessThan">
      <formula>$H$3</formula>
    </cfRule>
    <cfRule type="cellIs" dxfId="1250" priority="492" stopIfTrue="1" operator="equal">
      <formula>$H$3</formula>
    </cfRule>
  </conditionalFormatting>
  <conditionalFormatting sqref="F166">
    <cfRule type="cellIs" dxfId="1249" priority="140" stopIfTrue="1" operator="equal">
      <formula>$H$3</formula>
    </cfRule>
    <cfRule type="cellIs" dxfId="1248" priority="141" stopIfTrue="1" operator="lessThan">
      <formula>$H$3</formula>
    </cfRule>
    <cfRule type="expression" dxfId="1247" priority="64" stopIfTrue="1">
      <formula>$F166=$H$3</formula>
    </cfRule>
  </conditionalFormatting>
  <conditionalFormatting sqref="F168:F169">
    <cfRule type="cellIs" dxfId="1246" priority="98" stopIfTrue="1" operator="lessThan">
      <formula>$H$3</formula>
    </cfRule>
    <cfRule type="cellIs" dxfId="1245" priority="97" stopIfTrue="1" operator="equal">
      <formula>$H$3</formula>
    </cfRule>
  </conditionalFormatting>
  <conditionalFormatting sqref="F169:F176">
    <cfRule type="cellIs" dxfId="1244" priority="87" stopIfTrue="1" operator="equal">
      <formula>$H$3</formula>
    </cfRule>
    <cfRule type="cellIs" dxfId="1243" priority="89" stopIfTrue="1" operator="lessThan">
      <formula>$H$3</formula>
    </cfRule>
  </conditionalFormatting>
  <conditionalFormatting sqref="F177:F178">
    <cfRule type="cellIs" dxfId="1242" priority="3645" stopIfTrue="1" operator="lessThan">
      <formula>$H$3</formula>
    </cfRule>
    <cfRule type="cellIs" dxfId="1241" priority="3632" stopIfTrue="1" operator="equal">
      <formula>$H$3</formula>
    </cfRule>
  </conditionalFormatting>
  <conditionalFormatting sqref="F178 D178 B178">
    <cfRule type="cellIs" dxfId="1240" priority="3622" stopIfTrue="1" operator="equal">
      <formula>$H$3</formula>
    </cfRule>
  </conditionalFormatting>
  <conditionalFormatting sqref="F178:F179">
    <cfRule type="cellIs" dxfId="1239" priority="3608" stopIfTrue="1" operator="equal">
      <formula>$H$3</formula>
    </cfRule>
    <cfRule type="cellIs" dxfId="1238" priority="3609" stopIfTrue="1" operator="lessThan">
      <formula>$H$3</formula>
    </cfRule>
  </conditionalFormatting>
  <conditionalFormatting sqref="F179:F191">
    <cfRule type="cellIs" dxfId="1237" priority="3529" stopIfTrue="1" operator="lessThan">
      <formula>$H$3</formula>
    </cfRule>
    <cfRule type="cellIs" dxfId="1236" priority="3528" stopIfTrue="1" operator="equal">
      <formula>$H$3</formula>
    </cfRule>
  </conditionalFormatting>
  <conditionalFormatting sqref="F180:F207 F209:F214 F216:F245">
    <cfRule type="cellIs" dxfId="1235" priority="3243" stopIfTrue="1" operator="lessThan">
      <formula>$H$3</formula>
    </cfRule>
    <cfRule type="cellIs" dxfId="1234" priority="3242" stopIfTrue="1" operator="equal">
      <formula>$H$3</formula>
    </cfRule>
  </conditionalFormatting>
  <conditionalFormatting sqref="F192:F214">
    <cfRule type="cellIs" dxfId="1233" priority="2642" stopIfTrue="1" operator="equal">
      <formula>$H$3</formula>
    </cfRule>
    <cfRule type="cellIs" dxfId="1232" priority="2661" stopIfTrue="1" operator="lessThan">
      <formula>$H$3</formula>
    </cfRule>
  </conditionalFormatting>
  <conditionalFormatting sqref="F208">
    <cfRule type="cellIs" dxfId="1231" priority="2641" stopIfTrue="1" operator="lessThan">
      <formula>$H$3</formula>
    </cfRule>
  </conditionalFormatting>
  <conditionalFormatting sqref="F215">
    <cfRule type="cellIs" dxfId="1230" priority="2524" stopIfTrue="1" operator="lessThan">
      <formula>$H$3</formula>
    </cfRule>
    <cfRule type="cellIs" dxfId="1229" priority="2509" stopIfTrue="1" operator="equal">
      <formula>$H$3</formula>
    </cfRule>
  </conditionalFormatting>
  <conditionalFormatting sqref="F215:F245">
    <cfRule type="cellIs" dxfId="1228" priority="2525" stopIfTrue="1" operator="equal">
      <formula>$H$3</formula>
    </cfRule>
    <cfRule type="cellIs" dxfId="1227" priority="2528" stopIfTrue="1" operator="lessThan">
      <formula>$H$3</formula>
    </cfRule>
  </conditionalFormatting>
  <conditionalFormatting sqref="F246:F249">
    <cfRule type="cellIs" dxfId="1226" priority="1947" stopIfTrue="1" operator="lessThan">
      <formula>$H$3</formula>
    </cfRule>
    <cfRule type="cellIs" dxfId="1225" priority="1946" stopIfTrue="1" operator="equal">
      <formula>$H$3</formula>
    </cfRule>
  </conditionalFormatting>
  <conditionalFormatting sqref="F251:F307">
    <cfRule type="cellIs" dxfId="1224" priority="1174" stopIfTrue="1" operator="equal">
      <formula>$H$3</formula>
    </cfRule>
    <cfRule type="cellIs" dxfId="1223" priority="1175" stopIfTrue="1" operator="lessThan">
      <formula>$H$3</formula>
    </cfRule>
  </conditionalFormatting>
  <conditionalFormatting sqref="F310:F324">
    <cfRule type="cellIs" dxfId="1222" priority="507" stopIfTrue="1" operator="lessThan">
      <formula>$H$3</formula>
    </cfRule>
    <cfRule type="cellIs" dxfId="1221" priority="506" stopIfTrue="1" operator="equal">
      <formula>$H$3</formula>
    </cfRule>
  </conditionalFormatting>
  <conditionalFormatting sqref="F325:F328">
    <cfRule type="cellIs" dxfId="1220" priority="245" stopIfTrue="1" operator="lessThan">
      <formula>$H$3</formula>
    </cfRule>
    <cfRule type="cellIs" dxfId="1219" priority="244" stopIfTrue="1" operator="equal">
      <formula>$H$3</formula>
    </cfRule>
  </conditionalFormatting>
  <conditionalFormatting sqref="F329">
    <cfRule type="cellIs" dxfId="1218" priority="175" stopIfTrue="1" operator="lessThan">
      <formula>$H$3</formula>
    </cfRule>
  </conditionalFormatting>
  <conditionalFormatting sqref="F329:F333">
    <cfRule type="cellIs" dxfId="1217" priority="52" stopIfTrue="1" operator="equal">
      <formula>$H$3</formula>
    </cfRule>
  </conditionalFormatting>
  <conditionalFormatting sqref="F330:F338">
    <cfRule type="cellIs" dxfId="1216" priority="23" stopIfTrue="1" operator="lessThan">
      <formula>$H$3</formula>
    </cfRule>
  </conditionalFormatting>
  <conditionalFormatting sqref="F334:F337">
    <cfRule type="expression" dxfId="1215" priority="21" stopIfTrue="1">
      <formula>$F334=$H$3</formula>
    </cfRule>
    <cfRule type="cellIs" dxfId="1214" priority="22" stopIfTrue="1" operator="equal">
      <formula>$H$3</formula>
    </cfRule>
  </conditionalFormatting>
  <conditionalFormatting sqref="F338">
    <cfRule type="cellIs" dxfId="1213" priority="13" stopIfTrue="1" operator="equal">
      <formula>$H$3</formula>
    </cfRule>
  </conditionalFormatting>
  <conditionalFormatting sqref="F101:G101">
    <cfRule type="expression" dxfId="1212" priority="1473" stopIfTrue="1">
      <formula>$F101=$H$3</formula>
    </cfRule>
  </conditionalFormatting>
  <conditionalFormatting sqref="F103:G106">
    <cfRule type="expression" dxfId="1211" priority="1441" stopIfTrue="1">
      <formula>$F103=$H$3</formula>
    </cfRule>
  </conditionalFormatting>
  <conditionalFormatting sqref="F115:G118 F111:F114">
    <cfRule type="expression" dxfId="1210" priority="1339" stopIfTrue="1">
      <formula>$F111=$H$3</formula>
    </cfRule>
  </conditionalFormatting>
  <conditionalFormatting sqref="F119:G120">
    <cfRule type="expression" dxfId="1209" priority="1084" stopIfTrue="1">
      <formula>$F119=$H$3</formula>
    </cfRule>
  </conditionalFormatting>
  <conditionalFormatting sqref="F138:G140">
    <cfRule type="expression" dxfId="1208" priority="618" stopIfTrue="1">
      <formula>$F138=$H$3</formula>
    </cfRule>
  </conditionalFormatting>
  <conditionalFormatting sqref="F141:G143">
    <cfRule type="expression" dxfId="1207" priority="491" stopIfTrue="1">
      <formula>$F141=$H$3</formula>
    </cfRule>
  </conditionalFormatting>
  <conditionalFormatting sqref="F149:G150">
    <cfRule type="expression" dxfId="1206" priority="531" stopIfTrue="1">
      <formula>$F149=$H$3</formula>
    </cfRule>
  </conditionalFormatting>
  <conditionalFormatting sqref="F151:G153">
    <cfRule type="expression" dxfId="1205" priority="385" stopIfTrue="1">
      <formula>$F151=$H$3</formula>
    </cfRule>
  </conditionalFormatting>
  <conditionalFormatting sqref="F167:G167">
    <cfRule type="cellIs" dxfId="1204" priority="576" stopIfTrue="1" operator="lessThan">
      <formula>$H$3</formula>
    </cfRule>
    <cfRule type="cellIs" dxfId="1203" priority="575" stopIfTrue="1" operator="equal">
      <formula>$H$3</formula>
    </cfRule>
  </conditionalFormatting>
  <conditionalFormatting sqref="F170:G176">
    <cfRule type="expression" dxfId="1202" priority="92" stopIfTrue="1">
      <formula>$F170=$H$3</formula>
    </cfRule>
  </conditionalFormatting>
  <conditionalFormatting sqref="G4:G65">
    <cfRule type="expression" dxfId="1201" priority="2137" stopIfTrue="1">
      <formula>$B4=$H$3</formula>
    </cfRule>
    <cfRule type="expression" dxfId="1200" priority="2136" stopIfTrue="1">
      <formula>F4&lt;$H$3</formula>
    </cfRule>
  </conditionalFormatting>
  <conditionalFormatting sqref="G5:G70">
    <cfRule type="expression" dxfId="1199" priority="1984" stopIfTrue="1">
      <formula>$F5=$H$3</formula>
    </cfRule>
  </conditionalFormatting>
  <conditionalFormatting sqref="G66:G69">
    <cfRule type="expression" dxfId="1198" priority="1985" stopIfTrue="1">
      <formula>$B66=$H$3</formula>
    </cfRule>
    <cfRule type="expression" dxfId="1197" priority="1983" stopIfTrue="1">
      <formula>F66&lt;$H$3</formula>
    </cfRule>
  </conditionalFormatting>
  <conditionalFormatting sqref="G70:G71">
    <cfRule type="expression" dxfId="1196" priority="2023" stopIfTrue="1">
      <formula>F70&lt;$H$3</formula>
    </cfRule>
  </conditionalFormatting>
  <conditionalFormatting sqref="G71:G75">
    <cfRule type="expression" dxfId="1195" priority="1874" stopIfTrue="1">
      <formula>$F71=$H$3</formula>
    </cfRule>
  </conditionalFormatting>
  <conditionalFormatting sqref="G72:G75">
    <cfRule type="expression" dxfId="1194" priority="1875" stopIfTrue="1">
      <formula>$B72=$H$3</formula>
    </cfRule>
  </conditionalFormatting>
  <conditionalFormatting sqref="G72:G83 G177:G249">
    <cfRule type="expression" dxfId="1193" priority="1836" stopIfTrue="1">
      <formula>F72&lt;$H$3</formula>
    </cfRule>
  </conditionalFormatting>
  <conditionalFormatting sqref="G78:G79">
    <cfRule type="expression" dxfId="1192" priority="1798" stopIfTrue="1">
      <formula>$B78=$H$3</formula>
    </cfRule>
  </conditionalFormatting>
  <conditionalFormatting sqref="G80:G83">
    <cfRule type="expression" dxfId="1191" priority="1872" stopIfTrue="1">
      <formula>$B80=$H$3</formula>
    </cfRule>
  </conditionalFormatting>
  <conditionalFormatting sqref="G84:G85">
    <cfRule type="expression" dxfId="1190" priority="1770" stopIfTrue="1">
      <formula>$F84=$H$3</formula>
    </cfRule>
  </conditionalFormatting>
  <conditionalFormatting sqref="G84:G88">
    <cfRule type="expression" dxfId="1189" priority="1693" stopIfTrue="1">
      <formula>F84&lt;$H$3</formula>
    </cfRule>
    <cfRule type="expression" dxfId="1188" priority="1694" stopIfTrue="1">
      <formula>$B84=$H$3</formula>
    </cfRule>
  </conditionalFormatting>
  <conditionalFormatting sqref="G89:G102">
    <cfRule type="expression" dxfId="1187" priority="1457" stopIfTrue="1">
      <formula>$B89=$H$3</formula>
    </cfRule>
  </conditionalFormatting>
  <conditionalFormatting sqref="G89:G107">
    <cfRule type="expression" dxfId="1186" priority="1442" stopIfTrue="1">
      <formula>F89&lt;$H$3</formula>
    </cfRule>
  </conditionalFormatting>
  <conditionalFormatting sqref="G90:G100">
    <cfRule type="expression" dxfId="1185" priority="1518" stopIfTrue="1">
      <formula>$F90=$H$3</formula>
    </cfRule>
  </conditionalFormatting>
  <conditionalFormatting sqref="G102">
    <cfRule type="expression" dxfId="1184" priority="1458" stopIfTrue="1">
      <formula>$F102=$H$3</formula>
    </cfRule>
  </conditionalFormatting>
  <conditionalFormatting sqref="G103:G107">
    <cfRule type="expression" dxfId="1183" priority="1439" stopIfTrue="1">
      <formula>F103&lt;$H$3</formula>
    </cfRule>
    <cfRule type="expression" dxfId="1182" priority="1440" stopIfTrue="1">
      <formula>$B103=$H$3</formula>
    </cfRule>
  </conditionalFormatting>
  <conditionalFormatting sqref="G103:G113">
    <cfRule type="expression" dxfId="1181" priority="1233" stopIfTrue="1">
      <formula>$F103=$H$3</formula>
    </cfRule>
  </conditionalFormatting>
  <conditionalFormatting sqref="G108:G113">
    <cfRule type="expression" dxfId="1180" priority="1232" stopIfTrue="1">
      <formula>$B108=$H$3</formula>
    </cfRule>
  </conditionalFormatting>
  <conditionalFormatting sqref="G108:G114">
    <cfRule type="expression" dxfId="1179" priority="1191" stopIfTrue="1">
      <formula>F108&lt;$H$3</formula>
    </cfRule>
  </conditionalFormatting>
  <conditionalFormatting sqref="G114">
    <cfRule type="expression" dxfId="1178" priority="1188" stopIfTrue="1">
      <formula>F114&lt;$H$3</formula>
    </cfRule>
    <cfRule type="expression" dxfId="1177" priority="1190" stopIfTrue="1">
      <formula>$F114=$H$3</formula>
    </cfRule>
  </conditionalFormatting>
  <conditionalFormatting sqref="G114:G120">
    <cfRule type="expression" dxfId="1176" priority="1189" stopIfTrue="1">
      <formula>$B114=$H$3</formula>
    </cfRule>
  </conditionalFormatting>
  <conditionalFormatting sqref="G115:G120">
    <cfRule type="expression" dxfId="1175" priority="1340" stopIfTrue="1">
      <formula>F115&lt;$H$3</formula>
    </cfRule>
  </conditionalFormatting>
  <conditionalFormatting sqref="G121:G127">
    <cfRule type="expression" dxfId="1174" priority="1034" stopIfTrue="1">
      <formula>F121&lt;$H$3</formula>
    </cfRule>
    <cfRule type="expression" dxfId="1173" priority="1033" stopIfTrue="1">
      <formula>$F121=$H$3</formula>
    </cfRule>
  </conditionalFormatting>
  <conditionalFormatting sqref="G121:G130">
    <cfRule type="expression" dxfId="1172" priority="875" stopIfTrue="1">
      <formula>$B121=$H$3</formula>
    </cfRule>
  </conditionalFormatting>
  <conditionalFormatting sqref="G128:G130">
    <cfRule type="expression" dxfId="1171" priority="873" stopIfTrue="1">
      <formula>F128&lt;$H$3</formula>
    </cfRule>
    <cfRule type="expression" dxfId="1170" priority="874" stopIfTrue="1">
      <formula>$F128=$H$3</formula>
    </cfRule>
  </conditionalFormatting>
  <conditionalFormatting sqref="G132:G133">
    <cfRule type="expression" dxfId="1169" priority="819" stopIfTrue="1">
      <formula>$F132=$H$3</formula>
    </cfRule>
    <cfRule type="expression" dxfId="1168" priority="820" stopIfTrue="1">
      <formula>$B132=$H$3</formula>
    </cfRule>
  </conditionalFormatting>
  <conditionalFormatting sqref="G132:G134">
    <cfRule type="expression" dxfId="1167" priority="728" stopIfTrue="1">
      <formula>F132&lt;$H$3</formula>
    </cfRule>
  </conditionalFormatting>
  <conditionalFormatting sqref="G134">
    <cfRule type="expression" dxfId="1166" priority="729" stopIfTrue="1">
      <formula>$B134=$H$3</formula>
    </cfRule>
  </conditionalFormatting>
  <conditionalFormatting sqref="G136">
    <cfRule type="expression" dxfId="1165" priority="715" stopIfTrue="1">
      <formula>F136&lt;$H$3</formula>
    </cfRule>
    <cfRule type="expression" dxfId="1164" priority="716" stopIfTrue="1">
      <formula>$B136=$H$3</formula>
    </cfRule>
  </conditionalFormatting>
  <conditionalFormatting sqref="G138:G143">
    <cfRule type="expression" dxfId="1163" priority="617" stopIfTrue="1">
      <formula>$B138=$H$3</formula>
    </cfRule>
  </conditionalFormatting>
  <conditionalFormatting sqref="G146:G147 G138:G143">
    <cfRule type="expression" dxfId="1162" priority="548" stopIfTrue="1">
      <formula>F138&lt;$H$3</formula>
    </cfRule>
  </conditionalFormatting>
  <conditionalFormatting sqref="G146:G147">
    <cfRule type="expression" dxfId="1161" priority="549" stopIfTrue="1">
      <formula>$B146=$H$3</formula>
    </cfRule>
  </conditionalFormatting>
  <conditionalFormatting sqref="G147:G148">
    <cfRule type="expression" dxfId="1160" priority="496" stopIfTrue="1">
      <formula>$F147=$H$3</formula>
    </cfRule>
  </conditionalFormatting>
  <conditionalFormatting sqref="G148:G163">
    <cfRule type="expression" dxfId="1159" priority="485" stopIfTrue="1">
      <formula>$B148=$H$3</formula>
    </cfRule>
    <cfRule type="expression" dxfId="1158" priority="484" stopIfTrue="1">
      <formula>F148&lt;$H$3</formula>
    </cfRule>
  </conditionalFormatting>
  <conditionalFormatting sqref="G160:G163">
    <cfRule type="expression" dxfId="1157" priority="193" stopIfTrue="1">
      <formula>$F160=$H$3</formula>
    </cfRule>
  </conditionalFormatting>
  <conditionalFormatting sqref="G164:G165">
    <cfRule type="expression" dxfId="1156" priority="139" stopIfTrue="1">
      <formula>$B164=$H$3</formula>
    </cfRule>
    <cfRule type="expression" dxfId="1155" priority="138" stopIfTrue="1">
      <formula>F164&lt;$H$3</formula>
    </cfRule>
  </conditionalFormatting>
  <conditionalFormatting sqref="G169">
    <cfRule type="expression" dxfId="1154" priority="93" stopIfTrue="1">
      <formula>$F169=$H$3</formula>
    </cfRule>
    <cfRule type="expression" dxfId="1153" priority="94" stopIfTrue="1">
      <formula>F169&lt;$H$3</formula>
    </cfRule>
  </conditionalFormatting>
  <conditionalFormatting sqref="G170:G176">
    <cfRule type="expression" dxfId="1152" priority="84" stopIfTrue="1">
      <formula>F170&lt;$H$3</formula>
    </cfRule>
    <cfRule type="expression" dxfId="1151" priority="85" stopIfTrue="1">
      <formula>$B170=$H$3</formula>
    </cfRule>
  </conditionalFormatting>
  <conditionalFormatting sqref="G251:G287 E251:E291 C251:C293 E107:E109">
    <cfRule type="expression" dxfId="1150" priority="1372" stopIfTrue="1">
      <formula>B107&lt;$H$3</formula>
    </cfRule>
  </conditionalFormatting>
  <conditionalFormatting sqref="G288:G307">
    <cfRule type="expression" dxfId="1149" priority="842" stopIfTrue="1">
      <formula>F288&lt;$H$3</formula>
    </cfRule>
  </conditionalFormatting>
  <conditionalFormatting sqref="G310:G317">
    <cfRule type="expression" dxfId="1148" priority="513" stopIfTrue="1">
      <formula>F310&lt;$H$3</formula>
    </cfRule>
  </conditionalFormatting>
  <conditionalFormatting sqref="G318:G333">
    <cfRule type="expression" dxfId="1147" priority="40" stopIfTrue="1">
      <formula>F318&lt;$H$3</formula>
    </cfRule>
  </conditionalFormatting>
  <conditionalFormatting sqref="G320:G332">
    <cfRule type="expression" dxfId="1146" priority="39" stopIfTrue="1">
      <formula>$F320=$H$3</formula>
    </cfRule>
  </conditionalFormatting>
  <conditionalFormatting sqref="G327:G333">
    <cfRule type="expression" dxfId="1145" priority="41" stopIfTrue="1">
      <formula>$B327=$H$3</formula>
    </cfRule>
  </conditionalFormatting>
  <conditionalFormatting sqref="G329:G332">
    <cfRule type="expression" dxfId="1144" priority="37" stopIfTrue="1">
      <formula>F329&lt;$H$3</formula>
    </cfRule>
    <cfRule type="expression" dxfId="1143" priority="38" stopIfTrue="1">
      <formula>$B329=$H$3</formula>
    </cfRule>
  </conditionalFormatting>
  <conditionalFormatting sqref="G338">
    <cfRule type="expression" dxfId="1142" priority="7" stopIfTrue="1">
      <formula>F338&lt;$H$3</formula>
    </cfRule>
    <cfRule type="expression" dxfId="1141" priority="11" stopIfTrue="1">
      <formula>$B338=$H$3</formula>
    </cfRule>
    <cfRule type="expression" dxfId="1140" priority="10" stopIfTrue="1">
      <formula>F338&lt;$H$3</formula>
    </cfRule>
    <cfRule type="expression" dxfId="1139" priority="8" stopIfTrue="1">
      <formula>$B338=$H$3</formula>
    </cfRule>
    <cfRule type="expression" dxfId="1138" priority="9" stopIfTrue="1">
      <formula>$F338=$H$3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3 D121:D122 F113:F115 D113 D109:D110 F106:F107 D102:D106 D98:D99 F101:F102 B98 D94 B92:B93 F89 F248 F80:F82 B80 F77:F78 D247 B246:B247 B73:F76 F242 D242 F240 F68 F235:F237 B237 B68:B69 D63:D64 B62 F61 B235 F65:F66 B71 B241 D69:D70 F72 F70 D81 B85:B86 F96 D261:D262 B104 B110 D116:D118 F126 B127 D125 B140:B142 F142 F140 D140:D143 F149 D162:D163 F165 B172:D173 F337 B33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18"/>
  <sheetViews>
    <sheetView workbookViewId="0">
      <selection activeCell="F86" sqref="F86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3" s="30" customFormat="1" ht="23.1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3" s="30" customFormat="1" ht="25" customHeight="1">
      <c r="A3" s="176"/>
      <c r="B3" s="176"/>
      <c r="C3" s="176"/>
      <c r="D3" s="176"/>
      <c r="E3" s="176"/>
      <c r="F3" s="176"/>
      <c r="G3" s="176"/>
      <c r="H3" s="32">
        <v>45937</v>
      </c>
      <c r="I3" s="28"/>
    </row>
    <row r="4" spans="1:13" s="31" customFormat="1" ht="24" hidden="1" customHeight="1">
      <c r="A4" s="172" t="s">
        <v>1131</v>
      </c>
      <c r="B4" s="160"/>
      <c r="C4" s="160"/>
      <c r="D4" s="160"/>
      <c r="E4" s="160"/>
      <c r="F4" s="160"/>
      <c r="G4" s="160"/>
      <c r="H4" s="160"/>
      <c r="I4" s="161"/>
    </row>
    <row r="5" spans="1:13" s="31" customFormat="1" ht="24" hidden="1" customHeight="1">
      <c r="A5" s="13" t="s">
        <v>3</v>
      </c>
      <c r="B5" s="157" t="s">
        <v>4</v>
      </c>
      <c r="C5" s="158"/>
      <c r="D5" s="157" t="s">
        <v>5</v>
      </c>
      <c r="E5" s="158"/>
      <c r="F5" s="157" t="s">
        <v>6</v>
      </c>
      <c r="G5" s="158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2" t="s">
        <v>1442</v>
      </c>
      <c r="B30" s="160"/>
      <c r="C30" s="160"/>
      <c r="D30" s="160"/>
      <c r="E30" s="160"/>
      <c r="F30" s="160"/>
      <c r="G30" s="160"/>
      <c r="H30" s="160"/>
      <c r="I30" s="161"/>
    </row>
    <row r="31" spans="1:13" s="31" customFormat="1" ht="24" customHeight="1">
      <c r="A31" s="13" t="s">
        <v>3</v>
      </c>
      <c r="B31" s="157" t="s">
        <v>4</v>
      </c>
      <c r="C31" s="158"/>
      <c r="D31" s="157" t="s">
        <v>5</v>
      </c>
      <c r="E31" s="158"/>
      <c r="F31" s="157" t="s">
        <v>6</v>
      </c>
      <c r="G31" s="158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13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13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13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1424</v>
      </c>
      <c r="I83" s="29"/>
    </row>
    <row r="84" spans="1:13" ht="24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13" ht="24" customHeight="1">
      <c r="A85" s="41" t="s">
        <v>1216</v>
      </c>
      <c r="B85" s="26">
        <v>45935</v>
      </c>
      <c r="C85" s="20">
        <v>0.91666666666666663</v>
      </c>
      <c r="D85" s="26">
        <v>45937</v>
      </c>
      <c r="E85" s="40">
        <v>0.83333333333333337</v>
      </c>
      <c r="F85" s="26">
        <v>45938</v>
      </c>
      <c r="G85" s="20">
        <v>0.25</v>
      </c>
      <c r="H85" s="18"/>
      <c r="I85" s="29"/>
    </row>
    <row r="86" spans="1:13" ht="24" customHeight="1">
      <c r="A86" s="41" t="s">
        <v>1217</v>
      </c>
      <c r="B86" s="26">
        <v>45941</v>
      </c>
      <c r="C86" s="20">
        <v>0</v>
      </c>
      <c r="D86" s="26">
        <v>45941</v>
      </c>
      <c r="E86" s="20">
        <v>4.1666666666666664E-2</v>
      </c>
      <c r="F86" s="26">
        <v>45941</v>
      </c>
      <c r="G86" s="20">
        <v>0.45833333333333331</v>
      </c>
      <c r="H86" s="18"/>
      <c r="I86" s="29"/>
    </row>
    <row r="87" spans="1:13" ht="24" customHeight="1">
      <c r="A87" s="27" t="s">
        <v>1430</v>
      </c>
      <c r="B87" s="26">
        <v>45942</v>
      </c>
      <c r="C87" s="20">
        <v>0.25</v>
      </c>
      <c r="D87" s="26">
        <v>45942</v>
      </c>
      <c r="E87" s="20">
        <v>0.29166666666666669</v>
      </c>
      <c r="F87" s="26">
        <v>45942</v>
      </c>
      <c r="G87" s="20">
        <v>0.875</v>
      </c>
      <c r="H87" s="18"/>
      <c r="I87" s="29"/>
    </row>
    <row r="88" spans="1:13" ht="24" customHeight="1">
      <c r="A88" s="27" t="s">
        <v>1486</v>
      </c>
      <c r="B88" s="56">
        <f>F87+1</f>
        <v>45943</v>
      </c>
      <c r="C88" s="20">
        <v>0.875</v>
      </c>
      <c r="D88" s="56">
        <f>B88+1</f>
        <v>45944</v>
      </c>
      <c r="E88" s="20">
        <v>0.625</v>
      </c>
      <c r="F88" s="56">
        <f>D88+1</f>
        <v>45945</v>
      </c>
      <c r="G88" s="20">
        <v>0.125</v>
      </c>
      <c r="H88" s="18"/>
      <c r="I88" s="29"/>
    </row>
    <row r="89" spans="1:13" ht="24" customHeight="1">
      <c r="A89" s="41" t="s">
        <v>1490</v>
      </c>
      <c r="B89" s="26">
        <v>45949</v>
      </c>
      <c r="C89" s="20">
        <v>0.58333333333333337</v>
      </c>
      <c r="D89" s="26">
        <v>45949</v>
      </c>
      <c r="E89" s="20">
        <v>0.75</v>
      </c>
      <c r="F89" s="26">
        <v>45950</v>
      </c>
      <c r="G89" s="20">
        <v>0.25</v>
      </c>
      <c r="H89" s="18"/>
      <c r="I89" s="29"/>
    </row>
    <row r="90" spans="1:13" ht="24" customHeight="1">
      <c r="A90" s="41" t="s">
        <v>1526</v>
      </c>
      <c r="B90" s="26">
        <v>45952</v>
      </c>
      <c r="C90" s="20">
        <v>0</v>
      </c>
      <c r="D90" s="26">
        <v>45952</v>
      </c>
      <c r="E90" s="20">
        <v>4.1666666666666664E-2</v>
      </c>
      <c r="F90" s="26">
        <v>45952</v>
      </c>
      <c r="G90" s="20">
        <v>0.70833333333333337</v>
      </c>
      <c r="H90" s="18"/>
      <c r="I90" s="29"/>
    </row>
    <row r="91" spans="1:13" s="31" customFormat="1" ht="24" customHeight="1">
      <c r="A91" s="172" t="s">
        <v>1441</v>
      </c>
      <c r="B91" s="160"/>
      <c r="C91" s="160"/>
      <c r="D91" s="160"/>
      <c r="E91" s="160"/>
      <c r="F91" s="160"/>
      <c r="G91" s="160"/>
      <c r="H91" s="160"/>
      <c r="I91" s="161"/>
    </row>
    <row r="92" spans="1:13" s="31" customFormat="1" ht="24" customHeight="1">
      <c r="A92" s="13" t="s">
        <v>3</v>
      </c>
      <c r="B92" s="157" t="s">
        <v>4</v>
      </c>
      <c r="C92" s="158"/>
      <c r="D92" s="157" t="s">
        <v>5</v>
      </c>
      <c r="E92" s="158"/>
      <c r="F92" s="157" t="s">
        <v>6</v>
      </c>
      <c r="G92" s="158"/>
      <c r="H92" s="13" t="s">
        <v>7</v>
      </c>
      <c r="I92" s="13" t="s">
        <v>1132</v>
      </c>
      <c r="M92" s="31" t="s">
        <v>508</v>
      </c>
    </row>
    <row r="93" spans="1:13" ht="24" hidden="1" customHeight="1">
      <c r="A93" s="27" t="s">
        <v>1218</v>
      </c>
      <c r="B93" s="26">
        <v>45416</v>
      </c>
      <c r="C93" s="49">
        <v>4.1666666666666699E-2</v>
      </c>
      <c r="D93" s="26">
        <f>B93+1</f>
        <v>45417</v>
      </c>
      <c r="E93" s="49">
        <v>0.98888888888888904</v>
      </c>
      <c r="F93" s="26">
        <v>45418</v>
      </c>
      <c r="G93" s="20">
        <v>0.48125000000000001</v>
      </c>
      <c r="H93" s="11"/>
      <c r="I93" s="29"/>
    </row>
    <row r="94" spans="1:13" ht="24" hidden="1" customHeight="1">
      <c r="A94" s="27" t="s">
        <v>1219</v>
      </c>
      <c r="B94" s="45">
        <f>F93+1</f>
        <v>45419</v>
      </c>
      <c r="C94" s="20">
        <v>0.45833333333333298</v>
      </c>
      <c r="D94" s="26">
        <v>45421</v>
      </c>
      <c r="E94" s="20">
        <v>0.97569444444444398</v>
      </c>
      <c r="F94" s="26">
        <f>D94+1</f>
        <v>45422</v>
      </c>
      <c r="G94" s="20">
        <v>0.58333333333333304</v>
      </c>
      <c r="H94" s="11"/>
      <c r="I94" s="29"/>
    </row>
    <row r="95" spans="1:13" ht="24" hidden="1" customHeight="1">
      <c r="A95" s="27" t="s">
        <v>1220</v>
      </c>
      <c r="B95" s="26">
        <f>F94+4</f>
        <v>45426</v>
      </c>
      <c r="C95" s="20">
        <v>0.75</v>
      </c>
      <c r="D95" s="26">
        <f>B95+2</f>
        <v>45428</v>
      </c>
      <c r="E95" s="49">
        <v>0.25</v>
      </c>
      <c r="F95" s="26">
        <f>D95</f>
        <v>45428</v>
      </c>
      <c r="G95" s="49">
        <v>0.66666666666666696</v>
      </c>
      <c r="H95" s="11"/>
      <c r="I95" s="29"/>
    </row>
    <row r="96" spans="1:13" ht="24" hidden="1" customHeight="1">
      <c r="A96" s="27" t="s">
        <v>1221</v>
      </c>
      <c r="B96" s="26">
        <f>F95+2</f>
        <v>45430</v>
      </c>
      <c r="C96" s="20">
        <v>0.45833333333333298</v>
      </c>
      <c r="D96" s="26">
        <f>B96+1</f>
        <v>45431</v>
      </c>
      <c r="E96" s="20">
        <v>0.95833333333333304</v>
      </c>
      <c r="F96" s="26">
        <f>D96+1</f>
        <v>45432</v>
      </c>
      <c r="G96" s="20">
        <v>0.625</v>
      </c>
      <c r="H96" s="11"/>
      <c r="I96" s="29"/>
    </row>
    <row r="97" spans="1:12" ht="24" hidden="1" customHeight="1">
      <c r="A97" s="27" t="s">
        <v>1222</v>
      </c>
      <c r="B97" s="35"/>
      <c r="C97" s="34"/>
      <c r="D97" s="35"/>
      <c r="E97" s="34"/>
      <c r="F97" s="35"/>
      <c r="G97" s="36"/>
      <c r="H97" s="18" t="s">
        <v>619</v>
      </c>
      <c r="I97" s="29"/>
    </row>
    <row r="98" spans="1:12" ht="24" hidden="1" customHeight="1">
      <c r="A98" s="27" t="s">
        <v>1223</v>
      </c>
      <c r="B98" s="21">
        <v>45438</v>
      </c>
      <c r="C98" s="20">
        <v>0.75</v>
      </c>
      <c r="D98" s="21">
        <f>B98</f>
        <v>45438</v>
      </c>
      <c r="E98" s="20">
        <v>0.79166666666666696</v>
      </c>
      <c r="F98" s="50">
        <f t="shared" ref="F98:F114" si="0">D98+1</f>
        <v>45439</v>
      </c>
      <c r="G98" s="20">
        <v>0.58194444444444404</v>
      </c>
      <c r="H98" s="11"/>
      <c r="I98" s="29"/>
    </row>
    <row r="99" spans="1:12" ht="24" hidden="1" customHeight="1">
      <c r="A99" s="27" t="s">
        <v>1224</v>
      </c>
      <c r="B99" s="26">
        <f>F98+1</f>
        <v>45440</v>
      </c>
      <c r="C99" s="20">
        <v>0.375</v>
      </c>
      <c r="D99" s="26">
        <f>B99+3</f>
        <v>45443</v>
      </c>
      <c r="E99" s="20">
        <v>0.33333333333333298</v>
      </c>
      <c r="F99" s="26">
        <f>D99</f>
        <v>45443</v>
      </c>
      <c r="G99" s="20">
        <v>0.91666666666666696</v>
      </c>
      <c r="H99" s="11"/>
      <c r="I99" s="29"/>
    </row>
    <row r="100" spans="1:12" ht="24" hidden="1" customHeight="1">
      <c r="A100" s="27" t="s">
        <v>1225</v>
      </c>
      <c r="B100" s="26">
        <v>45444</v>
      </c>
      <c r="C100" s="20">
        <v>0.79166666666666696</v>
      </c>
      <c r="D100" s="26">
        <f>B100+1</f>
        <v>45445</v>
      </c>
      <c r="E100" s="49">
        <v>0.25</v>
      </c>
      <c r="F100" s="26">
        <f>D100</f>
        <v>45445</v>
      </c>
      <c r="G100" s="20">
        <v>0.83333333333333304</v>
      </c>
      <c r="H100" s="11"/>
      <c r="I100" s="29"/>
    </row>
    <row r="101" spans="1:12" ht="24" hidden="1" customHeight="1">
      <c r="A101" s="27" t="s">
        <v>1226</v>
      </c>
      <c r="B101" s="26">
        <f>F100+5</f>
        <v>45450</v>
      </c>
      <c r="C101" s="20">
        <v>0.16666666666666699</v>
      </c>
      <c r="D101" s="26">
        <f>B101+1</f>
        <v>45451</v>
      </c>
      <c r="E101" s="20">
        <v>0.54166666666666696</v>
      </c>
      <c r="F101" s="26">
        <f>D101+1</f>
        <v>45452</v>
      </c>
      <c r="G101" s="20">
        <v>0.120833333333333</v>
      </c>
      <c r="H101" s="11"/>
      <c r="I101" s="29"/>
    </row>
    <row r="102" spans="1:12" ht="24" hidden="1" customHeight="1">
      <c r="A102" s="27" t="s">
        <v>1227</v>
      </c>
      <c r="B102" s="26">
        <f>F101+1</f>
        <v>45453</v>
      </c>
      <c r="C102" s="20">
        <v>0.70833333333333304</v>
      </c>
      <c r="D102" s="26">
        <f>B102</f>
        <v>45453</v>
      </c>
      <c r="E102" s="20">
        <v>0.76736111111111105</v>
      </c>
      <c r="F102" s="26">
        <f t="shared" si="0"/>
        <v>45454</v>
      </c>
      <c r="G102" s="20">
        <v>0.438194444444444</v>
      </c>
      <c r="H102" s="11"/>
      <c r="I102" s="29"/>
      <c r="L102" t="s">
        <v>325</v>
      </c>
    </row>
    <row r="103" spans="1:12" ht="24" hidden="1" customHeight="1">
      <c r="A103" s="27" t="s">
        <v>1228</v>
      </c>
      <c r="B103" s="26">
        <f>F102+4</f>
        <v>45458</v>
      </c>
      <c r="C103" s="20">
        <v>0.625</v>
      </c>
      <c r="D103" s="26">
        <f>B103</f>
        <v>45458</v>
      </c>
      <c r="E103" s="20">
        <v>0.75</v>
      </c>
      <c r="F103" s="26">
        <f t="shared" si="0"/>
        <v>45459</v>
      </c>
      <c r="G103" s="20">
        <v>3.8194444444444399E-2</v>
      </c>
      <c r="H103" s="18"/>
      <c r="I103" s="29"/>
    </row>
    <row r="104" spans="1:12" ht="24" hidden="1" customHeight="1">
      <c r="A104" s="27" t="s">
        <v>1229</v>
      </c>
      <c r="B104" s="21">
        <v>45462</v>
      </c>
      <c r="C104" s="20">
        <v>0.29166666666666702</v>
      </c>
      <c r="D104" s="26">
        <f>B104</f>
        <v>45462</v>
      </c>
      <c r="E104" s="20">
        <v>0.70833333333333304</v>
      </c>
      <c r="F104" s="26">
        <f t="shared" si="0"/>
        <v>45463</v>
      </c>
      <c r="G104" s="20">
        <v>0.34375</v>
      </c>
      <c r="H104" s="18" t="s">
        <v>1230</v>
      </c>
      <c r="I104" s="29"/>
    </row>
    <row r="105" spans="1:12" ht="24" hidden="1" customHeight="1">
      <c r="A105" s="27" t="s">
        <v>1231</v>
      </c>
      <c r="B105" s="26">
        <f>F104+1</f>
        <v>45464</v>
      </c>
      <c r="C105" s="20">
        <v>0.20833333333333301</v>
      </c>
      <c r="D105" s="26">
        <f>B105+1</f>
        <v>45465</v>
      </c>
      <c r="E105" s="20">
        <v>0.87777777777777799</v>
      </c>
      <c r="F105" s="26">
        <f t="shared" si="0"/>
        <v>45466</v>
      </c>
      <c r="G105" s="20">
        <v>0.75694444444444398</v>
      </c>
      <c r="H105" s="11"/>
      <c r="I105" s="29"/>
    </row>
    <row r="106" spans="1:12" ht="24" hidden="1" customHeight="1">
      <c r="A106" s="27" t="s">
        <v>1232</v>
      </c>
      <c r="B106" s="26">
        <f>F105+1</f>
        <v>45467</v>
      </c>
      <c r="C106" s="20">
        <v>0.70833333333333304</v>
      </c>
      <c r="D106" s="26">
        <f>B106+1</f>
        <v>45468</v>
      </c>
      <c r="E106" s="20">
        <v>0.56805555555555598</v>
      </c>
      <c r="F106" s="26">
        <f t="shared" si="0"/>
        <v>45469</v>
      </c>
      <c r="G106" s="20">
        <v>0.22152777777777799</v>
      </c>
      <c r="H106" s="11"/>
      <c r="I106" s="29"/>
    </row>
    <row r="107" spans="1:12" ht="24" hidden="1" customHeight="1">
      <c r="A107" s="27" t="s">
        <v>1233</v>
      </c>
      <c r="B107" s="26">
        <f>F106+5</f>
        <v>45474</v>
      </c>
      <c r="C107" s="49">
        <v>4.1666666666666699E-2</v>
      </c>
      <c r="D107" s="26">
        <f>B107</f>
        <v>45474</v>
      </c>
      <c r="E107" s="49">
        <v>0.23263888888888901</v>
      </c>
      <c r="F107" s="26">
        <f>D107</f>
        <v>45474</v>
      </c>
      <c r="G107" s="20">
        <v>0.62291666666666701</v>
      </c>
      <c r="H107" s="11"/>
      <c r="I107" s="29"/>
    </row>
    <row r="108" spans="1:12" ht="24" hidden="1" customHeight="1">
      <c r="A108" s="27" t="s">
        <v>1234</v>
      </c>
      <c r="B108" s="26">
        <f>F107+2</f>
        <v>45476</v>
      </c>
      <c r="C108" s="20">
        <v>0.33333333333333298</v>
      </c>
      <c r="D108" s="26">
        <f>B108</f>
        <v>45476</v>
      </c>
      <c r="E108" s="20">
        <v>0.39374999999999999</v>
      </c>
      <c r="F108" s="26">
        <f t="shared" si="0"/>
        <v>45477</v>
      </c>
      <c r="G108" s="20">
        <v>2.7777777777777801E-2</v>
      </c>
      <c r="H108" s="11"/>
      <c r="I108" s="29"/>
    </row>
    <row r="109" spans="1:12" ht="24" hidden="1" customHeight="1">
      <c r="A109" s="27" t="s">
        <v>1235</v>
      </c>
      <c r="B109" s="26">
        <f>F108+3</f>
        <v>45480</v>
      </c>
      <c r="C109" s="20">
        <v>0.66666666666666696</v>
      </c>
      <c r="D109" s="26">
        <f>B109+2</f>
        <v>45482</v>
      </c>
      <c r="E109" s="25">
        <v>0.45833333333333298</v>
      </c>
      <c r="F109" s="26">
        <f>D109</f>
        <v>45482</v>
      </c>
      <c r="G109" s="20">
        <v>0.87291666666666701</v>
      </c>
      <c r="H109" s="11"/>
      <c r="I109" s="29"/>
    </row>
    <row r="110" spans="1:12" ht="24" hidden="1" customHeight="1">
      <c r="A110" s="27" t="s">
        <v>1236</v>
      </c>
      <c r="B110" s="21">
        <v>45485</v>
      </c>
      <c r="C110" s="20">
        <v>0.91666666666666696</v>
      </c>
      <c r="D110" s="26">
        <f>B110</f>
        <v>45485</v>
      </c>
      <c r="E110" s="20">
        <v>0.88333333333333297</v>
      </c>
      <c r="F110" s="26">
        <f t="shared" si="0"/>
        <v>45486</v>
      </c>
      <c r="G110" s="20">
        <v>0.67222222222222205</v>
      </c>
      <c r="H110" s="11"/>
      <c r="I110" s="29"/>
    </row>
    <row r="111" spans="1:12" ht="24" hidden="1" customHeight="1">
      <c r="A111" s="27" t="s">
        <v>1237</v>
      </c>
      <c r="B111" s="26">
        <f>F110+1</f>
        <v>45487</v>
      </c>
      <c r="C111" s="20">
        <v>0.58333333333333304</v>
      </c>
      <c r="D111" s="26">
        <f>B111+2</f>
        <v>45489</v>
      </c>
      <c r="E111" s="49">
        <v>7.9166666666666705E-2</v>
      </c>
      <c r="F111" s="26">
        <f>D111</f>
        <v>45489</v>
      </c>
      <c r="G111" s="20">
        <v>0.72430555555555598</v>
      </c>
      <c r="H111" s="11"/>
      <c r="I111" s="29"/>
    </row>
    <row r="112" spans="1:12" ht="24" hidden="1" customHeight="1">
      <c r="A112" s="27" t="s">
        <v>1238</v>
      </c>
      <c r="B112" s="26">
        <f>F111+1</f>
        <v>45490</v>
      </c>
      <c r="C112" s="20">
        <v>0.58333333333333304</v>
      </c>
      <c r="D112" s="26">
        <f>B112+1</f>
        <v>45491</v>
      </c>
      <c r="E112" s="20">
        <v>0.89861111111111103</v>
      </c>
      <c r="F112" s="26">
        <f>D112+1</f>
        <v>45492</v>
      </c>
      <c r="G112" s="20">
        <v>0.280555555555556</v>
      </c>
      <c r="H112" s="11"/>
      <c r="I112" s="29"/>
    </row>
    <row r="113" spans="1:9" ht="24" hidden="1" customHeight="1">
      <c r="A113" s="27" t="s">
        <v>1239</v>
      </c>
      <c r="B113" s="26">
        <f>F112+4</f>
        <v>45496</v>
      </c>
      <c r="C113" s="20">
        <v>0.58333333333333304</v>
      </c>
      <c r="D113" s="26">
        <f>B113+1</f>
        <v>45497</v>
      </c>
      <c r="E113" s="20">
        <v>0.76041666666666696</v>
      </c>
      <c r="F113" s="26">
        <f t="shared" si="0"/>
        <v>45498</v>
      </c>
      <c r="G113" s="20">
        <v>0.15902777777777799</v>
      </c>
      <c r="H113" s="11"/>
      <c r="I113" s="29"/>
    </row>
    <row r="114" spans="1:9" ht="24" hidden="1" customHeight="1">
      <c r="A114" s="27" t="s">
        <v>1240</v>
      </c>
      <c r="B114" s="26">
        <f>F113+1</f>
        <v>45499</v>
      </c>
      <c r="C114" s="20">
        <v>0.625</v>
      </c>
      <c r="D114" s="26">
        <f>B114+1</f>
        <v>45500</v>
      </c>
      <c r="E114" s="20">
        <v>0.25</v>
      </c>
      <c r="F114" s="26">
        <f t="shared" si="0"/>
        <v>45501</v>
      </c>
      <c r="G114" s="20">
        <v>0.131944444444444</v>
      </c>
      <c r="H114" s="11"/>
      <c r="I114" s="29"/>
    </row>
    <row r="115" spans="1:9" ht="24" hidden="1" customHeight="1">
      <c r="A115" s="27" t="s">
        <v>1241</v>
      </c>
      <c r="B115" s="26">
        <f>F114+3</f>
        <v>45504</v>
      </c>
      <c r="C115" s="20">
        <v>0.625</v>
      </c>
      <c r="D115" s="26">
        <f>B115+2</f>
        <v>45506</v>
      </c>
      <c r="E115" s="20">
        <v>0.15208333333333299</v>
      </c>
      <c r="F115" s="21">
        <v>45506</v>
      </c>
      <c r="G115" s="20">
        <v>0.57847222222222205</v>
      </c>
      <c r="H115" s="11"/>
      <c r="I115" s="29"/>
    </row>
    <row r="116" spans="1:9" ht="24" hidden="1" customHeight="1">
      <c r="A116" s="27" t="s">
        <v>1242</v>
      </c>
      <c r="B116" s="26">
        <f>F115+3</f>
        <v>45509</v>
      </c>
      <c r="C116" s="20">
        <v>0.54166666666666696</v>
      </c>
      <c r="D116" s="26">
        <f>B116</f>
        <v>45509</v>
      </c>
      <c r="E116" s="20">
        <v>0.57430555555555596</v>
      </c>
      <c r="F116" s="26">
        <f>D116+1</f>
        <v>45510</v>
      </c>
      <c r="G116" s="20">
        <v>0.13819444444444401</v>
      </c>
      <c r="H116" s="11"/>
      <c r="I116" s="29"/>
    </row>
    <row r="117" spans="1:9" ht="24" hidden="1" customHeight="1">
      <c r="A117" s="27" t="s">
        <v>1243</v>
      </c>
      <c r="B117" s="21">
        <v>45510</v>
      </c>
      <c r="C117" s="20">
        <v>0.875</v>
      </c>
      <c r="D117" s="21">
        <v>45511</v>
      </c>
      <c r="E117" s="20">
        <v>0</v>
      </c>
      <c r="F117" s="26">
        <f>D117</f>
        <v>45511</v>
      </c>
      <c r="G117" s="20">
        <v>0.5</v>
      </c>
      <c r="H117" s="11"/>
      <c r="I117" s="29"/>
    </row>
    <row r="118" spans="1:9" ht="24" hidden="1" customHeight="1">
      <c r="A118" s="27" t="s">
        <v>1244</v>
      </c>
      <c r="B118" s="21">
        <f>F117+1</f>
        <v>45512</v>
      </c>
      <c r="C118" s="20">
        <v>0.33333333333333298</v>
      </c>
      <c r="D118" s="26">
        <f>B118+1</f>
        <v>45513</v>
      </c>
      <c r="E118" s="20">
        <v>0.5</v>
      </c>
      <c r="F118" s="26">
        <f>D118+1</f>
        <v>45514</v>
      </c>
      <c r="G118" s="20">
        <v>4.5138888888888902E-2</v>
      </c>
      <c r="H118" s="11"/>
      <c r="I118" s="29"/>
    </row>
    <row r="119" spans="1:9" ht="24" hidden="1" customHeight="1">
      <c r="A119" s="27" t="s">
        <v>1245</v>
      </c>
      <c r="B119" s="21">
        <v>45518</v>
      </c>
      <c r="C119" s="20">
        <v>0.45833333333333298</v>
      </c>
      <c r="D119" s="26">
        <f>B119+1</f>
        <v>45519</v>
      </c>
      <c r="E119" s="33">
        <v>0.49722222222222201</v>
      </c>
      <c r="F119" s="26">
        <f>D119</f>
        <v>45519</v>
      </c>
      <c r="G119" s="20">
        <v>0.90347222222222201</v>
      </c>
      <c r="H119" s="11"/>
      <c r="I119" s="29"/>
    </row>
    <row r="120" spans="1:9" ht="24" hidden="1" customHeight="1">
      <c r="A120" s="27" t="s">
        <v>1246</v>
      </c>
      <c r="B120" s="21">
        <f>F119+2</f>
        <v>45521</v>
      </c>
      <c r="C120" s="20">
        <v>0.375</v>
      </c>
      <c r="D120" s="26">
        <f>B120</f>
        <v>45521</v>
      </c>
      <c r="E120" s="20">
        <v>0.47083333333333299</v>
      </c>
      <c r="F120" s="26">
        <f>D120+1</f>
        <v>45522</v>
      </c>
      <c r="G120" s="20">
        <v>0.18611111111111101</v>
      </c>
      <c r="H120" s="11"/>
      <c r="I120" s="29"/>
    </row>
    <row r="121" spans="1:9" ht="24" hidden="1" customHeight="1">
      <c r="A121" s="27" t="s">
        <v>1247</v>
      </c>
      <c r="B121" s="21">
        <f>F120+3</f>
        <v>45525</v>
      </c>
      <c r="C121" s="20">
        <v>0.625</v>
      </c>
      <c r="D121" s="26">
        <f>B121+1</f>
        <v>45526</v>
      </c>
      <c r="E121" s="20">
        <v>0.36319444444444399</v>
      </c>
      <c r="F121" s="26">
        <f>D121+1</f>
        <v>45527</v>
      </c>
      <c r="G121" s="20">
        <v>0.16666666666666699</v>
      </c>
      <c r="H121" s="11"/>
      <c r="I121" s="29"/>
    </row>
    <row r="122" spans="1:9" ht="24" hidden="1" customHeight="1">
      <c r="A122" s="27" t="s">
        <v>1248</v>
      </c>
      <c r="B122" s="21">
        <f>F121+3</f>
        <v>45530</v>
      </c>
      <c r="C122" s="49">
        <v>0</v>
      </c>
      <c r="D122" s="26">
        <f>B122</f>
        <v>45530</v>
      </c>
      <c r="E122" s="49">
        <v>0.23958333333333301</v>
      </c>
      <c r="F122" s="26">
        <f>D122</f>
        <v>45530</v>
      </c>
      <c r="G122" s="20">
        <v>0.875</v>
      </c>
      <c r="H122" s="11"/>
      <c r="I122" s="29"/>
    </row>
    <row r="123" spans="1:9" ht="24" hidden="1" customHeight="1">
      <c r="A123" s="27" t="s">
        <v>1249</v>
      </c>
      <c r="B123" s="21">
        <v>45531</v>
      </c>
      <c r="C123" s="20">
        <v>0.70833333333333304</v>
      </c>
      <c r="D123" s="26">
        <f>B123+2</f>
        <v>45533</v>
      </c>
      <c r="E123" s="20">
        <v>0.47777777777777802</v>
      </c>
      <c r="F123" s="26">
        <f>D123+1</f>
        <v>45534</v>
      </c>
      <c r="G123" s="49">
        <v>0.18541666666666701</v>
      </c>
      <c r="H123" s="11"/>
      <c r="I123" s="29"/>
    </row>
    <row r="124" spans="1:9" ht="24" hidden="1" customHeight="1">
      <c r="A124" s="27" t="s">
        <v>1250</v>
      </c>
      <c r="B124" s="21">
        <f>F123+1</f>
        <v>45535</v>
      </c>
      <c r="C124" s="49">
        <v>0</v>
      </c>
      <c r="D124" s="26">
        <f>B124</f>
        <v>45535</v>
      </c>
      <c r="E124" s="49">
        <v>0.45833333333333298</v>
      </c>
      <c r="F124" s="26">
        <f>D124</f>
        <v>45535</v>
      </c>
      <c r="G124" s="20">
        <v>0.875</v>
      </c>
      <c r="H124" s="11"/>
      <c r="I124" s="29"/>
    </row>
    <row r="125" spans="1:9" ht="24" hidden="1" customHeight="1">
      <c r="A125" s="27" t="s">
        <v>1251</v>
      </c>
      <c r="B125" s="21">
        <v>45540</v>
      </c>
      <c r="C125" s="20">
        <v>0.45833333333333298</v>
      </c>
      <c r="D125" s="26">
        <f>B125+1</f>
        <v>45541</v>
      </c>
      <c r="E125" s="25">
        <v>0.54166666666666696</v>
      </c>
      <c r="F125" s="26">
        <f>D125</f>
        <v>45541</v>
      </c>
      <c r="G125" s="20">
        <v>0.95833333333333304</v>
      </c>
      <c r="H125" s="11"/>
      <c r="I125" s="29"/>
    </row>
    <row r="126" spans="1:9" ht="24" hidden="1" customHeight="1">
      <c r="A126" s="27" t="s">
        <v>1252</v>
      </c>
      <c r="B126" s="21">
        <f>F125+2</f>
        <v>45543</v>
      </c>
      <c r="C126" s="20">
        <v>0.5</v>
      </c>
      <c r="D126" s="26">
        <f>B126</f>
        <v>45543</v>
      </c>
      <c r="E126" s="20">
        <v>0.91666666666666696</v>
      </c>
      <c r="F126" s="26">
        <f>D126+1</f>
        <v>45544</v>
      </c>
      <c r="G126" s="20">
        <v>0.62013888888888902</v>
      </c>
      <c r="H126" s="11"/>
      <c r="I126" s="29"/>
    </row>
    <row r="127" spans="1:9" ht="24" hidden="1" customHeight="1">
      <c r="A127" s="27" t="s">
        <v>1253</v>
      </c>
      <c r="B127" s="21">
        <v>45548</v>
      </c>
      <c r="C127" s="20">
        <v>8.3333333333333301E-2</v>
      </c>
      <c r="D127" s="21">
        <v>45551</v>
      </c>
      <c r="E127" s="25">
        <v>7.6388888888888895E-2</v>
      </c>
      <c r="F127" s="26">
        <f>D127</f>
        <v>45551</v>
      </c>
      <c r="G127" s="20">
        <v>0.70833333333333304</v>
      </c>
      <c r="H127" s="11"/>
      <c r="I127" s="29"/>
    </row>
    <row r="128" spans="1:9" ht="24" hidden="1" customHeight="1">
      <c r="A128" s="27" t="s">
        <v>1254</v>
      </c>
      <c r="B128" s="21">
        <f>F127+3</f>
        <v>45554</v>
      </c>
      <c r="C128" s="20">
        <v>0.91666666666666696</v>
      </c>
      <c r="D128" s="26">
        <f>B128+1</f>
        <v>45555</v>
      </c>
      <c r="E128" s="49">
        <v>0.24722222222222201</v>
      </c>
      <c r="F128" s="26">
        <f>D128</f>
        <v>45555</v>
      </c>
      <c r="G128" s="20">
        <v>0.75624999999999998</v>
      </c>
      <c r="H128" s="11"/>
      <c r="I128" s="29"/>
    </row>
    <row r="129" spans="1:9" ht="24" hidden="1" customHeight="1">
      <c r="A129" s="27" t="s">
        <v>1255</v>
      </c>
      <c r="B129" s="21">
        <v>45556</v>
      </c>
      <c r="C129" s="20">
        <v>0.58333333333333304</v>
      </c>
      <c r="D129" s="26">
        <f>B129+3</f>
        <v>45559</v>
      </c>
      <c r="E129" s="20">
        <v>0.29930555555555599</v>
      </c>
      <c r="F129" s="26">
        <f>D129+1</f>
        <v>45560</v>
      </c>
      <c r="G129" s="20">
        <v>4.3749999999999997E-2</v>
      </c>
      <c r="H129" s="11"/>
      <c r="I129" s="29"/>
    </row>
    <row r="130" spans="1:9" ht="24" hidden="1" customHeight="1">
      <c r="A130" s="27" t="s">
        <v>1256</v>
      </c>
      <c r="B130" s="21">
        <f>F129+1</f>
        <v>45561</v>
      </c>
      <c r="C130" s="20">
        <v>0</v>
      </c>
      <c r="D130" s="21">
        <v>45563</v>
      </c>
      <c r="E130" s="49">
        <v>0.51180555555555596</v>
      </c>
      <c r="F130" s="21">
        <v>45563</v>
      </c>
      <c r="G130" s="20">
        <v>0.96527777777777801</v>
      </c>
      <c r="H130" s="11"/>
      <c r="I130" s="29"/>
    </row>
    <row r="131" spans="1:9" ht="24" hidden="1" customHeight="1">
      <c r="A131" s="27" t="s">
        <v>1257</v>
      </c>
      <c r="B131" s="21">
        <v>45568</v>
      </c>
      <c r="C131" s="20">
        <v>0.58333333333333304</v>
      </c>
      <c r="D131" s="26">
        <f>B131</f>
        <v>45568</v>
      </c>
      <c r="E131" s="20">
        <v>0.74791666666666701</v>
      </c>
      <c r="F131" s="26">
        <f>D131+1</f>
        <v>45569</v>
      </c>
      <c r="G131" s="20">
        <v>0.20763888888888901</v>
      </c>
      <c r="H131" s="11"/>
      <c r="I131" s="29"/>
    </row>
    <row r="132" spans="1:9" ht="24" hidden="1" customHeight="1">
      <c r="A132" s="27" t="s">
        <v>1258</v>
      </c>
      <c r="B132" s="21">
        <f>F131+1</f>
        <v>45570</v>
      </c>
      <c r="C132" s="20">
        <v>0.75</v>
      </c>
      <c r="D132" s="26">
        <f>B132</f>
        <v>45570</v>
      </c>
      <c r="E132" s="20">
        <v>0.79583333333333295</v>
      </c>
      <c r="F132" s="26">
        <f>D132+1</f>
        <v>45571</v>
      </c>
      <c r="G132" s="20">
        <v>0.37638888888888899</v>
      </c>
      <c r="H132" s="11"/>
      <c r="I132" s="29"/>
    </row>
    <row r="133" spans="1:9" ht="24" hidden="1" customHeight="1">
      <c r="A133" s="27" t="s">
        <v>1259</v>
      </c>
      <c r="B133" s="21">
        <v>45574</v>
      </c>
      <c r="C133" s="20">
        <v>0.91666666666666696</v>
      </c>
      <c r="D133" s="26">
        <f>B133+1</f>
        <v>45575</v>
      </c>
      <c r="E133" s="49">
        <v>0.20833333333333301</v>
      </c>
      <c r="F133" s="26">
        <f>D133</f>
        <v>45575</v>
      </c>
      <c r="G133" s="49">
        <v>0.70833333333333304</v>
      </c>
      <c r="H133" s="11"/>
      <c r="I133" s="29"/>
    </row>
    <row r="134" spans="1:9" ht="24" hidden="1" customHeight="1">
      <c r="A134" s="27" t="s">
        <v>1260</v>
      </c>
      <c r="B134" s="21">
        <f>F133+3</f>
        <v>45578</v>
      </c>
      <c r="C134" s="20">
        <v>0.75</v>
      </c>
      <c r="D134" s="26">
        <f>B134</f>
        <v>45578</v>
      </c>
      <c r="E134" s="20">
        <v>0.74861111111111101</v>
      </c>
      <c r="F134" s="26">
        <f>D134+1</f>
        <v>45579</v>
      </c>
      <c r="G134" s="20">
        <v>0.45833333333333298</v>
      </c>
      <c r="H134" s="11"/>
      <c r="I134" s="29"/>
    </row>
    <row r="135" spans="1:9" ht="24" hidden="1" customHeight="1">
      <c r="A135" s="27" t="s">
        <v>1261</v>
      </c>
      <c r="B135" s="21">
        <v>45580</v>
      </c>
      <c r="C135" s="20">
        <v>0.5</v>
      </c>
      <c r="D135" s="26">
        <f>B135</f>
        <v>45580</v>
      </c>
      <c r="E135" s="20">
        <v>0.66944444444444395</v>
      </c>
      <c r="F135" s="26">
        <f>D135+1</f>
        <v>45581</v>
      </c>
      <c r="G135" s="49">
        <v>0.35416666666666702</v>
      </c>
      <c r="H135" s="11"/>
      <c r="I135" s="29"/>
    </row>
    <row r="136" spans="1:9" ht="24" hidden="1" customHeight="1">
      <c r="A136" s="173" t="s">
        <v>1262</v>
      </c>
      <c r="B136" s="174"/>
      <c r="C136" s="174"/>
      <c r="D136" s="174"/>
      <c r="E136" s="174"/>
      <c r="F136" s="174"/>
      <c r="G136" s="175"/>
      <c r="H136" s="11"/>
      <c r="I136" s="29"/>
    </row>
    <row r="137" spans="1:9" ht="24" hidden="1" customHeight="1">
      <c r="A137" s="27" t="s">
        <v>1263</v>
      </c>
      <c r="B137" s="15"/>
      <c r="C137" s="34"/>
      <c r="D137" s="35"/>
      <c r="E137" s="34"/>
      <c r="F137" s="35"/>
      <c r="G137" s="34"/>
      <c r="H137" s="18" t="s">
        <v>1264</v>
      </c>
      <c r="I137" s="29"/>
    </row>
    <row r="138" spans="1:9" ht="24" hidden="1" customHeight="1">
      <c r="A138" s="27" t="s">
        <v>1265</v>
      </c>
      <c r="B138" s="21">
        <v>45593</v>
      </c>
      <c r="C138" s="20">
        <v>0.58333333333333304</v>
      </c>
      <c r="D138" s="26">
        <f>B138+4</f>
        <v>45597</v>
      </c>
      <c r="E138" s="49">
        <v>0.15833333333333299</v>
      </c>
      <c r="F138" s="26">
        <f>D138</f>
        <v>45597</v>
      </c>
      <c r="G138" s="49">
        <v>0.45833333333333298</v>
      </c>
      <c r="H138" s="18"/>
      <c r="I138" s="29"/>
    </row>
    <row r="139" spans="1:9" ht="24" hidden="1" customHeight="1">
      <c r="A139" s="27" t="s">
        <v>1266</v>
      </c>
      <c r="B139" s="21">
        <v>45598</v>
      </c>
      <c r="C139" s="20">
        <v>0.45833333333333298</v>
      </c>
      <c r="D139" s="26">
        <f>B139+1</f>
        <v>45599</v>
      </c>
      <c r="E139" s="20">
        <v>0.83333333333333304</v>
      </c>
      <c r="F139" s="26">
        <f>D139+1</f>
        <v>45600</v>
      </c>
      <c r="G139" s="49">
        <v>0.26041666666666702</v>
      </c>
      <c r="H139" s="18"/>
      <c r="I139" s="29"/>
    </row>
    <row r="140" spans="1:9" ht="24" hidden="1" customHeight="1">
      <c r="A140" s="27" t="s">
        <v>1267</v>
      </c>
      <c r="B140" s="21">
        <v>45604</v>
      </c>
      <c r="C140" s="20">
        <v>0.44861111111111102</v>
      </c>
      <c r="D140" s="21">
        <v>45605</v>
      </c>
      <c r="E140" s="20">
        <v>0.76597222222222205</v>
      </c>
      <c r="F140" s="21">
        <v>45606</v>
      </c>
      <c r="G140" s="20">
        <v>9.7222222222222196E-2</v>
      </c>
      <c r="H140" s="18"/>
      <c r="I140" s="29"/>
    </row>
    <row r="141" spans="1:9" ht="24" hidden="1" customHeight="1">
      <c r="A141" s="27" t="s">
        <v>1268</v>
      </c>
      <c r="B141" s="21">
        <v>45607</v>
      </c>
      <c r="C141" s="20">
        <v>0.75</v>
      </c>
      <c r="D141" s="26">
        <f>B141</f>
        <v>45607</v>
      </c>
      <c r="E141" s="20">
        <v>0.75138888888888899</v>
      </c>
      <c r="F141" s="26">
        <f>D141+1</f>
        <v>45608</v>
      </c>
      <c r="G141" s="49">
        <v>0.67430555555555605</v>
      </c>
      <c r="H141" s="18"/>
      <c r="I141" s="29"/>
    </row>
    <row r="142" spans="1:9" ht="24" hidden="1" customHeight="1">
      <c r="A142" s="27" t="s">
        <v>1269</v>
      </c>
      <c r="B142" s="21">
        <v>45612</v>
      </c>
      <c r="C142" s="20">
        <v>0.625</v>
      </c>
      <c r="D142" s="21">
        <v>45614</v>
      </c>
      <c r="E142" s="20">
        <v>0.40138888888888902</v>
      </c>
      <c r="F142" s="21">
        <v>45615</v>
      </c>
      <c r="G142" s="20">
        <v>8.1250000000000003E-2</v>
      </c>
      <c r="H142" s="18"/>
      <c r="I142" s="29"/>
    </row>
    <row r="143" spans="1:9" ht="24" hidden="1" customHeight="1">
      <c r="A143" s="27" t="s">
        <v>1270</v>
      </c>
      <c r="B143" s="19">
        <v>45618</v>
      </c>
      <c r="C143" s="20">
        <v>0.70833333333333304</v>
      </c>
      <c r="D143" s="19">
        <v>45618</v>
      </c>
      <c r="E143" s="20">
        <v>0.78472222222222199</v>
      </c>
      <c r="F143" s="19">
        <v>45619</v>
      </c>
      <c r="G143" s="20">
        <v>0.57847222222222205</v>
      </c>
      <c r="H143" s="18"/>
      <c r="I143" s="29"/>
    </row>
    <row r="144" spans="1:9" ht="24" hidden="1" customHeight="1">
      <c r="A144" s="27" t="s">
        <v>1271</v>
      </c>
      <c r="B144" s="21">
        <f>F143+1</f>
        <v>45620</v>
      </c>
      <c r="C144" s="20">
        <v>0.29166666666666702</v>
      </c>
      <c r="D144" s="26">
        <f>B144+1</f>
        <v>45621</v>
      </c>
      <c r="E144" s="20">
        <v>0.66249999999999998</v>
      </c>
      <c r="F144" s="26">
        <f>D144+1</f>
        <v>45622</v>
      </c>
      <c r="G144" s="49">
        <v>0.23125000000000001</v>
      </c>
      <c r="H144" s="18"/>
      <c r="I144" s="29"/>
    </row>
    <row r="145" spans="1:9" ht="24" hidden="1" customHeight="1">
      <c r="A145" s="27" t="s">
        <v>1272</v>
      </c>
      <c r="B145" s="21">
        <f>F144+1</f>
        <v>45623</v>
      </c>
      <c r="C145" s="20">
        <v>0.16666666666666699</v>
      </c>
      <c r="D145" s="21">
        <v>45623</v>
      </c>
      <c r="E145" s="20">
        <v>0.9375</v>
      </c>
      <c r="F145" s="19">
        <v>45624</v>
      </c>
      <c r="G145" s="20">
        <v>0.38611111111111102</v>
      </c>
      <c r="H145" s="18"/>
      <c r="I145" s="29"/>
    </row>
    <row r="146" spans="1:9" ht="24" hidden="1" customHeight="1">
      <c r="A146" s="27" t="s">
        <v>1273</v>
      </c>
      <c r="B146" s="21">
        <f>F145+4</f>
        <v>45628</v>
      </c>
      <c r="C146" s="20">
        <v>0.875</v>
      </c>
      <c r="D146" s="21">
        <v>45629</v>
      </c>
      <c r="E146" s="20">
        <v>6.4583333333333298E-2</v>
      </c>
      <c r="F146" s="21">
        <v>45629</v>
      </c>
      <c r="G146" s="20">
        <v>0.5625</v>
      </c>
      <c r="H146" s="18"/>
      <c r="I146" s="29"/>
    </row>
    <row r="147" spans="1:9" ht="24" hidden="1" customHeight="1">
      <c r="A147" s="27" t="s">
        <v>1274</v>
      </c>
      <c r="B147" s="19">
        <v>45631</v>
      </c>
      <c r="C147" s="20">
        <v>0.25</v>
      </c>
      <c r="D147" s="19">
        <v>45631</v>
      </c>
      <c r="E147" s="20">
        <v>0.28611111111111098</v>
      </c>
      <c r="F147" s="19">
        <v>45632</v>
      </c>
      <c r="G147" s="20">
        <v>9.44444444444444E-2</v>
      </c>
      <c r="H147" s="18"/>
      <c r="I147" s="29"/>
    </row>
    <row r="148" spans="1:9" ht="24" hidden="1" customHeight="1">
      <c r="A148" s="27" t="s">
        <v>1275</v>
      </c>
      <c r="B148" s="19">
        <v>45636</v>
      </c>
      <c r="C148" s="20">
        <v>0.29166666666666702</v>
      </c>
      <c r="D148" s="19">
        <v>45637</v>
      </c>
      <c r="E148" s="20">
        <v>0.10625</v>
      </c>
      <c r="F148" s="19">
        <v>45637</v>
      </c>
      <c r="G148" s="20">
        <v>0.62083333333333302</v>
      </c>
      <c r="H148" s="18"/>
      <c r="I148" s="29"/>
    </row>
    <row r="149" spans="1:9" ht="24" hidden="1" customHeight="1">
      <c r="A149" s="27" t="s">
        <v>1276</v>
      </c>
      <c r="B149" s="19">
        <v>45641</v>
      </c>
      <c r="C149" s="20">
        <v>0.125</v>
      </c>
      <c r="D149" s="19">
        <v>45641</v>
      </c>
      <c r="E149" s="20">
        <v>0.20486111111111099</v>
      </c>
      <c r="F149" s="19">
        <v>45641</v>
      </c>
      <c r="G149" s="20">
        <v>0.87291666666666701</v>
      </c>
      <c r="H149" s="18"/>
      <c r="I149" s="29"/>
    </row>
    <row r="150" spans="1:9" ht="24" hidden="1" customHeight="1">
      <c r="A150" s="27" t="s">
        <v>1277</v>
      </c>
      <c r="B150" s="19">
        <v>45642</v>
      </c>
      <c r="C150" s="20">
        <v>0.66666666666666696</v>
      </c>
      <c r="D150" s="19">
        <v>45642</v>
      </c>
      <c r="E150" s="20">
        <v>0.70625000000000004</v>
      </c>
      <c r="F150" s="19">
        <v>45643</v>
      </c>
      <c r="G150" s="20">
        <v>0.34375</v>
      </c>
      <c r="H150" s="18"/>
      <c r="I150" s="29"/>
    </row>
    <row r="151" spans="1:9" ht="24" hidden="1" customHeight="1">
      <c r="A151" s="27" t="s">
        <v>1278</v>
      </c>
      <c r="B151" s="19">
        <v>45644</v>
      </c>
      <c r="C151" s="20">
        <v>0.29166666666666702</v>
      </c>
      <c r="D151" s="26">
        <f>B151+2</f>
        <v>45646</v>
      </c>
      <c r="E151" s="20">
        <v>0.8125</v>
      </c>
      <c r="F151" s="26">
        <f>D151+1</f>
        <v>45647</v>
      </c>
      <c r="G151" s="20">
        <v>0.25</v>
      </c>
      <c r="H151" s="18"/>
      <c r="I151" s="29"/>
    </row>
    <row r="152" spans="1:9" ht="24" hidden="1" customHeight="1">
      <c r="A152" s="27" t="s">
        <v>1279</v>
      </c>
      <c r="B152" s="19">
        <v>45651</v>
      </c>
      <c r="C152" s="20">
        <v>0.58333333333333304</v>
      </c>
      <c r="D152" s="26">
        <f>B152+1</f>
        <v>45652</v>
      </c>
      <c r="E152" s="20">
        <v>0.65208333333333302</v>
      </c>
      <c r="F152" s="26">
        <f>D152+1</f>
        <v>45653</v>
      </c>
      <c r="G152" s="20">
        <v>0.12291666666666699</v>
      </c>
      <c r="H152" s="18"/>
      <c r="I152" s="29"/>
    </row>
    <row r="153" spans="1:9" ht="24" hidden="1" customHeight="1">
      <c r="A153" s="27" t="s">
        <v>1280</v>
      </c>
      <c r="B153" s="19">
        <v>45654</v>
      </c>
      <c r="C153" s="20">
        <v>0.83333333333333304</v>
      </c>
      <c r="D153" s="19">
        <v>45654</v>
      </c>
      <c r="E153" s="20">
        <v>0.90069444444444402</v>
      </c>
      <c r="F153" s="19">
        <v>45656</v>
      </c>
      <c r="G153" s="20">
        <v>6.3888888888888898E-2</v>
      </c>
      <c r="H153" s="18"/>
      <c r="I153" s="29"/>
    </row>
    <row r="154" spans="1:9" ht="24" hidden="1" customHeight="1">
      <c r="A154" s="27" t="s">
        <v>1281</v>
      </c>
      <c r="B154" s="19">
        <v>45660</v>
      </c>
      <c r="C154" s="20">
        <v>0.54166666666666696</v>
      </c>
      <c r="D154" s="19">
        <v>45661</v>
      </c>
      <c r="E154" s="20">
        <v>0.61041666666666705</v>
      </c>
      <c r="F154" s="19">
        <v>45662</v>
      </c>
      <c r="G154" s="20">
        <v>0.20763888888888901</v>
      </c>
      <c r="H154" s="18"/>
      <c r="I154" s="29"/>
    </row>
    <row r="155" spans="1:9" ht="24" hidden="1" customHeight="1">
      <c r="A155" s="27" t="s">
        <v>1282</v>
      </c>
      <c r="B155" s="19">
        <v>45665</v>
      </c>
      <c r="C155" s="20">
        <v>0.45833333333333298</v>
      </c>
      <c r="D155" s="19">
        <v>45665</v>
      </c>
      <c r="E155" s="20">
        <v>0.58125000000000004</v>
      </c>
      <c r="F155" s="19">
        <v>45666</v>
      </c>
      <c r="G155" s="20">
        <v>0.39791666666666697</v>
      </c>
      <c r="H155" s="18"/>
      <c r="I155" s="29"/>
    </row>
    <row r="156" spans="1:9" ht="24" hidden="1" customHeight="1">
      <c r="A156" s="27" t="s">
        <v>1283</v>
      </c>
      <c r="B156" s="19">
        <v>45667</v>
      </c>
      <c r="C156" s="20">
        <v>0.29166666666666702</v>
      </c>
      <c r="D156" s="19">
        <v>45667</v>
      </c>
      <c r="E156" s="20">
        <v>0.80555555555555602</v>
      </c>
      <c r="F156" s="19">
        <v>45668</v>
      </c>
      <c r="G156" s="20">
        <v>0.53541666666666698</v>
      </c>
      <c r="H156" s="18"/>
      <c r="I156" s="29"/>
    </row>
    <row r="157" spans="1:9" ht="24" hidden="1" customHeight="1">
      <c r="A157" s="27" t="s">
        <v>1284</v>
      </c>
      <c r="B157" s="50">
        <f>F156+1</f>
        <v>45669</v>
      </c>
      <c r="C157" s="20">
        <v>0.41666666666666702</v>
      </c>
      <c r="D157" s="19">
        <v>45677</v>
      </c>
      <c r="E157" s="20">
        <v>0.561805555555556</v>
      </c>
      <c r="F157" s="19">
        <v>45678</v>
      </c>
      <c r="G157" s="20">
        <v>8.4722222222222199E-2</v>
      </c>
      <c r="H157" s="18"/>
      <c r="I157" s="29"/>
    </row>
    <row r="158" spans="1:9" ht="24" hidden="1" customHeight="1">
      <c r="A158" s="27" t="s">
        <v>1285</v>
      </c>
      <c r="B158" s="50">
        <f>F157+4</f>
        <v>45682</v>
      </c>
      <c r="C158" s="20">
        <v>0.41666666666666702</v>
      </c>
      <c r="D158" s="19">
        <v>45682</v>
      </c>
      <c r="E158" s="20">
        <v>0.88541666666666696</v>
      </c>
      <c r="F158" s="19">
        <v>45683</v>
      </c>
      <c r="G158" s="20">
        <v>0.32291666666666702</v>
      </c>
      <c r="H158" s="18"/>
      <c r="I158" s="29"/>
    </row>
    <row r="159" spans="1:9" ht="24" hidden="1" customHeight="1">
      <c r="A159" s="27" t="s">
        <v>1286</v>
      </c>
      <c r="B159" s="50">
        <f>F158+1</f>
        <v>45684</v>
      </c>
      <c r="C159" s="20">
        <v>0.95833333333333304</v>
      </c>
      <c r="D159" s="19">
        <v>45685</v>
      </c>
      <c r="E159" s="20">
        <v>0.57499999999999996</v>
      </c>
      <c r="F159" s="19">
        <v>45686</v>
      </c>
      <c r="G159" s="20">
        <v>0.67013888888888895</v>
      </c>
      <c r="H159" s="18"/>
      <c r="I159" s="29"/>
    </row>
    <row r="160" spans="1:9" ht="24" hidden="1" customHeight="1">
      <c r="A160" s="27" t="s">
        <v>1287</v>
      </c>
      <c r="B160" s="35"/>
      <c r="C160" s="34"/>
      <c r="D160" s="35"/>
      <c r="E160" s="34"/>
      <c r="F160" s="35"/>
      <c r="G160" s="34"/>
      <c r="H160" s="18" t="s">
        <v>619</v>
      </c>
      <c r="I160" s="29"/>
    </row>
    <row r="161" spans="1:13" ht="24" hidden="1" customHeight="1">
      <c r="A161" s="27" t="s">
        <v>1288</v>
      </c>
      <c r="B161" s="19">
        <v>45693</v>
      </c>
      <c r="C161" s="20">
        <v>0.54166666666666696</v>
      </c>
      <c r="D161" s="19">
        <v>45693</v>
      </c>
      <c r="E161" s="20">
        <v>0.64097222222222205</v>
      </c>
      <c r="F161" s="19">
        <v>45694</v>
      </c>
      <c r="G161" s="20">
        <v>0.22361111111111101</v>
      </c>
      <c r="H161" s="18"/>
      <c r="I161" s="29"/>
    </row>
    <row r="162" spans="1:13" ht="24" hidden="1" customHeight="1">
      <c r="A162" s="27" t="s">
        <v>1289</v>
      </c>
      <c r="B162" s="19">
        <f>F161+1</f>
        <v>45695</v>
      </c>
      <c r="C162" s="20">
        <v>0.125</v>
      </c>
      <c r="D162" s="21">
        <f>B162+1</f>
        <v>45696</v>
      </c>
      <c r="E162" s="20">
        <v>0.05</v>
      </c>
      <c r="F162" s="26">
        <f>D162</f>
        <v>45696</v>
      </c>
      <c r="G162" s="20">
        <v>0.56597222222222199</v>
      </c>
      <c r="H162" s="18"/>
      <c r="I162" s="11"/>
    </row>
    <row r="163" spans="1:13" ht="24" hidden="1" customHeight="1">
      <c r="A163" s="27" t="s">
        <v>1290</v>
      </c>
      <c r="B163" s="19">
        <f>F162+1</f>
        <v>45697</v>
      </c>
      <c r="C163" s="20">
        <v>0.58333333333333304</v>
      </c>
      <c r="D163" s="21">
        <f>B163+1</f>
        <v>45698</v>
      </c>
      <c r="E163" s="20">
        <v>0.40208333333333302</v>
      </c>
      <c r="F163" s="26">
        <f>D163</f>
        <v>45698</v>
      </c>
      <c r="G163" s="20">
        <v>0.875</v>
      </c>
      <c r="H163" s="18"/>
      <c r="I163" s="29"/>
    </row>
    <row r="164" spans="1:13" ht="24" hidden="1" customHeight="1">
      <c r="A164" s="27" t="s">
        <v>1291</v>
      </c>
      <c r="B164" s="21">
        <v>45703</v>
      </c>
      <c r="C164" s="20">
        <v>0.70833333333333304</v>
      </c>
      <c r="D164" s="21">
        <f>B164+1</f>
        <v>45704</v>
      </c>
      <c r="E164" s="20">
        <v>0.31597222222222199</v>
      </c>
      <c r="F164" s="21">
        <v>45704</v>
      </c>
      <c r="G164" s="20">
        <v>0.80694444444444402</v>
      </c>
      <c r="H164" s="18"/>
      <c r="I164" s="29"/>
    </row>
    <row r="165" spans="1:13" ht="24" hidden="1" customHeight="1">
      <c r="A165" s="27" t="s">
        <v>1292</v>
      </c>
      <c r="B165" s="21">
        <f>F164+2</f>
        <v>45706</v>
      </c>
      <c r="C165" s="20">
        <v>0.33333333333333298</v>
      </c>
      <c r="D165" s="21">
        <f>B165+1</f>
        <v>45707</v>
      </c>
      <c r="E165" s="20">
        <v>0.41180555555555598</v>
      </c>
      <c r="F165" s="21">
        <f>D165</f>
        <v>45707</v>
      </c>
      <c r="G165" s="20">
        <v>0.95833333333333304</v>
      </c>
      <c r="H165" s="18"/>
      <c r="I165" s="29"/>
    </row>
    <row r="166" spans="1:13" ht="24" hidden="1" customHeight="1">
      <c r="A166" s="27" t="s">
        <v>1293</v>
      </c>
      <c r="B166" s="15"/>
      <c r="C166" s="16"/>
      <c r="D166" s="15"/>
      <c r="E166" s="16"/>
      <c r="F166" s="35"/>
      <c r="G166" s="16"/>
      <c r="H166" s="18" t="s">
        <v>619</v>
      </c>
      <c r="I166" s="29"/>
    </row>
    <row r="167" spans="1:13" ht="24" hidden="1" customHeight="1">
      <c r="A167" s="27" t="s">
        <v>1294</v>
      </c>
      <c r="B167" s="15"/>
      <c r="C167" s="16"/>
      <c r="D167" s="15"/>
      <c r="E167" s="16"/>
      <c r="F167" s="35"/>
      <c r="G167" s="16"/>
      <c r="H167" s="18" t="s">
        <v>1144</v>
      </c>
      <c r="I167" s="29"/>
    </row>
    <row r="168" spans="1:13" ht="24" hidden="1" customHeight="1">
      <c r="A168" s="27" t="s">
        <v>1295</v>
      </c>
      <c r="B168" s="21">
        <v>45714</v>
      </c>
      <c r="C168" s="20">
        <v>0.89583333333333304</v>
      </c>
      <c r="D168" s="21">
        <f>B168</f>
        <v>45714</v>
      </c>
      <c r="E168" s="20">
        <v>0.9375</v>
      </c>
      <c r="F168" s="21">
        <v>45715</v>
      </c>
      <c r="G168" s="20">
        <v>0.53333333333333299</v>
      </c>
      <c r="H168" s="18" t="s">
        <v>1296</v>
      </c>
      <c r="I168" s="29"/>
    </row>
    <row r="169" spans="1:13" ht="24" hidden="1" customHeight="1">
      <c r="A169" s="27" t="s">
        <v>1297</v>
      </c>
      <c r="B169" s="21">
        <v>45716</v>
      </c>
      <c r="C169" s="20">
        <v>0.45833333333333298</v>
      </c>
      <c r="D169" s="26">
        <v>45718</v>
      </c>
      <c r="E169" s="40">
        <v>0.66666666666666696</v>
      </c>
      <c r="F169" s="26">
        <f>D169+1</f>
        <v>45719</v>
      </c>
      <c r="G169" s="40">
        <v>5.4166666666666703E-2</v>
      </c>
      <c r="H169" s="18"/>
      <c r="I169" s="29"/>
    </row>
    <row r="170" spans="1:13" ht="24" hidden="1" customHeight="1">
      <c r="A170" s="37" t="s">
        <v>1298</v>
      </c>
      <c r="B170" s="21">
        <v>45724</v>
      </c>
      <c r="C170" s="20">
        <v>0.33333333333333298</v>
      </c>
      <c r="D170" s="21">
        <f>B170+1</f>
        <v>45725</v>
      </c>
      <c r="E170" s="40">
        <v>0.65</v>
      </c>
      <c r="F170" s="21">
        <f>D170+1</f>
        <v>45726</v>
      </c>
      <c r="G170" s="40">
        <v>1.59722222222222E-2</v>
      </c>
      <c r="H170" s="18"/>
      <c r="I170" s="29"/>
    </row>
    <row r="171" spans="1:13" ht="24" hidden="1" customHeight="1">
      <c r="A171" s="27" t="s">
        <v>1299</v>
      </c>
      <c r="B171" s="21">
        <v>45727</v>
      </c>
      <c r="C171" s="20">
        <v>0.70833333333333304</v>
      </c>
      <c r="D171" s="21">
        <v>45727</v>
      </c>
      <c r="E171" s="40">
        <v>0.75</v>
      </c>
      <c r="F171" s="21">
        <v>45728</v>
      </c>
      <c r="G171" s="20">
        <v>0.20833333333333301</v>
      </c>
      <c r="H171" s="18" t="s">
        <v>1300</v>
      </c>
      <c r="I171" s="29"/>
    </row>
    <row r="172" spans="1:13" ht="24" hidden="1" customHeight="1">
      <c r="A172" s="27" t="s">
        <v>1299</v>
      </c>
      <c r="B172" s="21">
        <v>45728</v>
      </c>
      <c r="C172" s="20">
        <v>0.20833333333333301</v>
      </c>
      <c r="D172" s="21">
        <v>45728</v>
      </c>
      <c r="E172" s="20">
        <v>0.25</v>
      </c>
      <c r="F172" s="21">
        <v>45728</v>
      </c>
      <c r="G172" s="20">
        <v>0.54166666666666696</v>
      </c>
      <c r="H172" s="18" t="s">
        <v>1301</v>
      </c>
      <c r="I172" s="29"/>
    </row>
    <row r="173" spans="1:13" ht="24" hidden="1" customHeight="1">
      <c r="A173" s="27" t="s">
        <v>1302</v>
      </c>
      <c r="B173" s="21">
        <v>45732</v>
      </c>
      <c r="C173" s="20">
        <v>0.64583333333333304</v>
      </c>
      <c r="D173" s="21">
        <v>45732</v>
      </c>
      <c r="E173" s="20">
        <v>0.79166666666666696</v>
      </c>
      <c r="F173" s="21">
        <v>45733</v>
      </c>
      <c r="G173" s="20">
        <v>0.58333333333333304</v>
      </c>
      <c r="H173" s="18"/>
      <c r="I173" s="29"/>
    </row>
    <row r="174" spans="1:13" ht="24" hidden="1" customHeight="1">
      <c r="A174" s="27" t="s">
        <v>1303</v>
      </c>
      <c r="B174" s="26">
        <v>45737</v>
      </c>
      <c r="C174" s="20">
        <v>0.3125</v>
      </c>
      <c r="D174" s="45">
        <v>45737</v>
      </c>
      <c r="E174" s="20">
        <v>0.35694444444444401</v>
      </c>
      <c r="F174" s="21">
        <v>45738</v>
      </c>
      <c r="G174" s="20">
        <v>0.16666666666666699</v>
      </c>
      <c r="H174" s="18"/>
      <c r="I174" s="29"/>
    </row>
    <row r="175" spans="1:13" ht="24" hidden="1" customHeight="1">
      <c r="A175" s="27" t="s">
        <v>1304</v>
      </c>
      <c r="B175" s="21">
        <v>45738</v>
      </c>
      <c r="C175" s="20">
        <v>0.97916666666666696</v>
      </c>
      <c r="D175" s="26">
        <v>45740</v>
      </c>
      <c r="E175" s="20">
        <v>8.6805555555555594E-2</v>
      </c>
      <c r="F175" s="21">
        <v>45740</v>
      </c>
      <c r="G175" s="20">
        <v>0.625</v>
      </c>
      <c r="H175" s="18" t="s">
        <v>28</v>
      </c>
      <c r="I175" s="29"/>
    </row>
    <row r="176" spans="1:13" ht="24" hidden="1" customHeight="1">
      <c r="A176" s="27" t="s">
        <v>1305</v>
      </c>
      <c r="B176" s="21">
        <v>45741</v>
      </c>
      <c r="C176" s="20">
        <v>0.54166666666666696</v>
      </c>
      <c r="D176" s="26">
        <v>45745</v>
      </c>
      <c r="E176" s="20">
        <v>0.51736111111111105</v>
      </c>
      <c r="F176" s="26">
        <v>45746</v>
      </c>
      <c r="G176" s="20">
        <v>0</v>
      </c>
      <c r="H176" s="18"/>
      <c r="I176" s="29"/>
      <c r="M176" t="s">
        <v>508</v>
      </c>
    </row>
    <row r="177" spans="1:9" ht="24" hidden="1" customHeight="1">
      <c r="A177" s="27" t="s">
        <v>1306</v>
      </c>
      <c r="B177" s="26">
        <v>45750</v>
      </c>
      <c r="C177" s="20">
        <v>0.25</v>
      </c>
      <c r="D177" s="26">
        <v>45752</v>
      </c>
      <c r="E177" s="20">
        <v>0.5</v>
      </c>
      <c r="F177" s="26">
        <v>45752</v>
      </c>
      <c r="G177" s="20">
        <v>0.875</v>
      </c>
      <c r="H177" s="18"/>
      <c r="I177" s="29"/>
    </row>
    <row r="178" spans="1:9" ht="24" hidden="1" customHeight="1">
      <c r="A178" s="27" t="s">
        <v>1307</v>
      </c>
      <c r="B178" s="26">
        <v>45754</v>
      </c>
      <c r="C178" s="20">
        <v>0.41666666666666702</v>
      </c>
      <c r="D178" s="26">
        <v>45755</v>
      </c>
      <c r="E178" s="20">
        <v>0.453472222222222</v>
      </c>
      <c r="F178" s="26">
        <v>45756</v>
      </c>
      <c r="G178" s="20">
        <v>0.47013888888888899</v>
      </c>
      <c r="H178" s="43"/>
      <c r="I178" s="29"/>
    </row>
    <row r="179" spans="1:9" ht="24" hidden="1" customHeight="1">
      <c r="A179" s="27" t="s">
        <v>1308</v>
      </c>
      <c r="B179" s="26">
        <v>45760</v>
      </c>
      <c r="C179" s="20">
        <v>0.375</v>
      </c>
      <c r="D179" s="45">
        <v>45760</v>
      </c>
      <c r="E179" s="20">
        <v>0.58333333333333304</v>
      </c>
      <c r="F179" s="45">
        <v>45761</v>
      </c>
      <c r="G179" s="20">
        <v>8.3333333333333301E-2</v>
      </c>
      <c r="H179" s="18"/>
      <c r="I179" s="29"/>
    </row>
    <row r="180" spans="1:9" ht="24" hidden="1" customHeight="1">
      <c r="A180" s="27" t="s">
        <v>1309</v>
      </c>
      <c r="B180" s="26">
        <v>45764</v>
      </c>
      <c r="C180" s="20">
        <v>0.375</v>
      </c>
      <c r="D180" s="45">
        <v>45764</v>
      </c>
      <c r="E180" s="20">
        <v>0.46319444444444402</v>
      </c>
      <c r="F180" s="45">
        <v>45765</v>
      </c>
      <c r="G180" s="20">
        <v>0.125694444444444</v>
      </c>
      <c r="H180" s="18"/>
      <c r="I180" s="29"/>
    </row>
    <row r="181" spans="1:9" ht="24" hidden="1" customHeight="1">
      <c r="A181" s="27" t="s">
        <v>1310</v>
      </c>
      <c r="B181" s="26">
        <v>45766</v>
      </c>
      <c r="C181" s="20">
        <v>8.3333333333333301E-2</v>
      </c>
      <c r="D181" s="45">
        <v>45766</v>
      </c>
      <c r="E181" s="20">
        <v>0.59375</v>
      </c>
      <c r="F181" s="45">
        <v>45767</v>
      </c>
      <c r="G181" s="20">
        <v>0.28819444444444398</v>
      </c>
      <c r="H181" s="18"/>
      <c r="I181" s="29"/>
    </row>
    <row r="182" spans="1:9" ht="24" hidden="1" customHeight="1">
      <c r="A182" s="27" t="s">
        <v>1311</v>
      </c>
      <c r="B182" s="26">
        <v>45768</v>
      </c>
      <c r="C182" s="20">
        <v>0.33333333333333298</v>
      </c>
      <c r="D182" s="45">
        <v>45770</v>
      </c>
      <c r="E182" s="20">
        <v>3.6111111111111101E-2</v>
      </c>
      <c r="F182" s="45">
        <v>45770</v>
      </c>
      <c r="G182" s="20">
        <v>0.33124999999999999</v>
      </c>
      <c r="H182" s="18"/>
      <c r="I182" s="29"/>
    </row>
    <row r="183" spans="1:9" ht="24" hidden="1" customHeight="1">
      <c r="A183" s="27" t="s">
        <v>1312</v>
      </c>
      <c r="B183" s="26">
        <v>45775</v>
      </c>
      <c r="C183" s="20">
        <v>4.1666666666666699E-2</v>
      </c>
      <c r="D183" s="45">
        <f>B183+2</f>
        <v>45777</v>
      </c>
      <c r="E183" s="40">
        <v>0.83333333333333304</v>
      </c>
      <c r="F183" s="45">
        <v>45778</v>
      </c>
      <c r="G183" s="40">
        <v>0.45833333333333298</v>
      </c>
      <c r="H183" s="18"/>
      <c r="I183" s="29"/>
    </row>
    <row r="184" spans="1:9" ht="24" hidden="1" customHeight="1">
      <c r="A184" s="27" t="s">
        <v>1313</v>
      </c>
      <c r="B184" s="26">
        <v>45780</v>
      </c>
      <c r="C184" s="20">
        <v>0.45833333333333298</v>
      </c>
      <c r="D184" s="45">
        <f>B184</f>
        <v>45780</v>
      </c>
      <c r="E184" s="40">
        <v>0.97638888888888897</v>
      </c>
      <c r="F184" s="45">
        <f>D184+2</f>
        <v>45782</v>
      </c>
      <c r="G184" s="40">
        <v>0.22361111111111101</v>
      </c>
      <c r="H184" s="18"/>
      <c r="I184" s="11"/>
    </row>
    <row r="185" spans="1:9" ht="24" hidden="1" customHeight="1">
      <c r="A185" s="27" t="s">
        <v>1314</v>
      </c>
      <c r="B185" s="17"/>
      <c r="C185" s="34"/>
      <c r="D185" s="17"/>
      <c r="E185" s="34"/>
      <c r="F185" s="17"/>
      <c r="G185" s="34"/>
      <c r="H185" s="18" t="s">
        <v>619</v>
      </c>
      <c r="I185" s="11"/>
    </row>
    <row r="186" spans="1:9" ht="24" hidden="1" customHeight="1">
      <c r="A186" s="27" t="s">
        <v>1315</v>
      </c>
      <c r="B186" s="26">
        <v>45788</v>
      </c>
      <c r="C186" s="20">
        <v>0.58333333333333304</v>
      </c>
      <c r="D186" s="45">
        <v>45788</v>
      </c>
      <c r="E186" s="40">
        <v>0.58333333333333304</v>
      </c>
      <c r="F186" s="45">
        <v>45789</v>
      </c>
      <c r="G186" s="40">
        <v>3.54166666666667E-2</v>
      </c>
      <c r="H186" s="18"/>
      <c r="I186" s="11"/>
    </row>
    <row r="187" spans="1:9" ht="24" hidden="1" customHeight="1">
      <c r="A187" s="27" t="s">
        <v>1316</v>
      </c>
      <c r="B187" s="26">
        <v>45789</v>
      </c>
      <c r="C187" s="20">
        <v>0.875</v>
      </c>
      <c r="D187" s="45">
        <v>45789</v>
      </c>
      <c r="E187" s="40">
        <v>0.91666666666666696</v>
      </c>
      <c r="F187" s="45">
        <v>45790</v>
      </c>
      <c r="G187" s="40">
        <v>0.51875000000000004</v>
      </c>
      <c r="H187" s="18"/>
      <c r="I187" s="11"/>
    </row>
    <row r="188" spans="1:9" ht="24" hidden="1" customHeight="1">
      <c r="A188" s="27" t="s">
        <v>1317</v>
      </c>
      <c r="B188" s="26">
        <v>45791</v>
      </c>
      <c r="C188" s="20">
        <v>0.41666666666666702</v>
      </c>
      <c r="D188" s="45">
        <v>45791</v>
      </c>
      <c r="E188" s="40">
        <v>0.66666666666666696</v>
      </c>
      <c r="F188" s="45">
        <v>45792</v>
      </c>
      <c r="G188" s="40">
        <v>0.14583333333333301</v>
      </c>
      <c r="H188" s="18"/>
      <c r="I188" s="29"/>
    </row>
    <row r="189" spans="1:9" ht="24" hidden="1" customHeight="1">
      <c r="A189" s="27" t="s">
        <v>1318</v>
      </c>
      <c r="B189" s="26">
        <v>45796</v>
      </c>
      <c r="C189" s="20">
        <v>0.66666666666666696</v>
      </c>
      <c r="D189" s="45">
        <v>45799</v>
      </c>
      <c r="E189" s="40">
        <v>0.81666666666666698</v>
      </c>
      <c r="F189" s="45">
        <v>45800</v>
      </c>
      <c r="G189" s="40">
        <v>0.26874999999999999</v>
      </c>
      <c r="H189" s="18"/>
      <c r="I189" s="29"/>
    </row>
    <row r="190" spans="1:9" ht="24" hidden="1" customHeight="1">
      <c r="A190" s="27" t="s">
        <v>1319</v>
      </c>
      <c r="B190" s="26">
        <v>45801</v>
      </c>
      <c r="C190" s="20">
        <v>0.91666666666666696</v>
      </c>
      <c r="D190" s="45">
        <v>45803</v>
      </c>
      <c r="E190" s="40">
        <v>0.64652777777777803</v>
      </c>
      <c r="F190" s="45">
        <v>45804</v>
      </c>
      <c r="G190" s="40">
        <v>0.84236111111111101</v>
      </c>
      <c r="H190" s="18"/>
      <c r="I190" s="29"/>
    </row>
    <row r="191" spans="1:9" ht="24" hidden="1" customHeight="1">
      <c r="A191" s="27" t="s">
        <v>1320</v>
      </c>
      <c r="B191" s="26">
        <v>45808</v>
      </c>
      <c r="C191" s="20">
        <v>0.51319444444444395</v>
      </c>
      <c r="D191" s="26">
        <f>B191+1</f>
        <v>45809</v>
      </c>
      <c r="E191" s="20">
        <v>0.83333333333333304</v>
      </c>
      <c r="F191" s="26">
        <v>45809</v>
      </c>
      <c r="G191" s="20">
        <v>0.95138888888888895</v>
      </c>
      <c r="H191" s="18"/>
      <c r="I191" s="29"/>
    </row>
    <row r="192" spans="1:9" ht="24" hidden="1" customHeight="1">
      <c r="A192" s="27" t="s">
        <v>1321</v>
      </c>
      <c r="B192" s="26">
        <f>F191+4</f>
        <v>45813</v>
      </c>
      <c r="C192" s="20">
        <v>0.27083333333333298</v>
      </c>
      <c r="D192" s="26">
        <f>B192+1</f>
        <v>45814</v>
      </c>
      <c r="E192" s="40">
        <v>0.49027777777777798</v>
      </c>
      <c r="F192" s="26">
        <f>D192+1</f>
        <v>45815</v>
      </c>
      <c r="G192" s="20">
        <v>9.0972222222222204E-2</v>
      </c>
      <c r="H192" s="18"/>
      <c r="I192" s="29"/>
    </row>
    <row r="193" spans="1:9" ht="24" hidden="1" customHeight="1">
      <c r="A193" s="27" t="s">
        <v>1322</v>
      </c>
      <c r="B193" s="26">
        <f>F192</f>
        <v>45815</v>
      </c>
      <c r="C193" s="20">
        <v>0.82638888888888895</v>
      </c>
      <c r="D193" s="26">
        <f>B193+1</f>
        <v>45816</v>
      </c>
      <c r="E193" s="40">
        <v>0.66666666666666696</v>
      </c>
      <c r="F193" s="26">
        <f>D193+1</f>
        <v>45817</v>
      </c>
      <c r="G193" s="20">
        <v>0.26111111111111102</v>
      </c>
      <c r="H193" s="18" t="s">
        <v>1323</v>
      </c>
      <c r="I193" s="29"/>
    </row>
    <row r="194" spans="1:9" ht="24" hidden="1" customHeight="1">
      <c r="A194" s="27" t="s">
        <v>1324</v>
      </c>
      <c r="B194" s="44">
        <v>45818</v>
      </c>
      <c r="C194" s="20">
        <v>0.16666666666666699</v>
      </c>
      <c r="D194" s="45">
        <v>45819</v>
      </c>
      <c r="E194" s="20">
        <v>0.625</v>
      </c>
      <c r="F194" s="45">
        <v>45820</v>
      </c>
      <c r="G194" s="20">
        <v>0.12638888888888899</v>
      </c>
      <c r="H194" s="18"/>
      <c r="I194" s="29"/>
    </row>
    <row r="195" spans="1:9" ht="24" hidden="1" customHeight="1">
      <c r="A195" s="27" t="s">
        <v>1325</v>
      </c>
      <c r="B195" s="44">
        <v>45825</v>
      </c>
      <c r="C195" s="20">
        <v>0.104166666666667</v>
      </c>
      <c r="D195" s="45">
        <v>45826</v>
      </c>
      <c r="E195" s="20">
        <v>0.9375</v>
      </c>
      <c r="F195" s="45">
        <f>D195+1</f>
        <v>45827</v>
      </c>
      <c r="G195" s="20">
        <v>0.29236111111111102</v>
      </c>
      <c r="H195" s="18"/>
      <c r="I195" s="29"/>
    </row>
    <row r="196" spans="1:9" ht="24" hidden="1" customHeight="1">
      <c r="A196" s="27" t="s">
        <v>1326</v>
      </c>
      <c r="B196" s="44">
        <v>45828</v>
      </c>
      <c r="C196" s="20">
        <v>0.875</v>
      </c>
      <c r="D196" s="45">
        <v>45828</v>
      </c>
      <c r="E196" s="20">
        <v>0.9</v>
      </c>
      <c r="F196" s="45">
        <v>45829</v>
      </c>
      <c r="G196" s="20">
        <v>0.625</v>
      </c>
      <c r="H196" s="18"/>
      <c r="I196" s="29"/>
    </row>
    <row r="197" spans="1:9" ht="24" hidden="1" customHeight="1">
      <c r="A197" s="41" t="s">
        <v>1327</v>
      </c>
      <c r="B197" s="35"/>
      <c r="C197" s="46"/>
      <c r="D197" s="15"/>
      <c r="E197" s="46"/>
      <c r="F197" s="15"/>
      <c r="G197" s="46"/>
      <c r="H197" s="18" t="s">
        <v>619</v>
      </c>
      <c r="I197" s="29"/>
    </row>
    <row r="198" spans="1:9" ht="24" hidden="1" customHeight="1">
      <c r="A198" s="41" t="s">
        <v>1328</v>
      </c>
      <c r="B198" s="35"/>
      <c r="C198" s="46"/>
      <c r="D198" s="15"/>
      <c r="E198" s="46"/>
      <c r="F198" s="15"/>
      <c r="G198" s="46"/>
      <c r="H198" s="18" t="s">
        <v>1144</v>
      </c>
      <c r="I198" s="29"/>
    </row>
    <row r="199" spans="1:9" ht="24" hidden="1" customHeight="1">
      <c r="A199" s="27" t="s">
        <v>1329</v>
      </c>
      <c r="B199" s="44">
        <v>45835</v>
      </c>
      <c r="C199" s="20">
        <v>0.52638888888888902</v>
      </c>
      <c r="D199" s="45">
        <v>45835</v>
      </c>
      <c r="E199" s="20">
        <v>0.79861111111111105</v>
      </c>
      <c r="F199" s="45">
        <v>45837</v>
      </c>
      <c r="G199" s="20">
        <v>0.5625</v>
      </c>
      <c r="H199" s="18"/>
      <c r="I199" s="29"/>
    </row>
    <row r="200" spans="1:9" ht="24" hidden="1" customHeight="1">
      <c r="A200" s="27" t="s">
        <v>1330</v>
      </c>
      <c r="B200" s="44">
        <v>45838</v>
      </c>
      <c r="C200" s="20">
        <v>0.4375</v>
      </c>
      <c r="D200" s="45">
        <v>45838</v>
      </c>
      <c r="E200" s="20">
        <v>0.66666666666666696</v>
      </c>
      <c r="F200" s="45">
        <f>D200</f>
        <v>45838</v>
      </c>
      <c r="G200" s="20">
        <v>0.97916666666666696</v>
      </c>
      <c r="H200" s="18"/>
      <c r="I200" s="29"/>
    </row>
    <row r="201" spans="1:9" ht="24" hidden="1" customHeight="1">
      <c r="A201" s="27" t="s">
        <v>1331</v>
      </c>
      <c r="B201" s="44">
        <v>45843</v>
      </c>
      <c r="C201" s="20">
        <v>0.35416666666666702</v>
      </c>
      <c r="D201" s="45">
        <v>45844</v>
      </c>
      <c r="E201" s="20">
        <v>9.5833333333333298E-2</v>
      </c>
      <c r="F201" s="45">
        <v>45844</v>
      </c>
      <c r="G201" s="20">
        <v>0.51805555555555605</v>
      </c>
      <c r="H201" s="18"/>
      <c r="I201" s="29"/>
    </row>
    <row r="202" spans="1:9" ht="24" hidden="1" customHeight="1">
      <c r="A202" s="27" t="s">
        <v>1332</v>
      </c>
      <c r="B202" s="44">
        <v>45846</v>
      </c>
      <c r="C202" s="20">
        <v>0.20833333333333301</v>
      </c>
      <c r="D202" s="45">
        <v>45846</v>
      </c>
      <c r="E202" s="20">
        <v>0.36666666666666697</v>
      </c>
      <c r="F202" s="45">
        <v>45847</v>
      </c>
      <c r="G202" s="20">
        <v>9.7916666666666693E-2</v>
      </c>
      <c r="H202" s="18"/>
      <c r="I202" s="29"/>
    </row>
    <row r="203" spans="1:9" ht="24" hidden="1" customHeight="1">
      <c r="A203" s="27" t="s">
        <v>1333</v>
      </c>
      <c r="B203" s="35"/>
      <c r="C203" s="46"/>
      <c r="D203" s="15"/>
      <c r="E203" s="46"/>
      <c r="F203" s="15"/>
      <c r="G203" s="46"/>
      <c r="H203" s="18" t="s">
        <v>619</v>
      </c>
      <c r="I203" s="29"/>
    </row>
    <row r="204" spans="1:9" ht="24" hidden="1" customHeight="1">
      <c r="A204" s="41" t="s">
        <v>1334</v>
      </c>
      <c r="B204" s="44">
        <v>45852</v>
      </c>
      <c r="C204" s="20">
        <v>0.95833333333333304</v>
      </c>
      <c r="D204" s="45">
        <v>45852</v>
      </c>
      <c r="E204" s="20">
        <v>0.97916666666666696</v>
      </c>
      <c r="F204" s="45">
        <v>45853</v>
      </c>
      <c r="G204" s="20">
        <v>0.58333333333333304</v>
      </c>
      <c r="H204" s="18"/>
      <c r="I204" s="29"/>
    </row>
    <row r="205" spans="1:9" ht="24" hidden="1" customHeight="1">
      <c r="A205" s="27" t="s">
        <v>1335</v>
      </c>
      <c r="B205" s="44">
        <v>45854</v>
      </c>
      <c r="C205" s="20">
        <v>0.45833333333333298</v>
      </c>
      <c r="D205" s="45">
        <v>45856</v>
      </c>
      <c r="E205" s="40">
        <v>0.19861111111111099</v>
      </c>
      <c r="F205" s="45">
        <v>45857</v>
      </c>
      <c r="G205" s="20">
        <v>7.0138888888888903E-2</v>
      </c>
      <c r="H205" s="18"/>
      <c r="I205" s="29"/>
    </row>
    <row r="206" spans="1:9" ht="24" hidden="1" customHeight="1">
      <c r="A206" s="27" t="s">
        <v>1336</v>
      </c>
      <c r="B206" s="44">
        <v>45858</v>
      </c>
      <c r="C206" s="20">
        <v>4.1666666666666699E-2</v>
      </c>
      <c r="D206" s="45">
        <v>45858</v>
      </c>
      <c r="E206" s="40">
        <v>0.95833333333333304</v>
      </c>
      <c r="F206" s="45">
        <v>45859</v>
      </c>
      <c r="G206" s="20">
        <v>0.5625</v>
      </c>
      <c r="H206" s="18"/>
      <c r="I206" s="29"/>
    </row>
    <row r="207" spans="1:9" ht="24" hidden="1" customHeight="1">
      <c r="A207" s="27" t="s">
        <v>1337</v>
      </c>
      <c r="B207" s="44">
        <v>45863</v>
      </c>
      <c r="C207" s="20">
        <v>0.625</v>
      </c>
      <c r="D207" s="45">
        <v>45864</v>
      </c>
      <c r="E207" s="40">
        <v>0.27500000000000002</v>
      </c>
      <c r="F207" s="45">
        <v>45864</v>
      </c>
      <c r="G207" s="20">
        <v>0.68402777777777801</v>
      </c>
      <c r="H207" s="47" t="s">
        <v>28</v>
      </c>
      <c r="I207" s="29"/>
    </row>
    <row r="208" spans="1:9" ht="24" hidden="1" customHeight="1">
      <c r="A208" s="27" t="s">
        <v>1338</v>
      </c>
      <c r="B208" s="44">
        <v>45866</v>
      </c>
      <c r="C208" s="20">
        <v>0.33333333333333298</v>
      </c>
      <c r="D208" s="45">
        <v>45866</v>
      </c>
      <c r="E208" s="40">
        <v>0.45833333333333298</v>
      </c>
      <c r="F208" s="45">
        <v>45867</v>
      </c>
      <c r="G208" s="40">
        <v>0.26180555555555601</v>
      </c>
      <c r="H208" s="18"/>
      <c r="I208" s="29"/>
    </row>
    <row r="209" spans="1:9" ht="24" hidden="1" customHeight="1">
      <c r="A209" s="27" t="s">
        <v>1339</v>
      </c>
      <c r="B209" s="44">
        <v>45870</v>
      </c>
      <c r="C209" s="20">
        <v>0.77083333333333304</v>
      </c>
      <c r="D209" s="45">
        <v>45871</v>
      </c>
      <c r="E209" s="40">
        <v>0.23194444444444401</v>
      </c>
      <c r="F209" s="45">
        <v>45871</v>
      </c>
      <c r="G209" s="40">
        <v>0.73750000000000004</v>
      </c>
      <c r="H209" s="18"/>
      <c r="I209" s="29"/>
    </row>
    <row r="210" spans="1:9" ht="24" hidden="1" customHeight="1">
      <c r="A210" s="41" t="s">
        <v>1340</v>
      </c>
      <c r="B210" s="44">
        <v>45874</v>
      </c>
      <c r="C210" s="20">
        <v>0.83333333333333304</v>
      </c>
      <c r="D210" s="45">
        <v>45875</v>
      </c>
      <c r="E210" s="40">
        <v>0.70833333333333304</v>
      </c>
      <c r="F210" s="45">
        <v>45876</v>
      </c>
      <c r="G210" s="40">
        <v>0.25486111111111098</v>
      </c>
      <c r="H210" s="18"/>
      <c r="I210" s="29"/>
    </row>
    <row r="211" spans="1:9" ht="24" hidden="1" customHeight="1">
      <c r="A211" s="12" t="s">
        <v>1341</v>
      </c>
      <c r="B211" s="44">
        <v>45877</v>
      </c>
      <c r="C211" s="20">
        <v>0.16666666666666699</v>
      </c>
      <c r="D211" s="45">
        <v>45879</v>
      </c>
      <c r="E211" s="40">
        <v>0.38680555555555601</v>
      </c>
      <c r="F211" s="45">
        <v>45880</v>
      </c>
      <c r="G211" s="40">
        <v>4.1666666666666699E-2</v>
      </c>
      <c r="H211" s="47" t="s">
        <v>28</v>
      </c>
      <c r="I211" s="29"/>
    </row>
    <row r="212" spans="1:9" ht="24" hidden="1" customHeight="1">
      <c r="A212" s="12" t="s">
        <v>1342</v>
      </c>
      <c r="B212" s="44">
        <v>45881</v>
      </c>
      <c r="C212" s="20">
        <v>4.1666666666666699E-2</v>
      </c>
      <c r="D212" s="45">
        <v>45884</v>
      </c>
      <c r="E212" s="40">
        <v>0.29166666666666702</v>
      </c>
      <c r="F212" s="45">
        <v>45884</v>
      </c>
      <c r="G212" s="40">
        <v>0.79166666666666696</v>
      </c>
      <c r="H212" s="47" t="s">
        <v>28</v>
      </c>
      <c r="I212" s="29"/>
    </row>
    <row r="213" spans="1:9" ht="24.5" hidden="1" customHeight="1">
      <c r="A213" s="12" t="s">
        <v>1343</v>
      </c>
      <c r="B213" s="44">
        <v>45888</v>
      </c>
      <c r="C213" s="20">
        <v>0.79166666666666696</v>
      </c>
      <c r="D213" s="44">
        <v>45891</v>
      </c>
      <c r="E213" s="40">
        <v>0.25</v>
      </c>
      <c r="F213" s="44">
        <v>45891</v>
      </c>
      <c r="G213" s="40">
        <v>0.95833333333333304</v>
      </c>
      <c r="H213" s="18"/>
      <c r="I213" s="29"/>
    </row>
    <row r="214" spans="1:9" ht="24" hidden="1" customHeight="1">
      <c r="A214" s="27" t="s">
        <v>1344</v>
      </c>
      <c r="B214" s="44">
        <v>45893</v>
      </c>
      <c r="C214" s="20">
        <v>0.29166666666666702</v>
      </c>
      <c r="D214" s="44">
        <v>45893</v>
      </c>
      <c r="E214" s="40">
        <v>0.63958333333333295</v>
      </c>
      <c r="F214" s="44">
        <v>45894</v>
      </c>
      <c r="G214" s="40">
        <v>0.29166666666666702</v>
      </c>
      <c r="H214" s="18"/>
      <c r="I214" s="29"/>
    </row>
    <row r="215" spans="1:9" ht="24" hidden="1" customHeight="1">
      <c r="A215" s="27" t="s">
        <v>1345</v>
      </c>
      <c r="B215" s="44">
        <v>45897</v>
      </c>
      <c r="C215" s="20">
        <v>0.91666666666666696</v>
      </c>
      <c r="D215" s="44">
        <v>45898</v>
      </c>
      <c r="E215" s="40">
        <v>0.375</v>
      </c>
      <c r="F215" s="44">
        <v>45898</v>
      </c>
      <c r="G215" s="40">
        <v>0.83333333333333304</v>
      </c>
      <c r="H215" s="18"/>
      <c r="I215" s="29"/>
    </row>
    <row r="216" spans="1:9" ht="24" hidden="1" customHeight="1">
      <c r="A216" s="27" t="s">
        <v>1346</v>
      </c>
      <c r="B216" s="44">
        <v>45901</v>
      </c>
      <c r="C216" s="20">
        <v>0.83333333333333304</v>
      </c>
      <c r="D216" s="44">
        <v>45901</v>
      </c>
      <c r="E216" s="20">
        <v>0.90902777777777799</v>
      </c>
      <c r="F216" s="44">
        <v>45902</v>
      </c>
      <c r="G216" s="40">
        <v>0.58333333333333304</v>
      </c>
      <c r="H216" s="18"/>
      <c r="I216" s="29"/>
    </row>
    <row r="217" spans="1:9" ht="24" hidden="1" customHeight="1">
      <c r="A217" s="27" t="s">
        <v>1347</v>
      </c>
      <c r="B217" s="44">
        <v>45903</v>
      </c>
      <c r="C217" s="20">
        <v>0.41666666666666702</v>
      </c>
      <c r="D217" s="44">
        <v>45904</v>
      </c>
      <c r="E217" s="20">
        <v>0.33333333333333298</v>
      </c>
      <c r="F217" s="44">
        <v>45905</v>
      </c>
      <c r="G217" s="40">
        <v>0.16666666666666699</v>
      </c>
      <c r="H217" s="18"/>
      <c r="I217" s="29"/>
    </row>
    <row r="218" spans="1:9" ht="24" hidden="1" customHeight="1">
      <c r="A218" s="12" t="s">
        <v>1348</v>
      </c>
      <c r="B218" s="44">
        <v>45906</v>
      </c>
      <c r="C218" s="20">
        <v>0.25</v>
      </c>
      <c r="D218" s="44">
        <v>45910</v>
      </c>
      <c r="E218" s="20">
        <v>0.5625</v>
      </c>
      <c r="F218" s="44">
        <v>45911</v>
      </c>
      <c r="G218" s="40">
        <v>2.0833333333333301E-2</v>
      </c>
      <c r="H218" s="47"/>
      <c r="I218" s="29"/>
    </row>
    <row r="219" spans="1:9" ht="24" hidden="1" customHeight="1">
      <c r="A219" s="12" t="s">
        <v>1349</v>
      </c>
      <c r="B219" s="44">
        <v>45914</v>
      </c>
      <c r="C219" s="20">
        <v>0.875</v>
      </c>
      <c r="D219" s="44">
        <v>45918</v>
      </c>
      <c r="E219" s="40">
        <v>0.625</v>
      </c>
      <c r="F219" s="51">
        <v>45919</v>
      </c>
      <c r="G219" s="40">
        <v>0.39791666666666697</v>
      </c>
      <c r="H219" s="18"/>
      <c r="I219" s="29"/>
    </row>
    <row r="220" spans="1:9" ht="24" hidden="1" customHeight="1">
      <c r="A220" s="27" t="s">
        <v>1350</v>
      </c>
      <c r="B220" s="44">
        <v>45921</v>
      </c>
      <c r="C220" s="20">
        <v>0.20277777777777778</v>
      </c>
      <c r="D220" s="44">
        <v>45922</v>
      </c>
      <c r="E220" s="40">
        <v>0.23194444444444445</v>
      </c>
      <c r="F220" s="51">
        <f>D220</f>
        <v>45922</v>
      </c>
      <c r="G220" s="40">
        <v>0.88402777777777775</v>
      </c>
      <c r="H220" s="18"/>
      <c r="I220" s="29"/>
    </row>
    <row r="221" spans="1:9" ht="24" hidden="1" customHeight="1">
      <c r="A221" s="27" t="s">
        <v>1351</v>
      </c>
      <c r="B221" s="48"/>
      <c r="C221" s="48"/>
      <c r="D221" s="48"/>
      <c r="E221" s="48"/>
      <c r="F221" s="48"/>
      <c r="G221" s="48"/>
      <c r="H221" s="18" t="s">
        <v>619</v>
      </c>
      <c r="I221" s="29"/>
    </row>
    <row r="222" spans="1:9" ht="24" hidden="1" customHeight="1">
      <c r="A222" s="27" t="s">
        <v>1352</v>
      </c>
      <c r="B222" s="48"/>
      <c r="C222" s="48"/>
      <c r="D222" s="48"/>
      <c r="E222" s="48"/>
      <c r="F222" s="48"/>
      <c r="G222" s="48"/>
      <c r="H222" s="18" t="s">
        <v>1144</v>
      </c>
      <c r="I222" s="29"/>
    </row>
    <row r="223" spans="1:9" ht="24" hidden="1" customHeight="1">
      <c r="A223" s="27" t="s">
        <v>1353</v>
      </c>
      <c r="B223" s="26">
        <v>45928</v>
      </c>
      <c r="C223" s="20">
        <v>0.95833333333333337</v>
      </c>
      <c r="D223" s="44">
        <f>B223+2</f>
        <v>45930</v>
      </c>
      <c r="E223" s="20">
        <v>0.30208333333333331</v>
      </c>
      <c r="F223" s="44">
        <f>D223+1</f>
        <v>45931</v>
      </c>
      <c r="G223" s="20">
        <v>0.15069444444444444</v>
      </c>
      <c r="H223" s="18"/>
      <c r="I223" s="29"/>
    </row>
    <row r="224" spans="1:9" ht="24" customHeight="1">
      <c r="A224" s="12" t="s">
        <v>1354</v>
      </c>
      <c r="B224" s="44">
        <f>F223+1</f>
        <v>45932</v>
      </c>
      <c r="C224" s="20">
        <v>9.2361111111111116E-2</v>
      </c>
      <c r="D224" s="44">
        <f>B224+1</f>
        <v>45933</v>
      </c>
      <c r="E224" s="20">
        <v>0.9375</v>
      </c>
      <c r="F224" s="44">
        <f>D224+1</f>
        <v>45934</v>
      </c>
      <c r="G224" s="20">
        <v>0.35625000000000001</v>
      </c>
      <c r="H224" s="18"/>
      <c r="I224" s="29"/>
    </row>
    <row r="225" spans="1:13" ht="24" customHeight="1">
      <c r="A225" s="27" t="s">
        <v>1355</v>
      </c>
      <c r="B225" s="44">
        <f>F224+4</f>
        <v>45938</v>
      </c>
      <c r="C225" s="49">
        <v>0.75</v>
      </c>
      <c r="D225" s="44">
        <v>45939</v>
      </c>
      <c r="E225" s="49">
        <v>0.54166666666666663</v>
      </c>
      <c r="F225" s="44">
        <v>45940</v>
      </c>
      <c r="G225" s="49">
        <v>0.125</v>
      </c>
      <c r="H225" s="18"/>
      <c r="I225" s="29"/>
    </row>
    <row r="226" spans="1:13" ht="24" customHeight="1">
      <c r="A226" s="27" t="s">
        <v>1356</v>
      </c>
      <c r="B226" s="44">
        <v>45941</v>
      </c>
      <c r="C226" s="49">
        <v>0.6875</v>
      </c>
      <c r="D226" s="44">
        <v>45941</v>
      </c>
      <c r="E226" s="49">
        <v>0.72916666666666663</v>
      </c>
      <c r="F226" s="44">
        <v>45942</v>
      </c>
      <c r="G226" s="49">
        <v>0.39583333333333331</v>
      </c>
      <c r="H226" s="18"/>
      <c r="I226" s="29"/>
    </row>
    <row r="227" spans="1:13" ht="24" customHeight="1">
      <c r="A227" s="27" t="s">
        <v>1445</v>
      </c>
      <c r="B227" s="48"/>
      <c r="C227" s="48"/>
      <c r="D227" s="48"/>
      <c r="E227" s="48"/>
      <c r="F227" s="48"/>
      <c r="G227" s="48"/>
      <c r="H227" s="18" t="s">
        <v>1528</v>
      </c>
      <c r="I227" s="29"/>
    </row>
    <row r="228" spans="1:13" ht="24" customHeight="1">
      <c r="A228" s="27" t="s">
        <v>1446</v>
      </c>
      <c r="B228" s="48"/>
      <c r="C228" s="48"/>
      <c r="D228" s="48"/>
      <c r="E228" s="48"/>
      <c r="F228" s="48"/>
      <c r="G228" s="48"/>
      <c r="H228" s="18" t="s">
        <v>1144</v>
      </c>
      <c r="I228" s="29"/>
    </row>
    <row r="229" spans="1:13" ht="24" customHeight="1">
      <c r="A229" s="27" t="s">
        <v>1447</v>
      </c>
      <c r="B229" s="26">
        <v>45948</v>
      </c>
      <c r="C229" s="49">
        <v>0.16666666666666666</v>
      </c>
      <c r="D229" s="26">
        <v>45948</v>
      </c>
      <c r="E229" s="49">
        <v>0.20833333333333334</v>
      </c>
      <c r="F229" s="44">
        <v>45949</v>
      </c>
      <c r="G229" s="49">
        <v>0.125</v>
      </c>
      <c r="H229" s="18"/>
      <c r="I229" s="29"/>
    </row>
    <row r="230" spans="1:13" ht="24" customHeight="1">
      <c r="A230" s="12" t="s">
        <v>1489</v>
      </c>
      <c r="B230" s="44">
        <v>45949</v>
      </c>
      <c r="C230" s="49">
        <v>0.9375</v>
      </c>
      <c r="D230" s="44">
        <v>45951</v>
      </c>
      <c r="E230" s="49">
        <v>0.10416666666666667</v>
      </c>
      <c r="F230" s="44">
        <v>45951</v>
      </c>
      <c r="G230" s="49">
        <v>0.60416666666666663</v>
      </c>
      <c r="H230" s="52"/>
      <c r="I230" s="29"/>
    </row>
    <row r="231" spans="1:13" s="31" customFormat="1" ht="24" customHeight="1">
      <c r="A231" s="172" t="s">
        <v>1443</v>
      </c>
      <c r="B231" s="160"/>
      <c r="C231" s="160"/>
      <c r="D231" s="160"/>
      <c r="E231" s="160"/>
      <c r="F231" s="160"/>
      <c r="G231" s="160"/>
      <c r="H231" s="160"/>
      <c r="I231" s="161"/>
    </row>
    <row r="232" spans="1:13" s="31" customFormat="1" ht="24" customHeight="1">
      <c r="A232" s="13" t="s">
        <v>3</v>
      </c>
      <c r="B232" s="157" t="s">
        <v>4</v>
      </c>
      <c r="C232" s="158"/>
      <c r="D232" s="157" t="s">
        <v>5</v>
      </c>
      <c r="E232" s="158"/>
      <c r="F232" s="157" t="s">
        <v>6</v>
      </c>
      <c r="G232" s="158"/>
      <c r="H232" s="13" t="s">
        <v>7</v>
      </c>
      <c r="I232" s="13" t="s">
        <v>1132</v>
      </c>
      <c r="M232" s="31" t="s">
        <v>508</v>
      </c>
    </row>
    <row r="233" spans="1:13" ht="24" hidden="1" customHeight="1">
      <c r="A233" s="14" t="s">
        <v>1357</v>
      </c>
      <c r="B233" s="21">
        <v>45650</v>
      </c>
      <c r="C233" s="20">
        <v>4.1666666666666699E-2</v>
      </c>
      <c r="D233" s="21">
        <v>45650</v>
      </c>
      <c r="E233" s="20">
        <v>9.5833333333333298E-2</v>
      </c>
      <c r="F233" s="21">
        <v>45650</v>
      </c>
      <c r="G233" s="20">
        <v>0.75416666666666698</v>
      </c>
      <c r="H233" s="18" t="s">
        <v>770</v>
      </c>
      <c r="I233" s="11"/>
    </row>
    <row r="234" spans="1:13" ht="24" hidden="1" customHeight="1">
      <c r="A234" s="14" t="s">
        <v>1358</v>
      </c>
      <c r="B234" s="19">
        <v>45651</v>
      </c>
      <c r="C234" s="20">
        <v>0.79166666666666696</v>
      </c>
      <c r="D234" s="19">
        <v>45652</v>
      </c>
      <c r="E234" s="20">
        <v>0.65</v>
      </c>
      <c r="F234" s="19">
        <v>45653</v>
      </c>
      <c r="G234" s="20">
        <v>0.32291666666666702</v>
      </c>
      <c r="H234" s="18" t="s">
        <v>331</v>
      </c>
      <c r="I234" s="11"/>
    </row>
    <row r="235" spans="1:13" ht="24" hidden="1" customHeight="1">
      <c r="A235" s="27" t="s">
        <v>1359</v>
      </c>
      <c r="B235" s="19">
        <v>45654</v>
      </c>
      <c r="C235" s="20">
        <v>0.375</v>
      </c>
      <c r="D235" s="19">
        <v>45656</v>
      </c>
      <c r="E235" s="20">
        <v>0.36249999999999999</v>
      </c>
      <c r="F235" s="19">
        <v>45656</v>
      </c>
      <c r="G235" s="20">
        <v>0.80902777777777801</v>
      </c>
      <c r="H235" s="18" t="s">
        <v>331</v>
      </c>
      <c r="I235" s="11"/>
    </row>
    <row r="236" spans="1:13" ht="24" hidden="1" customHeight="1">
      <c r="A236" s="27" t="s">
        <v>1360</v>
      </c>
      <c r="B236" s="19">
        <v>45661</v>
      </c>
      <c r="C236" s="20">
        <v>0.45833333333333298</v>
      </c>
      <c r="D236" s="19">
        <v>45663</v>
      </c>
      <c r="E236" s="20">
        <v>0.66249999999999998</v>
      </c>
      <c r="F236" s="19">
        <v>45664</v>
      </c>
      <c r="G236" s="20">
        <v>0.32500000000000001</v>
      </c>
      <c r="H236" s="18" t="s">
        <v>331</v>
      </c>
      <c r="I236" s="11"/>
    </row>
    <row r="237" spans="1:13" ht="24" hidden="1" customHeight="1">
      <c r="A237" s="27" t="s">
        <v>1361</v>
      </c>
      <c r="B237" s="19">
        <v>45666</v>
      </c>
      <c r="C237" s="20">
        <v>0.25</v>
      </c>
      <c r="D237" s="19">
        <v>45666</v>
      </c>
      <c r="E237" s="20">
        <v>0.58333333333333304</v>
      </c>
      <c r="F237" s="19">
        <v>45667</v>
      </c>
      <c r="G237" s="20">
        <v>0.33750000000000002</v>
      </c>
      <c r="H237" s="11"/>
      <c r="I237" s="11"/>
    </row>
    <row r="238" spans="1:13" ht="24" hidden="1" customHeight="1">
      <c r="A238" s="27" t="s">
        <v>1362</v>
      </c>
      <c r="B238" s="42">
        <v>45673</v>
      </c>
      <c r="C238" s="20">
        <v>0.125</v>
      </c>
      <c r="D238" s="42">
        <v>45673</v>
      </c>
      <c r="E238" s="20">
        <v>0.66249999999999998</v>
      </c>
      <c r="F238" s="42">
        <v>45674</v>
      </c>
      <c r="G238" s="20">
        <v>0.28333333333333299</v>
      </c>
      <c r="H238" s="18" t="s">
        <v>770</v>
      </c>
      <c r="I238" s="11"/>
    </row>
    <row r="239" spans="1:13" ht="24" hidden="1" customHeight="1">
      <c r="A239" s="14" t="s">
        <v>1363</v>
      </c>
      <c r="B239" s="19">
        <v>45678</v>
      </c>
      <c r="C239" s="20">
        <v>0.29166666666666702</v>
      </c>
      <c r="D239" s="19">
        <v>45678</v>
      </c>
      <c r="E239" s="20">
        <v>0.8</v>
      </c>
      <c r="F239" s="19">
        <v>45679</v>
      </c>
      <c r="G239" s="20">
        <v>0.85069444444444398</v>
      </c>
      <c r="H239" s="18" t="s">
        <v>1364</v>
      </c>
      <c r="I239" s="11"/>
    </row>
    <row r="240" spans="1:13" ht="24" hidden="1" customHeight="1">
      <c r="A240" s="14" t="s">
        <v>1365</v>
      </c>
      <c r="B240" s="19">
        <v>45680</v>
      </c>
      <c r="C240" s="20">
        <v>0.70833333333333304</v>
      </c>
      <c r="D240" s="19">
        <v>45681</v>
      </c>
      <c r="E240" s="20">
        <v>0.1125</v>
      </c>
      <c r="F240" s="19">
        <v>45681</v>
      </c>
      <c r="G240" s="20">
        <v>0.80416666666666703</v>
      </c>
      <c r="H240" s="11"/>
      <c r="I240" s="11"/>
      <c r="L240" t="s">
        <v>325</v>
      </c>
    </row>
    <row r="241" spans="1:9" ht="24" hidden="1" customHeight="1">
      <c r="A241" s="27" t="s">
        <v>1366</v>
      </c>
      <c r="B241" s="19">
        <v>45682</v>
      </c>
      <c r="C241" s="20">
        <v>0.91666666666666696</v>
      </c>
      <c r="D241" s="19">
        <v>45683</v>
      </c>
      <c r="E241" s="20">
        <v>0.58750000000000002</v>
      </c>
      <c r="F241" s="19">
        <v>45683</v>
      </c>
      <c r="G241" s="20">
        <v>0.99583333333333302</v>
      </c>
      <c r="H241" s="18" t="s">
        <v>1367</v>
      </c>
      <c r="I241" s="11"/>
    </row>
    <row r="242" spans="1:9" ht="24" hidden="1" customHeight="1">
      <c r="A242" s="27" t="s">
        <v>1368</v>
      </c>
      <c r="B242" s="19">
        <v>45688</v>
      </c>
      <c r="C242" s="20">
        <v>0.6875</v>
      </c>
      <c r="D242" s="19">
        <v>45688</v>
      </c>
      <c r="E242" s="20">
        <v>0.85416666666666696</v>
      </c>
      <c r="F242" s="19">
        <v>45689</v>
      </c>
      <c r="G242" s="20">
        <v>0.2</v>
      </c>
      <c r="H242" s="11"/>
      <c r="I242" s="11"/>
    </row>
    <row r="243" spans="1:9" ht="24" hidden="1" customHeight="1">
      <c r="A243" s="27" t="s">
        <v>1369</v>
      </c>
      <c r="B243" s="19">
        <v>45691</v>
      </c>
      <c r="C243" s="20">
        <v>0.25</v>
      </c>
      <c r="D243" s="19">
        <v>45691</v>
      </c>
      <c r="E243" s="20">
        <v>0.28333333333333299</v>
      </c>
      <c r="F243" s="19">
        <v>45693</v>
      </c>
      <c r="G243" s="20">
        <v>1.2500000000000001E-2</v>
      </c>
      <c r="H243" s="11"/>
      <c r="I243" s="11"/>
    </row>
    <row r="244" spans="1:9" ht="24" hidden="1" customHeight="1">
      <c r="A244" s="27" t="s">
        <v>1370</v>
      </c>
      <c r="B244" s="19">
        <v>45697</v>
      </c>
      <c r="C244" s="20">
        <v>0.54166666666666696</v>
      </c>
      <c r="D244" s="19">
        <f>B244+1</f>
        <v>45698</v>
      </c>
      <c r="E244" s="20">
        <v>0.44236111111111098</v>
      </c>
      <c r="F244" s="19">
        <f>D244</f>
        <v>45698</v>
      </c>
      <c r="G244" s="20">
        <v>0.85416666666666696</v>
      </c>
      <c r="H244" s="18" t="s">
        <v>28</v>
      </c>
      <c r="I244" s="11"/>
    </row>
    <row r="245" spans="1:9" ht="24" hidden="1" customHeight="1">
      <c r="A245" s="14" t="s">
        <v>1150</v>
      </c>
      <c r="B245" s="21">
        <v>45702</v>
      </c>
      <c r="C245" s="20">
        <v>0.45833333333333298</v>
      </c>
      <c r="D245" s="21">
        <f>B245</f>
        <v>45702</v>
      </c>
      <c r="E245" s="20">
        <v>0.55416666666666703</v>
      </c>
      <c r="F245" s="21">
        <v>45703</v>
      </c>
      <c r="G245" s="20">
        <v>0.141666666666667</v>
      </c>
      <c r="H245" s="18"/>
      <c r="I245" s="11"/>
    </row>
    <row r="246" spans="1:9" ht="24" hidden="1" customHeight="1">
      <c r="A246" s="14" t="s">
        <v>1151</v>
      </c>
      <c r="B246" s="21">
        <v>45704</v>
      </c>
      <c r="C246" s="20">
        <v>6.9444444444444404E-4</v>
      </c>
      <c r="D246" s="42">
        <f>B246</f>
        <v>45704</v>
      </c>
      <c r="E246" s="20">
        <v>4.1666666666666699E-2</v>
      </c>
      <c r="F246" s="42">
        <v>45704</v>
      </c>
      <c r="G246" s="20">
        <v>0.8125</v>
      </c>
      <c r="H246" s="18" t="s">
        <v>1152</v>
      </c>
      <c r="I246" s="11"/>
    </row>
    <row r="247" spans="1:9" ht="24" hidden="1" customHeight="1">
      <c r="A247" s="27" t="s">
        <v>1153</v>
      </c>
      <c r="B247" s="42">
        <f>F246+1</f>
        <v>45705</v>
      </c>
      <c r="C247" s="20">
        <v>0.89583333333333304</v>
      </c>
      <c r="D247" s="21">
        <f>B247+1</f>
        <v>45706</v>
      </c>
      <c r="E247" s="20">
        <v>0.12916666666666701</v>
      </c>
      <c r="F247" s="21">
        <v>45706</v>
      </c>
      <c r="G247" s="20">
        <v>0.55000000000000004</v>
      </c>
      <c r="H247" s="18" t="s">
        <v>1371</v>
      </c>
      <c r="I247" s="11"/>
    </row>
    <row r="248" spans="1:9" ht="24" hidden="1" customHeight="1">
      <c r="A248" s="27" t="s">
        <v>1154</v>
      </c>
      <c r="B248" s="21">
        <v>45711</v>
      </c>
      <c r="C248" s="20">
        <v>0.5</v>
      </c>
      <c r="D248" s="21">
        <f>B248+1</f>
        <v>45712</v>
      </c>
      <c r="E248" s="20">
        <v>0.42499999999999999</v>
      </c>
      <c r="F248" s="21">
        <f>D248</f>
        <v>45712</v>
      </c>
      <c r="G248" s="20">
        <v>0.69583333333333297</v>
      </c>
      <c r="H248" s="18" t="s">
        <v>28</v>
      </c>
      <c r="I248" s="11"/>
    </row>
    <row r="249" spans="1:9" ht="24" hidden="1" customHeight="1">
      <c r="A249" s="24" t="s">
        <v>1155</v>
      </c>
      <c r="B249" s="21">
        <v>45714</v>
      </c>
      <c r="C249" s="20">
        <v>0.58333333333333304</v>
      </c>
      <c r="D249" s="21">
        <f>B249</f>
        <v>45714</v>
      </c>
      <c r="E249" s="20">
        <v>0.625</v>
      </c>
      <c r="F249" s="21">
        <f>D249</f>
        <v>45714</v>
      </c>
      <c r="G249" s="20">
        <v>0.875</v>
      </c>
      <c r="H249" s="18" t="s">
        <v>1372</v>
      </c>
      <c r="I249" s="11"/>
    </row>
    <row r="250" spans="1:9" ht="24" hidden="1" customHeight="1">
      <c r="A250" s="24" t="s">
        <v>1155</v>
      </c>
      <c r="B250" s="21">
        <v>45714</v>
      </c>
      <c r="C250" s="20">
        <v>0.875</v>
      </c>
      <c r="D250" s="21">
        <f>B250</f>
        <v>45714</v>
      </c>
      <c r="E250" s="38">
        <v>0.91666666666666696</v>
      </c>
      <c r="F250" s="21">
        <f>D250+1</f>
        <v>45715</v>
      </c>
      <c r="G250" s="20">
        <v>0.50833333333333297</v>
      </c>
      <c r="H250" s="18" t="s">
        <v>1301</v>
      </c>
      <c r="I250" s="11"/>
    </row>
    <row r="251" spans="1:9" ht="24" hidden="1" customHeight="1">
      <c r="A251" s="27" t="s">
        <v>1156</v>
      </c>
      <c r="B251" s="21">
        <f>F250+4</f>
        <v>45719</v>
      </c>
      <c r="C251" s="20">
        <v>0.75</v>
      </c>
      <c r="D251" s="21">
        <f>B251</f>
        <v>45719</v>
      </c>
      <c r="E251" s="38">
        <v>0.88333333333333297</v>
      </c>
      <c r="F251" s="21">
        <f>D251+1</f>
        <v>45720</v>
      </c>
      <c r="G251" s="38">
        <v>0.52083333333333304</v>
      </c>
      <c r="H251" s="18" t="s">
        <v>1373</v>
      </c>
      <c r="I251" s="11"/>
    </row>
    <row r="252" spans="1:9" ht="24" hidden="1" customHeight="1">
      <c r="A252" s="41" t="s">
        <v>1374</v>
      </c>
      <c r="B252" s="21">
        <v>45724</v>
      </c>
      <c r="C252" s="20">
        <v>0.6875</v>
      </c>
      <c r="D252" s="21">
        <v>45724</v>
      </c>
      <c r="E252" s="20">
        <v>0.72499999999999998</v>
      </c>
      <c r="F252" s="21">
        <v>45725</v>
      </c>
      <c r="G252" s="20">
        <v>0.57499999999999996</v>
      </c>
      <c r="H252" s="18" t="s">
        <v>770</v>
      </c>
      <c r="I252" s="11"/>
    </row>
    <row r="253" spans="1:9" ht="24" hidden="1" customHeight="1">
      <c r="A253" s="27" t="s">
        <v>1375</v>
      </c>
      <c r="B253" s="21">
        <f>F252+1</f>
        <v>45726</v>
      </c>
      <c r="C253" s="20">
        <v>0.6875</v>
      </c>
      <c r="D253" s="26">
        <f>B253+3</f>
        <v>45729</v>
      </c>
      <c r="E253" s="40">
        <v>0.32500000000000001</v>
      </c>
      <c r="F253" s="26">
        <f>D253</f>
        <v>45729</v>
      </c>
      <c r="G253" s="20">
        <v>0.88888888888888895</v>
      </c>
      <c r="H253" s="18" t="s">
        <v>1376</v>
      </c>
      <c r="I253" s="11"/>
    </row>
    <row r="254" spans="1:9" ht="24" hidden="1" customHeight="1">
      <c r="A254" s="27" t="s">
        <v>1377</v>
      </c>
      <c r="B254" s="26">
        <f>F253+1</f>
        <v>45730</v>
      </c>
      <c r="C254" s="20">
        <v>0.89583333333333304</v>
      </c>
      <c r="D254" s="26">
        <v>45731</v>
      </c>
      <c r="E254" s="20">
        <v>0.133333333333333</v>
      </c>
      <c r="F254" s="26">
        <v>45731</v>
      </c>
      <c r="G254" s="20">
        <v>0.63749999999999996</v>
      </c>
      <c r="H254" s="47" t="s">
        <v>550</v>
      </c>
      <c r="I254" s="11"/>
    </row>
    <row r="255" spans="1:9" ht="24" hidden="1" customHeight="1">
      <c r="A255" s="27" t="s">
        <v>1378</v>
      </c>
      <c r="B255" s="26">
        <f>F254+5</f>
        <v>45736</v>
      </c>
      <c r="C255" s="20">
        <v>0.64583333333333304</v>
      </c>
      <c r="D255" s="26">
        <f>B255</f>
        <v>45736</v>
      </c>
      <c r="E255" s="20">
        <v>0.84583333333333299</v>
      </c>
      <c r="F255" s="21">
        <f>D255+1</f>
        <v>45737</v>
      </c>
      <c r="G255" s="20">
        <v>0.34166666666666701</v>
      </c>
      <c r="H255" s="18" t="s">
        <v>28</v>
      </c>
      <c r="I255" s="11"/>
    </row>
    <row r="256" spans="1:9" ht="24" hidden="1" customHeight="1">
      <c r="A256" s="27" t="s">
        <v>1379</v>
      </c>
      <c r="B256" s="26">
        <f>F255+2</f>
        <v>45739</v>
      </c>
      <c r="C256" s="20">
        <v>0.35416666666666702</v>
      </c>
      <c r="D256" s="45">
        <f>B256</f>
        <v>45739</v>
      </c>
      <c r="E256" s="20">
        <v>0.48749999999999999</v>
      </c>
      <c r="F256" s="21">
        <f>D256+1</f>
        <v>45740</v>
      </c>
      <c r="G256" s="20">
        <v>0.30416666666666697</v>
      </c>
      <c r="H256" s="47"/>
      <c r="I256" s="11"/>
    </row>
    <row r="257" spans="1:9" ht="24" hidden="1" customHeight="1">
      <c r="A257" s="27" t="s">
        <v>1380</v>
      </c>
      <c r="B257" s="26">
        <f>F256+4</f>
        <v>45744</v>
      </c>
      <c r="C257" s="20">
        <v>0.625</v>
      </c>
      <c r="D257" s="45">
        <f>B257+1</f>
        <v>45745</v>
      </c>
      <c r="E257" s="20">
        <v>0.34861111111111098</v>
      </c>
      <c r="F257" s="21">
        <f>D257</f>
        <v>45745</v>
      </c>
      <c r="G257" s="20">
        <v>0.6875</v>
      </c>
      <c r="H257" s="47" t="s">
        <v>28</v>
      </c>
      <c r="I257" s="11"/>
    </row>
    <row r="258" spans="1:9" ht="24" hidden="1" customHeight="1">
      <c r="A258" s="27" t="s">
        <v>1160</v>
      </c>
      <c r="B258" s="26">
        <f>F257+4</f>
        <v>45749</v>
      </c>
      <c r="C258" s="20">
        <v>0.85416666666666696</v>
      </c>
      <c r="D258" s="42">
        <f>B258</f>
        <v>45749</v>
      </c>
      <c r="E258" s="20">
        <v>0.91180555555555598</v>
      </c>
      <c r="F258" s="21">
        <f>D258+1</f>
        <v>45750</v>
      </c>
      <c r="G258" s="20">
        <v>0.5</v>
      </c>
      <c r="H258" s="47" t="s">
        <v>1381</v>
      </c>
      <c r="I258" s="11"/>
    </row>
    <row r="259" spans="1:9" ht="24" hidden="1" customHeight="1">
      <c r="A259" s="27" t="s">
        <v>1161</v>
      </c>
      <c r="B259" s="26">
        <f>F258+1</f>
        <v>45751</v>
      </c>
      <c r="C259" s="20">
        <v>0.625</v>
      </c>
      <c r="D259" s="26">
        <f>B259+1</f>
        <v>45752</v>
      </c>
      <c r="E259" s="20">
        <v>0.147222222222222</v>
      </c>
      <c r="F259" s="45">
        <f>D259</f>
        <v>45752</v>
      </c>
      <c r="G259" s="20">
        <v>0.85416666666666696</v>
      </c>
      <c r="H259" s="47"/>
      <c r="I259" s="11"/>
    </row>
    <row r="260" spans="1:9" ht="24" hidden="1" customHeight="1">
      <c r="A260" s="27" t="s">
        <v>1163</v>
      </c>
      <c r="B260" s="45">
        <f t="shared" ref="B260" si="1">F259+1</f>
        <v>45753</v>
      </c>
      <c r="C260" s="20">
        <v>0.95833333333333304</v>
      </c>
      <c r="D260" s="45">
        <v>45756</v>
      </c>
      <c r="E260" s="20">
        <v>0.63749999999999996</v>
      </c>
      <c r="F260" s="26">
        <f>D260+1</f>
        <v>45757</v>
      </c>
      <c r="G260" s="20">
        <v>0.25833333333333303</v>
      </c>
      <c r="H260" s="47" t="s">
        <v>28</v>
      </c>
      <c r="I260" s="11"/>
    </row>
    <row r="261" spans="1:9" ht="24" hidden="1" customHeight="1">
      <c r="A261" s="27" t="s">
        <v>1164</v>
      </c>
      <c r="B261" s="45">
        <v>45762</v>
      </c>
      <c r="C261" s="20">
        <v>8.3333333333333301E-2</v>
      </c>
      <c r="D261" s="26">
        <v>45764</v>
      </c>
      <c r="E261" s="20">
        <v>0.625</v>
      </c>
      <c r="F261" s="45">
        <f>D261</f>
        <v>45764</v>
      </c>
      <c r="G261" s="20">
        <v>0.999305555555556</v>
      </c>
      <c r="H261" s="47" t="s">
        <v>28</v>
      </c>
      <c r="I261" s="11"/>
    </row>
    <row r="262" spans="1:9" ht="24" hidden="1" customHeight="1">
      <c r="A262" s="27" t="s">
        <v>1382</v>
      </c>
      <c r="B262" s="45">
        <f>F261+3</f>
        <v>45767</v>
      </c>
      <c r="C262" s="20">
        <v>0.33333333333333298</v>
      </c>
      <c r="D262" s="42">
        <f>B262+1</f>
        <v>45768</v>
      </c>
      <c r="E262" s="20">
        <v>0.32500000000000001</v>
      </c>
      <c r="F262" s="45">
        <f>D262+1</f>
        <v>45769</v>
      </c>
      <c r="G262" s="20">
        <v>4.5833333333333302E-2</v>
      </c>
      <c r="H262" s="47" t="s">
        <v>28</v>
      </c>
      <c r="I262" s="11"/>
    </row>
    <row r="263" spans="1:9" ht="24" hidden="1" customHeight="1">
      <c r="A263" s="24" t="s">
        <v>1383</v>
      </c>
      <c r="B263" s="53"/>
      <c r="C263" s="54"/>
      <c r="D263" s="15"/>
      <c r="E263" s="34"/>
      <c r="F263" s="15"/>
      <c r="G263" s="34"/>
      <c r="H263" s="18" t="s">
        <v>619</v>
      </c>
      <c r="I263" s="11"/>
    </row>
    <row r="264" spans="1:9" ht="24" hidden="1" customHeight="1">
      <c r="A264" s="24" t="s">
        <v>1168</v>
      </c>
      <c r="B264" s="53"/>
      <c r="C264" s="54"/>
      <c r="D264" s="15"/>
      <c r="E264" s="34"/>
      <c r="F264" s="15"/>
      <c r="G264" s="34"/>
      <c r="H264" s="18" t="s">
        <v>1144</v>
      </c>
      <c r="I264" s="11"/>
    </row>
    <row r="265" spans="1:9" ht="24" hidden="1" customHeight="1">
      <c r="A265" s="27" t="s">
        <v>1169</v>
      </c>
      <c r="B265" s="45">
        <v>45776</v>
      </c>
      <c r="C265" s="20">
        <v>8.3333333333333301E-2</v>
      </c>
      <c r="D265" s="42">
        <f>B265</f>
        <v>45776</v>
      </c>
      <c r="E265" s="20">
        <v>0.34722222222222199</v>
      </c>
      <c r="F265" s="45">
        <f>D265+1</f>
        <v>45777</v>
      </c>
      <c r="G265" s="20">
        <v>5.4166666666666703E-2</v>
      </c>
      <c r="H265" s="47" t="s">
        <v>28</v>
      </c>
      <c r="I265" s="11"/>
    </row>
    <row r="266" spans="1:9" ht="24" hidden="1" customHeight="1">
      <c r="A266" s="27" t="s">
        <v>1170</v>
      </c>
      <c r="B266" s="45">
        <f>F265</f>
        <v>45777</v>
      </c>
      <c r="C266" s="20">
        <v>0.91666666666666696</v>
      </c>
      <c r="D266" s="21">
        <f>B266+1</f>
        <v>45778</v>
      </c>
      <c r="E266" s="20">
        <v>0.180555555555556</v>
      </c>
      <c r="F266" s="42">
        <f>D266</f>
        <v>45778</v>
      </c>
      <c r="G266" s="20">
        <v>0.55555555555555602</v>
      </c>
      <c r="H266" s="11"/>
      <c r="I266" s="11"/>
    </row>
    <row r="267" spans="1:9" ht="24" hidden="1" customHeight="1">
      <c r="A267" s="27" t="s">
        <v>1171</v>
      </c>
      <c r="B267" s="45">
        <f>F266+5</f>
        <v>45783</v>
      </c>
      <c r="C267" s="20">
        <v>0.5</v>
      </c>
      <c r="D267" s="21">
        <f>B267+1</f>
        <v>45784</v>
      </c>
      <c r="E267" s="20">
        <v>0.71250000000000002</v>
      </c>
      <c r="F267" s="21">
        <f>D267+1</f>
        <v>45785</v>
      </c>
      <c r="G267" s="20">
        <v>5.83333333333333E-2</v>
      </c>
      <c r="H267" s="47" t="s">
        <v>28</v>
      </c>
      <c r="I267" s="11"/>
    </row>
    <row r="268" spans="1:9" ht="24" hidden="1" customHeight="1">
      <c r="A268" s="27" t="s">
        <v>1384</v>
      </c>
      <c r="B268" s="45">
        <f>F267+1</f>
        <v>45786</v>
      </c>
      <c r="C268" s="20">
        <v>0.875</v>
      </c>
      <c r="D268" s="21">
        <f t="shared" ref="D268:D280" si="2">B268</f>
        <v>45786</v>
      </c>
      <c r="E268" s="20">
        <v>0.99583333333333302</v>
      </c>
      <c r="F268" s="21">
        <v>45788</v>
      </c>
      <c r="G268" s="20">
        <v>0.108333333333333</v>
      </c>
      <c r="H268" s="11"/>
      <c r="I268" s="11"/>
    </row>
    <row r="269" spans="1:9" ht="24" hidden="1" customHeight="1">
      <c r="A269" s="27" t="s">
        <v>1173</v>
      </c>
      <c r="B269" s="45">
        <v>45791</v>
      </c>
      <c r="C269" s="20">
        <v>0.875</v>
      </c>
      <c r="D269" s="21">
        <f>B269+1</f>
        <v>45792</v>
      </c>
      <c r="E269" s="20">
        <v>6.6666666666666693E-2</v>
      </c>
      <c r="F269" s="42">
        <f>D269</f>
        <v>45792</v>
      </c>
      <c r="G269" s="20">
        <v>0.50486111111111098</v>
      </c>
      <c r="H269" s="47" t="s">
        <v>28</v>
      </c>
      <c r="I269" s="11"/>
    </row>
    <row r="270" spans="1:9" ht="24" hidden="1" customHeight="1">
      <c r="A270" s="27" t="s">
        <v>1174</v>
      </c>
      <c r="B270" s="45">
        <f>F269+3</f>
        <v>45795</v>
      </c>
      <c r="C270" s="20">
        <v>0.77083333333333304</v>
      </c>
      <c r="D270" s="42">
        <f>B270+1</f>
        <v>45796</v>
      </c>
      <c r="E270" s="20">
        <v>0.28749999999999998</v>
      </c>
      <c r="F270" s="42">
        <f>D270+1</f>
        <v>45797</v>
      </c>
      <c r="G270" s="20">
        <v>1.6666666666666701E-2</v>
      </c>
      <c r="H270" s="47" t="s">
        <v>28</v>
      </c>
      <c r="I270" s="11"/>
    </row>
    <row r="271" spans="1:9" ht="24" hidden="1" customHeight="1">
      <c r="A271" s="27" t="s">
        <v>1175</v>
      </c>
      <c r="B271" s="45">
        <v>45798</v>
      </c>
      <c r="C271" s="20">
        <v>0.16666666666666699</v>
      </c>
      <c r="D271" s="42">
        <v>45799</v>
      </c>
      <c r="E271" s="20">
        <v>0.37083333333333302</v>
      </c>
      <c r="F271" s="45">
        <v>45800</v>
      </c>
      <c r="G271" s="20">
        <v>0.131944444444444</v>
      </c>
      <c r="H271" s="47" t="s">
        <v>1385</v>
      </c>
      <c r="I271" s="11"/>
    </row>
    <row r="272" spans="1:9" ht="24" hidden="1" customHeight="1">
      <c r="A272" s="27" t="s">
        <v>1176</v>
      </c>
      <c r="B272" s="45">
        <f>F271+1</f>
        <v>45801</v>
      </c>
      <c r="C272" s="20">
        <v>0.33333333333333298</v>
      </c>
      <c r="D272" s="42">
        <f>B272</f>
        <v>45801</v>
      </c>
      <c r="E272" s="20">
        <v>0.95833333333333304</v>
      </c>
      <c r="F272" s="21">
        <f>D272+1</f>
        <v>45802</v>
      </c>
      <c r="G272" s="20">
        <v>0.35416666666666702</v>
      </c>
      <c r="H272" s="47" t="s">
        <v>28</v>
      </c>
      <c r="I272" s="11"/>
    </row>
    <row r="273" spans="1:9" ht="24" hidden="1" customHeight="1">
      <c r="A273" s="27" t="s">
        <v>1177</v>
      </c>
      <c r="B273" s="45">
        <f>F272+4</f>
        <v>45806</v>
      </c>
      <c r="C273" s="20">
        <v>0.79166666666666696</v>
      </c>
      <c r="D273" s="21">
        <f>B273+3</f>
        <v>45809</v>
      </c>
      <c r="E273" s="20">
        <v>0.60416666666666696</v>
      </c>
      <c r="F273" s="21">
        <v>45810</v>
      </c>
      <c r="G273" s="20">
        <v>9.5833333333333298E-2</v>
      </c>
      <c r="H273" s="47" t="s">
        <v>28</v>
      </c>
      <c r="I273" s="11"/>
    </row>
    <row r="274" spans="1:9" ht="24" hidden="1" customHeight="1">
      <c r="A274" s="27" t="s">
        <v>1386</v>
      </c>
      <c r="B274" s="45">
        <f>F273+2</f>
        <v>45812</v>
      </c>
      <c r="C274" s="20">
        <v>0.16666666666666699</v>
      </c>
      <c r="D274" s="21">
        <v>45812</v>
      </c>
      <c r="E274" s="20">
        <v>0.22083333333333299</v>
      </c>
      <c r="F274" s="42">
        <f>D274+1</f>
        <v>45813</v>
      </c>
      <c r="G274" s="20">
        <v>0.51666666666666705</v>
      </c>
      <c r="H274" s="47"/>
      <c r="I274" s="11"/>
    </row>
    <row r="275" spans="1:9" ht="24" hidden="1" customHeight="1">
      <c r="A275" s="27" t="s">
        <v>1179</v>
      </c>
      <c r="B275" s="21">
        <v>45817</v>
      </c>
      <c r="C275" s="20">
        <v>0.79166666666666696</v>
      </c>
      <c r="D275" s="45">
        <f>B275+1</f>
        <v>45818</v>
      </c>
      <c r="E275" s="20">
        <v>0.79166666666666696</v>
      </c>
      <c r="F275" s="21">
        <v>45819</v>
      </c>
      <c r="G275" s="20">
        <v>0.1875</v>
      </c>
      <c r="H275" s="47" t="s">
        <v>28</v>
      </c>
      <c r="I275" s="11"/>
    </row>
    <row r="276" spans="1:9" ht="24" hidden="1" customHeight="1">
      <c r="A276" s="27" t="s">
        <v>1180</v>
      </c>
      <c r="B276" s="26">
        <v>45822</v>
      </c>
      <c r="C276" s="20">
        <v>0.66666666666666696</v>
      </c>
      <c r="D276" s="26">
        <f t="shared" si="2"/>
        <v>45822</v>
      </c>
      <c r="E276" s="20">
        <v>0.71250000000000002</v>
      </c>
      <c r="F276" s="21">
        <f>D276+1</f>
        <v>45823</v>
      </c>
      <c r="G276" s="20">
        <v>0.25416666666666698</v>
      </c>
      <c r="H276" s="47"/>
      <c r="I276" s="11"/>
    </row>
    <row r="277" spans="1:9" ht="24" hidden="1" customHeight="1">
      <c r="A277" s="27" t="s">
        <v>1181</v>
      </c>
      <c r="B277" s="26">
        <f>F276+1</f>
        <v>45824</v>
      </c>
      <c r="C277" s="20">
        <v>8.3333333333333301E-2</v>
      </c>
      <c r="D277" s="26">
        <f t="shared" si="2"/>
        <v>45824</v>
      </c>
      <c r="E277" s="20">
        <v>0.99583333333333302</v>
      </c>
      <c r="F277" s="21">
        <v>45825</v>
      </c>
      <c r="G277" s="20">
        <v>0.72083333333333299</v>
      </c>
      <c r="H277" s="47" t="s">
        <v>1387</v>
      </c>
      <c r="I277" s="11"/>
    </row>
    <row r="278" spans="1:9" ht="24" hidden="1" customHeight="1">
      <c r="A278" s="27" t="s">
        <v>1182</v>
      </c>
      <c r="B278" s="26">
        <f>F277+1</f>
        <v>45826</v>
      </c>
      <c r="C278" s="20">
        <v>0.85416666666666696</v>
      </c>
      <c r="D278" s="26">
        <f>B278+1</f>
        <v>45827</v>
      </c>
      <c r="E278" s="20">
        <v>8.3333333333333301E-2</v>
      </c>
      <c r="F278" s="21">
        <v>45827</v>
      </c>
      <c r="G278" s="20">
        <v>0.77500000000000002</v>
      </c>
      <c r="H278" s="47" t="s">
        <v>28</v>
      </c>
      <c r="I278" s="11"/>
    </row>
    <row r="279" spans="1:9" ht="24" hidden="1" customHeight="1">
      <c r="A279" s="27" t="s">
        <v>1183</v>
      </c>
      <c r="B279" s="26">
        <f>F278+5</f>
        <v>45832</v>
      </c>
      <c r="C279" s="40">
        <v>0.97916666666666696</v>
      </c>
      <c r="D279" s="21">
        <f>B279+2</f>
        <v>45834</v>
      </c>
      <c r="E279" s="20">
        <v>0.3125</v>
      </c>
      <c r="F279" s="21">
        <f>D279</f>
        <v>45834</v>
      </c>
      <c r="G279" s="20">
        <v>0.97916666666666696</v>
      </c>
      <c r="H279" s="47" t="s">
        <v>28</v>
      </c>
      <c r="I279" s="11"/>
    </row>
    <row r="280" spans="1:9" ht="24" hidden="1" customHeight="1">
      <c r="A280" s="27" t="s">
        <v>1388</v>
      </c>
      <c r="B280" s="26">
        <f>F279+2</f>
        <v>45836</v>
      </c>
      <c r="C280" s="40">
        <v>0.83333333333333304</v>
      </c>
      <c r="D280" s="21">
        <f t="shared" si="2"/>
        <v>45836</v>
      </c>
      <c r="E280" s="20">
        <v>0.87083333333333302</v>
      </c>
      <c r="F280" s="42">
        <f>D280+1</f>
        <v>45837</v>
      </c>
      <c r="G280" s="20">
        <v>0.8</v>
      </c>
      <c r="H280" s="47" t="s">
        <v>1389</v>
      </c>
      <c r="I280" s="11"/>
    </row>
    <row r="281" spans="1:9" ht="24" hidden="1" customHeight="1">
      <c r="A281" s="41" t="s">
        <v>1185</v>
      </c>
      <c r="B281" s="35"/>
      <c r="C281" s="46"/>
      <c r="D281" s="15"/>
      <c r="E281" s="46"/>
      <c r="F281" s="15"/>
      <c r="G281" s="46"/>
      <c r="H281" s="18" t="s">
        <v>619</v>
      </c>
      <c r="I281" s="29"/>
    </row>
    <row r="282" spans="1:9" ht="24" hidden="1" customHeight="1">
      <c r="A282" s="41" t="s">
        <v>1186</v>
      </c>
      <c r="B282" s="35"/>
      <c r="C282" s="46"/>
      <c r="D282" s="15"/>
      <c r="E282" s="46"/>
      <c r="F282" s="15"/>
      <c r="G282" s="46"/>
      <c r="H282" s="18" t="s">
        <v>1144</v>
      </c>
      <c r="I282" s="29"/>
    </row>
    <row r="283" spans="1:9" ht="24" hidden="1" customHeight="1">
      <c r="A283" s="27" t="s">
        <v>1187</v>
      </c>
      <c r="B283" s="42">
        <f>F280+7</f>
        <v>45844</v>
      </c>
      <c r="C283" s="20">
        <v>0.45833333333333298</v>
      </c>
      <c r="D283" s="42">
        <f t="shared" ref="D283" si="3">B283</f>
        <v>45844</v>
      </c>
      <c r="E283" s="20">
        <v>0.83333333333333304</v>
      </c>
      <c r="F283" s="21">
        <f>D283+1</f>
        <v>45845</v>
      </c>
      <c r="G283" s="20">
        <v>0.54166666666666696</v>
      </c>
      <c r="H283" s="47" t="s">
        <v>1390</v>
      </c>
      <c r="I283" s="11"/>
    </row>
    <row r="284" spans="1:9" ht="24" hidden="1" customHeight="1">
      <c r="A284" s="27" t="s">
        <v>1188</v>
      </c>
      <c r="B284" s="42">
        <f>F283+2</f>
        <v>45847</v>
      </c>
      <c r="C284" s="20">
        <v>0.125</v>
      </c>
      <c r="D284" s="21">
        <f>B284+1</f>
        <v>45848</v>
      </c>
      <c r="E284" s="20">
        <v>0.50833333333333297</v>
      </c>
      <c r="F284" s="21">
        <f>D284</f>
        <v>45848</v>
      </c>
      <c r="G284" s="20">
        <v>0.9375</v>
      </c>
      <c r="H284" s="47" t="s">
        <v>28</v>
      </c>
      <c r="I284" s="11"/>
    </row>
    <row r="285" spans="1:9" ht="24" hidden="1" customHeight="1">
      <c r="A285" s="27" t="s">
        <v>1189</v>
      </c>
      <c r="B285" s="42">
        <v>45854</v>
      </c>
      <c r="C285" s="20">
        <v>0.16666666666666699</v>
      </c>
      <c r="D285" s="21">
        <v>45855</v>
      </c>
      <c r="E285" s="20">
        <v>0.375</v>
      </c>
      <c r="F285" s="21">
        <v>45855</v>
      </c>
      <c r="G285" s="20">
        <v>0.98750000000000004</v>
      </c>
      <c r="H285" s="47" t="s">
        <v>28</v>
      </c>
      <c r="I285" s="11"/>
    </row>
    <row r="286" spans="1:9" ht="24" hidden="1" customHeight="1">
      <c r="A286" s="27" t="s">
        <v>1391</v>
      </c>
      <c r="B286" s="42">
        <f>F285+3</f>
        <v>45858</v>
      </c>
      <c r="C286" s="20">
        <v>0.13750000000000001</v>
      </c>
      <c r="D286" s="21">
        <v>45860</v>
      </c>
      <c r="E286" s="20">
        <v>0.133333333333333</v>
      </c>
      <c r="F286" s="21">
        <f>D286+1</f>
        <v>45861</v>
      </c>
      <c r="G286" s="20">
        <v>0.29166666666666702</v>
      </c>
      <c r="H286" s="47" t="s">
        <v>28</v>
      </c>
      <c r="I286" s="11"/>
    </row>
    <row r="287" spans="1:9" ht="24" hidden="1" customHeight="1">
      <c r="A287" s="41" t="s">
        <v>1392</v>
      </c>
      <c r="B287" s="35"/>
      <c r="C287" s="46"/>
      <c r="D287" s="15"/>
      <c r="E287" s="46"/>
      <c r="F287" s="15"/>
      <c r="G287" s="46"/>
      <c r="H287" s="18" t="s">
        <v>619</v>
      </c>
      <c r="I287" s="11"/>
    </row>
    <row r="288" spans="1:9" ht="24" hidden="1" customHeight="1">
      <c r="A288" s="41" t="s">
        <v>1192</v>
      </c>
      <c r="B288" s="35"/>
      <c r="C288" s="46"/>
      <c r="D288" s="15"/>
      <c r="E288" s="46"/>
      <c r="F288" s="15"/>
      <c r="G288" s="46"/>
      <c r="H288" s="18" t="s">
        <v>1144</v>
      </c>
      <c r="I288" s="11"/>
    </row>
    <row r="289" spans="1:9" ht="24" hidden="1" customHeight="1">
      <c r="A289" s="27" t="s">
        <v>1193</v>
      </c>
      <c r="B289" s="42">
        <v>45867</v>
      </c>
      <c r="C289" s="20">
        <v>0.375</v>
      </c>
      <c r="D289" s="21">
        <f t="shared" ref="D289:D290" si="4">B289</f>
        <v>45867</v>
      </c>
      <c r="E289" s="20">
        <v>0.454166666666667</v>
      </c>
      <c r="F289" s="21">
        <f t="shared" ref="F289:F293" si="5">D289+1</f>
        <v>45868</v>
      </c>
      <c r="G289" s="20">
        <v>0.31111111111111101</v>
      </c>
      <c r="H289" s="47"/>
      <c r="I289" s="11"/>
    </row>
    <row r="290" spans="1:9" ht="24" hidden="1" customHeight="1">
      <c r="A290" s="27" t="s">
        <v>1194</v>
      </c>
      <c r="B290" s="42">
        <f>F289+1</f>
        <v>45869</v>
      </c>
      <c r="C290" s="20">
        <v>0.29166666666666702</v>
      </c>
      <c r="D290" s="21">
        <f t="shared" si="4"/>
        <v>45869</v>
      </c>
      <c r="E290" s="20">
        <v>0.62916666666666698</v>
      </c>
      <c r="F290" s="21">
        <f t="shared" si="5"/>
        <v>45870</v>
      </c>
      <c r="G290" s="20">
        <v>0.18333333333333299</v>
      </c>
      <c r="H290" s="47" t="s">
        <v>1393</v>
      </c>
      <c r="I290" s="11"/>
    </row>
    <row r="291" spans="1:9" ht="24" hidden="1" customHeight="1">
      <c r="A291" s="27" t="s">
        <v>1195</v>
      </c>
      <c r="B291" s="42">
        <f>F290+5</f>
        <v>45875</v>
      </c>
      <c r="C291" s="20">
        <v>0.5</v>
      </c>
      <c r="D291" s="21">
        <f>B291+1</f>
        <v>45876</v>
      </c>
      <c r="E291" s="20">
        <v>0.91666666666666696</v>
      </c>
      <c r="F291" s="21">
        <f t="shared" si="5"/>
        <v>45877</v>
      </c>
      <c r="G291" s="20">
        <v>0.5</v>
      </c>
      <c r="H291" s="47" t="s">
        <v>28</v>
      </c>
      <c r="I291" s="11"/>
    </row>
    <row r="292" spans="1:9" ht="24" hidden="1" customHeight="1">
      <c r="A292" s="27" t="s">
        <v>1394</v>
      </c>
      <c r="B292" s="42">
        <f>F291+2</f>
        <v>45879</v>
      </c>
      <c r="C292" s="40">
        <v>0.47499999999999998</v>
      </c>
      <c r="D292" s="21">
        <f>B292+1</f>
        <v>45880</v>
      </c>
      <c r="E292" s="40">
        <v>0.46666666666666701</v>
      </c>
      <c r="F292" s="21">
        <f t="shared" si="5"/>
        <v>45881</v>
      </c>
      <c r="G292" s="20">
        <v>0.39583333333333298</v>
      </c>
      <c r="H292" s="47" t="s">
        <v>28</v>
      </c>
      <c r="I292" s="11"/>
    </row>
    <row r="293" spans="1:9" ht="24" hidden="1" customHeight="1">
      <c r="A293" s="27" t="s">
        <v>1395</v>
      </c>
      <c r="B293" s="42">
        <f>F292+4</f>
        <v>45885</v>
      </c>
      <c r="C293" s="40">
        <v>0.33333333333333298</v>
      </c>
      <c r="D293" s="21">
        <f>B293+1</f>
        <v>45886</v>
      </c>
      <c r="E293" s="40">
        <v>0.70833333333333304</v>
      </c>
      <c r="F293" s="21">
        <f t="shared" si="5"/>
        <v>45887</v>
      </c>
      <c r="G293" s="20">
        <v>0.1875</v>
      </c>
      <c r="H293" s="47" t="s">
        <v>28</v>
      </c>
      <c r="I293" s="11"/>
    </row>
    <row r="294" spans="1:9" ht="24" hidden="1" customHeight="1">
      <c r="A294" s="41" t="s">
        <v>1198</v>
      </c>
      <c r="B294" s="44">
        <f>F293+3</f>
        <v>45890</v>
      </c>
      <c r="C294" s="40">
        <v>0.95833333333333304</v>
      </c>
      <c r="D294" s="21">
        <v>45891</v>
      </c>
      <c r="E294" s="40">
        <v>6.9444444444444404E-4</v>
      </c>
      <c r="F294" s="21">
        <f>D294</f>
        <v>45891</v>
      </c>
      <c r="G294" s="20">
        <v>0.64583333333333304</v>
      </c>
      <c r="H294" s="47" t="s">
        <v>28</v>
      </c>
      <c r="I294" s="29"/>
    </row>
    <row r="295" spans="1:9" ht="24" hidden="1" customHeight="1">
      <c r="A295" s="27" t="s">
        <v>1199</v>
      </c>
      <c r="B295" s="44">
        <f>F294+1</f>
        <v>45892</v>
      </c>
      <c r="C295" s="40">
        <v>0.5</v>
      </c>
      <c r="D295" s="21">
        <f>B295</f>
        <v>45892</v>
      </c>
      <c r="E295" s="40">
        <v>0.56944444444444398</v>
      </c>
      <c r="F295" s="26">
        <f>D295+1</f>
        <v>45893</v>
      </c>
      <c r="G295" s="20">
        <v>0.57499999999999996</v>
      </c>
      <c r="H295" s="47"/>
      <c r="I295" s="11"/>
    </row>
    <row r="296" spans="1:9" ht="24" hidden="1" customHeight="1">
      <c r="A296" s="27" t="s">
        <v>1200</v>
      </c>
      <c r="B296" s="44">
        <f>F295+2</f>
        <v>45895</v>
      </c>
      <c r="C296" s="20">
        <v>6.9444444444444404E-4</v>
      </c>
      <c r="D296" s="21">
        <v>45897</v>
      </c>
      <c r="E296" s="40">
        <v>0.20833333333333301</v>
      </c>
      <c r="F296" s="26">
        <v>45897</v>
      </c>
      <c r="G296" s="20">
        <v>0.67500000000000004</v>
      </c>
      <c r="H296" s="47" t="s">
        <v>28</v>
      </c>
      <c r="I296" s="11"/>
    </row>
    <row r="297" spans="1:9" ht="24" hidden="1" customHeight="1">
      <c r="A297" s="27" t="s">
        <v>1201</v>
      </c>
      <c r="B297" s="44">
        <f>F296+5</f>
        <v>45902</v>
      </c>
      <c r="C297" s="20">
        <v>0.656944444444444</v>
      </c>
      <c r="D297" s="21">
        <f>B297+2</f>
        <v>45904</v>
      </c>
      <c r="E297" s="40">
        <v>0.16666666666666699</v>
      </c>
      <c r="F297" s="26">
        <f>D297+1</f>
        <v>45905</v>
      </c>
      <c r="G297" s="20">
        <v>0.18333333333333299</v>
      </c>
      <c r="H297" s="47" t="s">
        <v>28</v>
      </c>
      <c r="I297" s="11"/>
    </row>
    <row r="298" spans="1:9" ht="24" hidden="1" customHeight="1">
      <c r="A298" s="27" t="s">
        <v>1396</v>
      </c>
      <c r="B298" s="44">
        <f>F297+1</f>
        <v>45906</v>
      </c>
      <c r="C298" s="20">
        <v>0.88333333333333297</v>
      </c>
      <c r="D298" s="21">
        <f>B298+2</f>
        <v>45908</v>
      </c>
      <c r="E298" s="40">
        <v>0.40833333333333299</v>
      </c>
      <c r="F298" s="21">
        <f>D298+1</f>
        <v>45909</v>
      </c>
      <c r="G298" s="40">
        <v>0.21249999999999999</v>
      </c>
      <c r="H298" s="47" t="s">
        <v>28</v>
      </c>
      <c r="I298" s="11"/>
    </row>
    <row r="299" spans="1:9" ht="24" hidden="1" customHeight="1">
      <c r="A299" s="27" t="s">
        <v>1203</v>
      </c>
      <c r="B299" s="48"/>
      <c r="C299" s="48"/>
      <c r="D299" s="48"/>
      <c r="E299" s="48"/>
      <c r="F299" s="48"/>
      <c r="G299" s="48"/>
      <c r="H299" s="18" t="s">
        <v>619</v>
      </c>
      <c r="I299" s="11"/>
    </row>
    <row r="300" spans="1:9" ht="24" hidden="1" customHeight="1">
      <c r="A300" s="41" t="s">
        <v>1204</v>
      </c>
      <c r="B300" s="48"/>
      <c r="C300" s="48"/>
      <c r="D300" s="48"/>
      <c r="E300" s="48"/>
      <c r="F300" s="48"/>
      <c r="G300" s="48"/>
      <c r="H300" s="18" t="s">
        <v>1144</v>
      </c>
      <c r="I300" s="11"/>
    </row>
    <row r="301" spans="1:9" ht="24" hidden="1" customHeight="1">
      <c r="A301" s="27" t="s">
        <v>1205</v>
      </c>
      <c r="B301" s="44">
        <f>F298+7</f>
        <v>45916</v>
      </c>
      <c r="C301" s="20">
        <v>0.33333333333333298</v>
      </c>
      <c r="D301" s="44">
        <f>B301</f>
        <v>45916</v>
      </c>
      <c r="E301" s="20">
        <v>0.67986111111111103</v>
      </c>
      <c r="F301" s="44">
        <f>D301+1</f>
        <v>45917</v>
      </c>
      <c r="G301" s="20">
        <v>0.71250000000000002</v>
      </c>
      <c r="H301" s="47" t="s">
        <v>1502</v>
      </c>
      <c r="I301" s="11"/>
    </row>
    <row r="302" spans="1:9" ht="23.5" hidden="1" customHeight="1">
      <c r="A302" s="27" t="s">
        <v>1206</v>
      </c>
      <c r="B302" s="44">
        <f>F301+1</f>
        <v>45918</v>
      </c>
      <c r="C302" s="20">
        <v>0.97916666666666696</v>
      </c>
      <c r="D302" s="44">
        <v>45920</v>
      </c>
      <c r="E302" s="20">
        <v>0.58750000000000002</v>
      </c>
      <c r="F302" s="44">
        <f>D302+1</f>
        <v>45921</v>
      </c>
      <c r="G302" s="20">
        <v>0.12916666666666668</v>
      </c>
      <c r="H302" s="18" t="s">
        <v>1444</v>
      </c>
      <c r="I302" s="11"/>
    </row>
    <row r="303" spans="1:9" ht="24" hidden="1" customHeight="1">
      <c r="A303" s="27" t="s">
        <v>1207</v>
      </c>
      <c r="B303" s="44">
        <f>F302+6</f>
        <v>45927</v>
      </c>
      <c r="C303" s="20">
        <v>0.58333333333333337</v>
      </c>
      <c r="D303" s="44">
        <v>45928</v>
      </c>
      <c r="E303" s="20">
        <v>0.4</v>
      </c>
      <c r="F303" s="44">
        <v>45928</v>
      </c>
      <c r="G303" s="20">
        <v>0.81666666666666665</v>
      </c>
      <c r="H303" s="18" t="s">
        <v>28</v>
      </c>
      <c r="I303" s="11"/>
    </row>
    <row r="304" spans="1:9" ht="24" hidden="1" customHeight="1">
      <c r="A304" s="27" t="s">
        <v>1397</v>
      </c>
      <c r="B304" s="44">
        <f>F303+2</f>
        <v>45930</v>
      </c>
      <c r="C304" s="20">
        <v>0.5</v>
      </c>
      <c r="D304" s="44">
        <f>B304</f>
        <v>45930</v>
      </c>
      <c r="E304" s="20">
        <v>0.54166666666666663</v>
      </c>
      <c r="F304" s="44">
        <f>D304</f>
        <v>45930</v>
      </c>
      <c r="G304" s="20">
        <v>0.8</v>
      </c>
      <c r="H304" s="47"/>
      <c r="I304" s="11"/>
    </row>
    <row r="305" spans="1:11" ht="24" customHeight="1">
      <c r="A305" s="57" t="s">
        <v>946</v>
      </c>
      <c r="B305" s="26">
        <f>F304</f>
        <v>45930</v>
      </c>
      <c r="C305" s="20">
        <v>0.92777777777777781</v>
      </c>
      <c r="D305" s="26">
        <v>45931</v>
      </c>
      <c r="E305" s="20">
        <v>0.5708333333333333</v>
      </c>
      <c r="F305" s="26">
        <f>D305+1</f>
        <v>45932</v>
      </c>
      <c r="G305" s="20">
        <v>0.59236111111111112</v>
      </c>
      <c r="H305" s="18" t="s">
        <v>1398</v>
      </c>
      <c r="I305" s="60"/>
    </row>
    <row r="306" spans="1:11" ht="24" customHeight="1">
      <c r="A306" s="57" t="s">
        <v>947</v>
      </c>
      <c r="B306" s="26">
        <f>F305</f>
        <v>45932</v>
      </c>
      <c r="C306" s="20">
        <v>0.75</v>
      </c>
      <c r="D306" s="26">
        <f>B306</f>
        <v>45932</v>
      </c>
      <c r="E306" s="20">
        <v>0.9291666666666667</v>
      </c>
      <c r="F306" s="26">
        <f>D306+1</f>
        <v>45933</v>
      </c>
      <c r="G306" s="20">
        <v>0.43055555555555558</v>
      </c>
      <c r="H306" s="18" t="s">
        <v>1429</v>
      </c>
      <c r="I306" s="61"/>
    </row>
    <row r="307" spans="1:11" ht="24" customHeight="1">
      <c r="A307" s="58" t="s">
        <v>1530</v>
      </c>
      <c r="B307" s="26">
        <f>F306+2</f>
        <v>45935</v>
      </c>
      <c r="C307" s="20">
        <v>0.40416666666666667</v>
      </c>
      <c r="D307" s="26">
        <f>B307+1</f>
        <v>45936</v>
      </c>
      <c r="E307" s="40">
        <v>0.59166666666666667</v>
      </c>
      <c r="F307" s="26">
        <f>D307+1</f>
        <v>45937</v>
      </c>
      <c r="G307" s="25">
        <v>8.3333333333333329E-2</v>
      </c>
      <c r="H307" s="18" t="s">
        <v>1525</v>
      </c>
      <c r="I307" s="60"/>
    </row>
    <row r="308" spans="1:11" ht="24" customHeight="1">
      <c r="A308" s="58" t="s">
        <v>760</v>
      </c>
      <c r="B308" s="26">
        <f>F307+2</f>
        <v>45939</v>
      </c>
      <c r="C308" s="20">
        <v>0.5</v>
      </c>
      <c r="D308" s="26">
        <f>B308</f>
        <v>45939</v>
      </c>
      <c r="E308" s="20">
        <v>0.75</v>
      </c>
      <c r="F308" s="26">
        <f>D308+1</f>
        <v>45940</v>
      </c>
      <c r="G308" s="20">
        <v>0.54166666666666663</v>
      </c>
      <c r="H308" s="18" t="s">
        <v>833</v>
      </c>
      <c r="I308" s="60"/>
    </row>
    <row r="309" spans="1:11" ht="24" customHeight="1">
      <c r="A309" s="159" t="s">
        <v>1527</v>
      </c>
      <c r="B309" s="160"/>
      <c r="C309" s="160"/>
      <c r="D309" s="160"/>
      <c r="E309" s="160"/>
      <c r="F309" s="160"/>
      <c r="G309" s="160"/>
      <c r="H309" s="160"/>
      <c r="I309" s="161"/>
    </row>
    <row r="310" spans="1:11" ht="24" customHeight="1">
      <c r="A310" s="13" t="s">
        <v>3</v>
      </c>
      <c r="B310" s="157" t="s">
        <v>4</v>
      </c>
      <c r="C310" s="158"/>
      <c r="D310" s="157" t="s">
        <v>5</v>
      </c>
      <c r="E310" s="158"/>
      <c r="F310" s="157" t="s">
        <v>6</v>
      </c>
      <c r="G310" s="158"/>
      <c r="H310" s="59" t="s">
        <v>7</v>
      </c>
      <c r="I310" s="59" t="s">
        <v>8</v>
      </c>
      <c r="K310" t="s">
        <v>508</v>
      </c>
    </row>
    <row r="311" spans="1:11" ht="24" customHeight="1">
      <c r="A311" s="27" t="s">
        <v>996</v>
      </c>
      <c r="B311" s="26">
        <v>45932</v>
      </c>
      <c r="C311" s="20">
        <v>0.31180555555555556</v>
      </c>
      <c r="D311" s="26">
        <v>45934</v>
      </c>
      <c r="E311" s="20">
        <v>0.1125</v>
      </c>
      <c r="F311" s="26">
        <v>45934</v>
      </c>
      <c r="G311" s="20">
        <v>0.88749999999999996</v>
      </c>
      <c r="H311" s="47" t="s">
        <v>1475</v>
      </c>
      <c r="I311" s="11"/>
    </row>
    <row r="312" spans="1:11" ht="24" customHeight="1">
      <c r="A312" s="27" t="s">
        <v>1399</v>
      </c>
      <c r="B312" s="26">
        <f>F311+1</f>
        <v>45935</v>
      </c>
      <c r="C312" s="20">
        <v>0.95833333333333337</v>
      </c>
      <c r="D312" s="26">
        <f>B312+1</f>
        <v>45936</v>
      </c>
      <c r="E312" s="40">
        <v>0.97499999999999998</v>
      </c>
      <c r="F312" s="26">
        <f>D312+1</f>
        <v>45937</v>
      </c>
      <c r="G312" s="40">
        <v>0.41666666666666669</v>
      </c>
      <c r="H312" s="18" t="s">
        <v>1424</v>
      </c>
      <c r="I312" s="11"/>
    </row>
    <row r="313" spans="1:11" ht="24" customHeight="1">
      <c r="A313" s="27" t="s">
        <v>1400</v>
      </c>
      <c r="B313" s="44">
        <f>F312+5</f>
        <v>45942</v>
      </c>
      <c r="C313" s="49">
        <v>0.5</v>
      </c>
      <c r="D313" s="56">
        <f>B313</f>
        <v>45942</v>
      </c>
      <c r="E313" s="20">
        <v>0.66666666666666663</v>
      </c>
      <c r="F313" s="56">
        <f>D313+1</f>
        <v>45943</v>
      </c>
      <c r="G313" s="20">
        <v>8.3333333333333329E-2</v>
      </c>
      <c r="H313" s="18"/>
      <c r="I313" s="11"/>
    </row>
    <row r="314" spans="1:11" ht="24" customHeight="1">
      <c r="A314" s="27" t="s">
        <v>1401</v>
      </c>
      <c r="B314" s="44">
        <f>F313+2</f>
        <v>45945</v>
      </c>
      <c r="C314" s="20">
        <v>0</v>
      </c>
      <c r="D314" s="56">
        <f t="shared" ref="D314" si="6">B314</f>
        <v>45945</v>
      </c>
      <c r="E314" s="20">
        <v>4.1666666666666664E-2</v>
      </c>
      <c r="F314" s="56">
        <f>D314</f>
        <v>45945</v>
      </c>
      <c r="G314" s="49">
        <v>0.45833333333333331</v>
      </c>
      <c r="H314" s="47"/>
      <c r="I314" s="11"/>
    </row>
    <row r="315" spans="1:11" ht="24" customHeight="1">
      <c r="A315" s="24" t="s">
        <v>1402</v>
      </c>
      <c r="B315" s="48"/>
      <c r="C315" s="48"/>
      <c r="D315" s="48"/>
      <c r="E315" s="48"/>
      <c r="F315" s="48"/>
      <c r="G315" s="48"/>
      <c r="H315" s="18" t="s">
        <v>619</v>
      </c>
      <c r="I315" s="11"/>
    </row>
    <row r="316" spans="1:11" ht="24" customHeight="1">
      <c r="A316" s="24" t="s">
        <v>1470</v>
      </c>
      <c r="B316" s="48"/>
      <c r="C316" s="48"/>
      <c r="D316" s="48"/>
      <c r="E316" s="48"/>
      <c r="F316" s="48"/>
      <c r="G316" s="48"/>
      <c r="H316" s="18" t="s">
        <v>1144</v>
      </c>
      <c r="I316" s="11"/>
    </row>
    <row r="317" spans="1:11" ht="24" customHeight="1">
      <c r="A317" s="27" t="s">
        <v>1469</v>
      </c>
      <c r="B317" s="44">
        <f>F314+7</f>
        <v>45952</v>
      </c>
      <c r="C317" s="20">
        <v>0.25</v>
      </c>
      <c r="D317" s="56">
        <f>B317</f>
        <v>45952</v>
      </c>
      <c r="E317" s="20">
        <v>0.29166666666666669</v>
      </c>
      <c r="F317" s="56">
        <f>D317</f>
        <v>45952</v>
      </c>
      <c r="G317" s="49">
        <v>0.83333333333333337</v>
      </c>
      <c r="H317" s="47"/>
      <c r="I317" s="11"/>
    </row>
    <row r="318" spans="1:11" ht="24" customHeight="1">
      <c r="A318" s="27" t="s">
        <v>1535</v>
      </c>
      <c r="B318" s="26">
        <f>F317+1</f>
        <v>45953</v>
      </c>
      <c r="C318" s="20">
        <v>0.875</v>
      </c>
      <c r="D318" s="26">
        <f>B318+1</f>
        <v>45954</v>
      </c>
      <c r="E318" s="20">
        <v>0.20833333333333334</v>
      </c>
      <c r="F318" s="26">
        <f>D318</f>
        <v>45954</v>
      </c>
      <c r="G318" s="20">
        <v>0.625</v>
      </c>
      <c r="H318" s="18"/>
      <c r="I318" s="11"/>
    </row>
  </sheetData>
  <mergeCells count="25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91:I91"/>
    <mergeCell ref="B92:C92"/>
    <mergeCell ref="D92:E92"/>
    <mergeCell ref="F92:G92"/>
    <mergeCell ref="A136:G136"/>
    <mergeCell ref="B310:C310"/>
    <mergeCell ref="D310:E310"/>
    <mergeCell ref="F310:G310"/>
    <mergeCell ref="A231:I231"/>
    <mergeCell ref="B232:C232"/>
    <mergeCell ref="D232:E232"/>
    <mergeCell ref="F232:G232"/>
    <mergeCell ref="A309:I309"/>
  </mergeCells>
  <phoneticPr fontId="53" type="noConversion"/>
  <conditionalFormatting sqref="B5 F5 D5">
    <cfRule type="cellIs" dxfId="1137" priority="409475" stopIfTrue="1" operator="lessThan">
      <formula>$H$3</formula>
    </cfRule>
  </conditionalFormatting>
  <conditionalFormatting sqref="B5 F5">
    <cfRule type="cellIs" dxfId="1136" priority="409474" stopIfTrue="1" operator="equal">
      <formula>$H$3</formula>
    </cfRule>
  </conditionalFormatting>
  <conditionalFormatting sqref="B5:B12 B317">
    <cfRule type="cellIs" dxfId="1135" priority="4650" stopIfTrue="1" operator="lessThan">
      <formula>$H$3</formula>
    </cfRule>
  </conditionalFormatting>
  <conditionalFormatting sqref="B5:B12">
    <cfRule type="cellIs" dxfId="1134" priority="4649" stopIfTrue="1" operator="equal">
      <formula>$H$3</formula>
    </cfRule>
  </conditionalFormatting>
  <conditionalFormatting sqref="B6">
    <cfRule type="cellIs" dxfId="1133" priority="4631" stopIfTrue="1" operator="equal">
      <formula>$H$3</formula>
    </cfRule>
    <cfRule type="cellIs" dxfId="1132" priority="4646" stopIfTrue="1" operator="lessThan">
      <formula>$H$3</formula>
    </cfRule>
  </conditionalFormatting>
  <conditionalFormatting sqref="B7:B12 B14">
    <cfRule type="cellIs" dxfId="1131" priority="6120" stopIfTrue="1" operator="equal">
      <formula>$H$3</formula>
    </cfRule>
    <cfRule type="cellIs" dxfId="1130" priority="6133" stopIfTrue="1" operator="lessThan">
      <formula>$H$3</formula>
    </cfRule>
  </conditionalFormatting>
  <conditionalFormatting sqref="B13">
    <cfRule type="cellIs" dxfId="1129" priority="3305" stopIfTrue="1" operator="equal">
      <formula>$H$3</formula>
    </cfRule>
    <cfRule type="cellIs" dxfId="1128" priority="3318" stopIfTrue="1" operator="lessThan">
      <formula>$H$3</formula>
    </cfRule>
  </conditionalFormatting>
  <conditionalFormatting sqref="B13:B14">
    <cfRule type="cellIs" dxfId="1127" priority="3324" stopIfTrue="1" operator="lessThan">
      <formula>$H$3</formula>
    </cfRule>
    <cfRule type="cellIs" dxfId="1126" priority="3319" stopIfTrue="1" operator="equal">
      <formula>$H$3</formula>
    </cfRule>
  </conditionalFormatting>
  <conditionalFormatting sqref="B17:B25 B29">
    <cfRule type="cellIs" dxfId="1125" priority="3469" stopIfTrue="1" operator="lessThan">
      <formula>$H$3</formula>
    </cfRule>
  </conditionalFormatting>
  <conditionalFormatting sqref="B17:B26">
    <cfRule type="cellIs" dxfId="1124" priority="1531" stopIfTrue="1" operator="lessThan">
      <formula>$H$3</formula>
    </cfRule>
  </conditionalFormatting>
  <conditionalFormatting sqref="B26">
    <cfRule type="cellIs" dxfId="1123" priority="1530" stopIfTrue="1" operator="equal">
      <formula>$H$3</formula>
    </cfRule>
  </conditionalFormatting>
  <conditionalFormatting sqref="B26:B27">
    <cfRule type="cellIs" dxfId="1122" priority="1393" stopIfTrue="1" operator="equal">
      <formula>$H$3</formula>
    </cfRule>
    <cfRule type="cellIs" dxfId="1121" priority="1396" stopIfTrue="1" operator="lessThan">
      <formula>$H$3</formula>
    </cfRule>
  </conditionalFormatting>
  <conditionalFormatting sqref="B27">
    <cfRule type="cellIs" dxfId="1120" priority="1392" stopIfTrue="1" operator="lessThan">
      <formula>$H$3</formula>
    </cfRule>
    <cfRule type="cellIs" dxfId="1119" priority="1391" stopIfTrue="1" operator="equal">
      <formula>$H$3</formula>
    </cfRule>
  </conditionalFormatting>
  <conditionalFormatting sqref="B29 B17:B25">
    <cfRule type="cellIs" dxfId="1118" priority="3458" stopIfTrue="1" operator="equal">
      <formula>$H$3</formula>
    </cfRule>
  </conditionalFormatting>
  <conditionalFormatting sqref="B29">
    <cfRule type="cellIs" dxfId="1117" priority="3457" stopIfTrue="1" operator="lessThan">
      <formula>$H$3</formula>
    </cfRule>
  </conditionalFormatting>
  <conditionalFormatting sqref="B31 F31">
    <cfRule type="cellIs" dxfId="1116" priority="1616" stopIfTrue="1" operator="equal">
      <formula>$H$3</formula>
    </cfRule>
    <cfRule type="cellIs" dxfId="1115" priority="1617" stopIfTrue="1" operator="lessThan">
      <formula>$H$3</formula>
    </cfRule>
  </conditionalFormatting>
  <conditionalFormatting sqref="B31">
    <cfRule type="cellIs" dxfId="1114" priority="1614" stopIfTrue="1" operator="equal">
      <formula>$H$3</formula>
    </cfRule>
    <cfRule type="cellIs" dxfId="1113" priority="1615" stopIfTrue="1" operator="lessThan">
      <formula>$H$3</formula>
    </cfRule>
  </conditionalFormatting>
  <conditionalFormatting sqref="B33:B36 B81:B90">
    <cfRule type="cellIs" dxfId="1112" priority="1148" stopIfTrue="1" operator="lessThan">
      <formula>$H$3</formula>
    </cfRule>
    <cfRule type="cellIs" dxfId="1111" priority="1149" stopIfTrue="1" operator="equal">
      <formula>$H$3</formula>
    </cfRule>
  </conditionalFormatting>
  <conditionalFormatting sqref="B39:B54">
    <cfRule type="cellIs" dxfId="1110" priority="817" stopIfTrue="1" operator="lessThan">
      <formula>$H$3</formula>
    </cfRule>
    <cfRule type="cellIs" dxfId="1109" priority="818" stopIfTrue="1" operator="equal">
      <formula>$H$3</formula>
    </cfRule>
  </conditionalFormatting>
  <conditionalFormatting sqref="B57:B66">
    <cfRule type="cellIs" dxfId="1108" priority="770" stopIfTrue="1" operator="equal">
      <formula>$H$3</formula>
    </cfRule>
    <cfRule type="cellIs" dxfId="1107" priority="769" stopIfTrue="1" operator="lessThan">
      <formula>$H$3</formula>
    </cfRule>
  </conditionalFormatting>
  <conditionalFormatting sqref="B68:B78">
    <cfRule type="cellIs" dxfId="1106" priority="527" stopIfTrue="1" operator="lessThan">
      <formula>$H$3</formula>
    </cfRule>
    <cfRule type="cellIs" dxfId="1105" priority="528" stopIfTrue="1" operator="equal">
      <formula>$H$3</formula>
    </cfRule>
  </conditionalFormatting>
  <conditionalFormatting sqref="B92 F92 D92">
    <cfRule type="cellIs" dxfId="1104" priority="249609" stopIfTrue="1" operator="lessThan">
      <formula>$H$3</formula>
    </cfRule>
  </conditionalFormatting>
  <conditionalFormatting sqref="B92 F92">
    <cfRule type="cellIs" dxfId="1103" priority="249608" stopIfTrue="1" operator="equal">
      <formula>$H$3</formula>
    </cfRule>
  </conditionalFormatting>
  <conditionalFormatting sqref="B92:B93">
    <cfRule type="cellIs" dxfId="1102" priority="173936" stopIfTrue="1" operator="equal">
      <formula>$H$3</formula>
    </cfRule>
    <cfRule type="cellIs" dxfId="1101" priority="173937" stopIfTrue="1" operator="lessThan">
      <formula>$H$3</formula>
    </cfRule>
  </conditionalFormatting>
  <conditionalFormatting sqref="B94">
    <cfRule type="cellIs" dxfId="1100" priority="207068" stopIfTrue="1" operator="lessThan">
      <formula>$H$3</formula>
    </cfRule>
    <cfRule type="cellIs" dxfId="1099" priority="207067" stopIfTrue="1" operator="equal">
      <formula>$H$3</formula>
    </cfRule>
  </conditionalFormatting>
  <conditionalFormatting sqref="B94:B95">
    <cfRule type="cellIs" dxfId="1098" priority="186642" stopIfTrue="1" operator="lessThan">
      <formula>$H$3</formula>
    </cfRule>
    <cfRule type="cellIs" dxfId="1097" priority="186637" stopIfTrue="1" operator="equal">
      <formula>$H$3</formula>
    </cfRule>
  </conditionalFormatting>
  <conditionalFormatting sqref="B95:B96">
    <cfRule type="cellIs" dxfId="1096" priority="177914" stopIfTrue="1" operator="equal">
      <formula>$H$3</formula>
    </cfRule>
    <cfRule type="cellIs" dxfId="1095" priority="177927" stopIfTrue="1" operator="lessThan">
      <formula>$H$3</formula>
    </cfRule>
  </conditionalFormatting>
  <conditionalFormatting sqref="B96">
    <cfRule type="cellIs" dxfId="1094" priority="177913" stopIfTrue="1" operator="lessThan">
      <formula>$H$3</formula>
    </cfRule>
  </conditionalFormatting>
  <conditionalFormatting sqref="B98">
    <cfRule type="cellIs" dxfId="1093" priority="177861" stopIfTrue="1" operator="equal">
      <formula>$H$3</formula>
    </cfRule>
  </conditionalFormatting>
  <conditionalFormatting sqref="B98:B99">
    <cfRule type="cellIs" dxfId="1092" priority="177056" stopIfTrue="1" operator="equal">
      <formula>$H$3</formula>
    </cfRule>
    <cfRule type="cellIs" dxfId="1091" priority="177059" stopIfTrue="1" operator="lessThan">
      <formula>$H$3</formula>
    </cfRule>
  </conditionalFormatting>
  <conditionalFormatting sqref="B99">
    <cfRule type="cellIs" dxfId="1090" priority="177042" stopIfTrue="1" operator="equal">
      <formula>$H$3</formula>
    </cfRule>
    <cfRule type="cellIs" dxfId="1089" priority="177047" stopIfTrue="1" operator="lessThan">
      <formula>$H$3</formula>
    </cfRule>
  </conditionalFormatting>
  <conditionalFormatting sqref="B99:B100">
    <cfRule type="cellIs" dxfId="1088" priority="123546" stopIfTrue="1" operator="equal">
      <formula>$H$3</formula>
    </cfRule>
    <cfRule type="cellIs" dxfId="1087" priority="123547" stopIfTrue="1" operator="lessThan">
      <formula>$H$3</formula>
    </cfRule>
  </conditionalFormatting>
  <conditionalFormatting sqref="B101">
    <cfRule type="cellIs" dxfId="1086" priority="140784" stopIfTrue="1" operator="equal">
      <formula>$H$3</formula>
    </cfRule>
  </conditionalFormatting>
  <conditionalFormatting sqref="B101:B102">
    <cfRule type="cellIs" dxfId="1085" priority="139972" stopIfTrue="1" operator="lessThan">
      <formula>$H$3</formula>
    </cfRule>
    <cfRule type="cellIs" dxfId="1084" priority="139967" stopIfTrue="1" operator="equal">
      <formula>$H$3</formula>
    </cfRule>
  </conditionalFormatting>
  <conditionalFormatting sqref="B102">
    <cfRule type="cellIs" dxfId="1083" priority="139966" stopIfTrue="1" operator="lessThan">
      <formula>$H$3</formula>
    </cfRule>
    <cfRule type="cellIs" dxfId="1082" priority="139963" stopIfTrue="1" operator="equal">
      <formula>$H$3</formula>
    </cfRule>
  </conditionalFormatting>
  <conditionalFormatting sqref="B102:B103">
    <cfRule type="cellIs" dxfId="1081" priority="120361" stopIfTrue="1" operator="lessThan">
      <formula>$H$3</formula>
    </cfRule>
    <cfRule type="cellIs" dxfId="1080" priority="120356" stopIfTrue="1" operator="equal">
      <formula>$H$3</formula>
    </cfRule>
  </conditionalFormatting>
  <conditionalFormatting sqref="B103">
    <cfRule type="cellIs" dxfId="1079" priority="120354" stopIfTrue="1" operator="equal">
      <formula>$H$3</formula>
    </cfRule>
    <cfRule type="cellIs" dxfId="1078" priority="120355" stopIfTrue="1" operator="lessThan">
      <formula>$H$3</formula>
    </cfRule>
  </conditionalFormatting>
  <conditionalFormatting sqref="B103:B104">
    <cfRule type="cellIs" dxfId="1077" priority="95263" stopIfTrue="1" operator="lessThan">
      <formula>$H$3</formula>
    </cfRule>
    <cfRule type="cellIs" dxfId="1076" priority="95246" stopIfTrue="1" operator="equal">
      <formula>$H$3</formula>
    </cfRule>
  </conditionalFormatting>
  <conditionalFormatting sqref="B104">
    <cfRule type="cellIs" dxfId="1075" priority="95243" stopIfTrue="1" operator="lessThan">
      <formula>$H$3</formula>
    </cfRule>
  </conditionalFormatting>
  <conditionalFormatting sqref="B105:B109 B111:B115">
    <cfRule type="cellIs" dxfId="1074" priority="110116" stopIfTrue="1" operator="lessThan">
      <formula>$H$3</formula>
    </cfRule>
    <cfRule type="cellIs" dxfId="1073" priority="110115" stopIfTrue="1" operator="equal">
      <formula>$H$3</formula>
    </cfRule>
  </conditionalFormatting>
  <conditionalFormatting sqref="B106:B109 B111:B115">
    <cfRule type="cellIs" dxfId="1072" priority="110110" stopIfTrue="1" operator="lessThan">
      <formula>$H$3</formula>
    </cfRule>
    <cfRule type="cellIs" dxfId="1071" priority="110107" stopIfTrue="1" operator="equal">
      <formula>$H$3</formula>
    </cfRule>
  </conditionalFormatting>
  <conditionalFormatting sqref="B106:B115">
    <cfRule type="cellIs" dxfId="1070" priority="75121" stopIfTrue="1" operator="lessThan">
      <formula>$H$3</formula>
    </cfRule>
    <cfRule type="cellIs" dxfId="1069" priority="75118" stopIfTrue="1" operator="equal">
      <formula>$H$3</formula>
    </cfRule>
  </conditionalFormatting>
  <conditionalFormatting sqref="B110">
    <cfRule type="cellIs" dxfId="1068" priority="75100" stopIfTrue="1" operator="equal">
      <formula>$H$3</formula>
    </cfRule>
    <cfRule type="cellIs" dxfId="1067" priority="75113" stopIfTrue="1" operator="lessThan">
      <formula>$H$3</formula>
    </cfRule>
  </conditionalFormatting>
  <conditionalFormatting sqref="B116">
    <cfRule type="cellIs" dxfId="1066" priority="42187" stopIfTrue="1" operator="equal">
      <formula>$H$3</formula>
    </cfRule>
    <cfRule type="cellIs" dxfId="1065" priority="42188" stopIfTrue="1" operator="lessThan">
      <formula>$H$3</formula>
    </cfRule>
  </conditionalFormatting>
  <conditionalFormatting sqref="B116:B118">
    <cfRule type="cellIs" dxfId="1064" priority="42195" stopIfTrue="1" operator="equal">
      <formula>$H$3</formula>
    </cfRule>
    <cfRule type="cellIs" dxfId="1063" priority="42204" stopIfTrue="1" operator="lessThan">
      <formula>$H$3</formula>
    </cfRule>
  </conditionalFormatting>
  <conditionalFormatting sqref="B117:B118">
    <cfRule type="cellIs" dxfId="1062" priority="43835" stopIfTrue="1" operator="equal">
      <formula>$H$3</formula>
    </cfRule>
  </conditionalFormatting>
  <conditionalFormatting sqref="B119">
    <cfRule type="cellIs" dxfId="1061" priority="29709" stopIfTrue="1" operator="equal">
      <formula>$H$3</formula>
    </cfRule>
  </conditionalFormatting>
  <conditionalFormatting sqref="B119:B122">
    <cfRule type="cellIs" dxfId="1060" priority="28897" stopIfTrue="1" operator="lessThan">
      <formula>$H$3</formula>
    </cfRule>
    <cfRule type="cellIs" dxfId="1059" priority="28894" stopIfTrue="1" operator="equal">
      <formula>$H$3</formula>
    </cfRule>
  </conditionalFormatting>
  <conditionalFormatting sqref="B120:B122">
    <cfRule type="cellIs" dxfId="1058" priority="28893" stopIfTrue="1" operator="lessThan">
      <formula>$H$3</formula>
    </cfRule>
    <cfRule type="cellIs" dxfId="1057" priority="28890" stopIfTrue="1" operator="equal">
      <formula>$H$3</formula>
    </cfRule>
  </conditionalFormatting>
  <conditionalFormatting sqref="B120:B123">
    <cfRule type="cellIs" dxfId="1056" priority="9254" stopIfTrue="1" operator="equal">
      <formula>$H$3</formula>
    </cfRule>
    <cfRule type="cellIs" dxfId="1055" priority="9265" stopIfTrue="1" operator="lessThan">
      <formula>$H$3</formula>
    </cfRule>
  </conditionalFormatting>
  <conditionalFormatting sqref="B123:B124">
    <cfRule type="cellIs" dxfId="1054" priority="9200" stopIfTrue="1" operator="equal">
      <formula>$H$3</formula>
    </cfRule>
    <cfRule type="cellIs" dxfId="1053" priority="9213" stopIfTrue="1" operator="lessThan">
      <formula>$H$3</formula>
    </cfRule>
  </conditionalFormatting>
  <conditionalFormatting sqref="B124">
    <cfRule type="cellIs" dxfId="1052" priority="9198" stopIfTrue="1" operator="equal">
      <formula>$H$3</formula>
    </cfRule>
    <cfRule type="cellIs" dxfId="1051" priority="9199" stopIfTrue="1" operator="lessThan">
      <formula>$H$3</formula>
    </cfRule>
  </conditionalFormatting>
  <conditionalFormatting sqref="B124:B125">
    <cfRule type="cellIs" dxfId="1050" priority="8597" stopIfTrue="1" operator="equal">
      <formula>$H$3</formula>
    </cfRule>
    <cfRule type="cellIs" dxfId="1049" priority="8604" stopIfTrue="1" operator="lessThan">
      <formula>$H$3</formula>
    </cfRule>
  </conditionalFormatting>
  <conditionalFormatting sqref="B125:B126">
    <cfRule type="cellIs" dxfId="1048" priority="8552" stopIfTrue="1" operator="lessThan">
      <formula>$H$3</formula>
    </cfRule>
    <cfRule type="cellIs" dxfId="1047" priority="8551" stopIfTrue="1" operator="equal">
      <formula>$H$3</formula>
    </cfRule>
  </conditionalFormatting>
  <conditionalFormatting sqref="B126">
    <cfRule type="cellIs" dxfId="1046" priority="8550" stopIfTrue="1" operator="lessThan">
      <formula>$H$3</formula>
    </cfRule>
    <cfRule type="cellIs" dxfId="1045" priority="8533" stopIfTrue="1" operator="equal">
      <formula>$H$3</formula>
    </cfRule>
  </conditionalFormatting>
  <conditionalFormatting sqref="B126:B127">
    <cfRule type="cellIs" dxfId="1044" priority="7999" stopIfTrue="1" operator="equal">
      <formula>$H$3</formula>
    </cfRule>
    <cfRule type="cellIs" dxfId="1043" priority="8006" stopIfTrue="1" operator="lessThan">
      <formula>$H$3</formula>
    </cfRule>
  </conditionalFormatting>
  <conditionalFormatting sqref="B127">
    <cfRule type="cellIs" dxfId="1042" priority="7987" stopIfTrue="1" operator="equal">
      <formula>$H$3</formula>
    </cfRule>
    <cfRule type="cellIs" dxfId="1041" priority="7998" stopIfTrue="1" operator="lessThan">
      <formula>$H$3</formula>
    </cfRule>
  </conditionalFormatting>
  <conditionalFormatting sqref="B127:B128">
    <cfRule type="cellIs" dxfId="1040" priority="7954" stopIfTrue="1" operator="lessThan">
      <formula>$H$3</formula>
    </cfRule>
    <cfRule type="cellIs" dxfId="1039" priority="7953" stopIfTrue="1" operator="equal">
      <formula>$H$3</formula>
    </cfRule>
  </conditionalFormatting>
  <conditionalFormatting sqref="B128">
    <cfRule type="cellIs" dxfId="1038" priority="7946" stopIfTrue="1" operator="lessThan">
      <formula>$H$3</formula>
    </cfRule>
    <cfRule type="cellIs" dxfId="1037" priority="7937" stopIfTrue="1" operator="equal">
      <formula>$H$3</formula>
    </cfRule>
  </conditionalFormatting>
  <conditionalFormatting sqref="B128:B129">
    <cfRule type="cellIs" dxfId="1036" priority="7787" stopIfTrue="1" operator="lessThan">
      <formula>$H$3</formula>
    </cfRule>
    <cfRule type="cellIs" dxfId="1035" priority="7784" stopIfTrue="1" operator="equal">
      <formula>$H$3</formula>
    </cfRule>
  </conditionalFormatting>
  <conditionalFormatting sqref="B129">
    <cfRule type="cellIs" dxfId="1034" priority="7783" stopIfTrue="1" operator="lessThan">
      <formula>$H$3</formula>
    </cfRule>
    <cfRule type="cellIs" dxfId="1033" priority="7780" stopIfTrue="1" operator="equal">
      <formula>$H$3</formula>
    </cfRule>
  </conditionalFormatting>
  <conditionalFormatting sqref="B129:B130">
    <cfRule type="cellIs" dxfId="1032" priority="7726" stopIfTrue="1" operator="equal">
      <formula>$H$3</formula>
    </cfRule>
    <cfRule type="cellIs" dxfId="1031" priority="7735" stopIfTrue="1" operator="lessThan">
      <formula>$H$3</formula>
    </cfRule>
  </conditionalFormatting>
  <conditionalFormatting sqref="B130">
    <cfRule type="cellIs" dxfId="1030" priority="7718" stopIfTrue="1" operator="equal">
      <formula>$H$3</formula>
    </cfRule>
    <cfRule type="cellIs" dxfId="1029" priority="7723" stopIfTrue="1" operator="lessThan">
      <formula>$H$3</formula>
    </cfRule>
  </conditionalFormatting>
  <conditionalFormatting sqref="B130:B132">
    <cfRule type="cellIs" dxfId="1028" priority="7169" stopIfTrue="1" operator="equal">
      <formula>$H$3</formula>
    </cfRule>
    <cfRule type="cellIs" dxfId="1027" priority="7174" stopIfTrue="1" operator="lessThan">
      <formula>$H$3</formula>
    </cfRule>
  </conditionalFormatting>
  <conditionalFormatting sqref="B131">
    <cfRule type="cellIs" dxfId="1026" priority="7168" stopIfTrue="1" operator="lessThan">
      <formula>$H$3</formula>
    </cfRule>
    <cfRule type="cellIs" dxfId="1025" priority="7161" stopIfTrue="1" operator="equal">
      <formula>$H$3</formula>
    </cfRule>
  </conditionalFormatting>
  <conditionalFormatting sqref="B132">
    <cfRule type="cellIs" dxfId="1024" priority="7353" stopIfTrue="1" operator="lessThan">
      <formula>$H$3</formula>
    </cfRule>
    <cfRule type="cellIs" dxfId="1023" priority="7352" stopIfTrue="1" operator="equal">
      <formula>$H$3</formula>
    </cfRule>
  </conditionalFormatting>
  <conditionalFormatting sqref="B133">
    <cfRule type="cellIs" dxfId="1022" priority="6957" stopIfTrue="1" operator="equal">
      <formula>$H$3</formula>
    </cfRule>
    <cfRule type="cellIs" dxfId="1021" priority="6962" stopIfTrue="1" operator="lessThan">
      <formula>$H$3</formula>
    </cfRule>
  </conditionalFormatting>
  <conditionalFormatting sqref="B133:B134">
    <cfRule type="cellIs" dxfId="1020" priority="6918" stopIfTrue="1" operator="lessThan">
      <formula>$H$3</formula>
    </cfRule>
    <cfRule type="cellIs" dxfId="1019" priority="6913" stopIfTrue="1" operator="equal">
      <formula>$H$3</formula>
    </cfRule>
  </conditionalFormatting>
  <conditionalFormatting sqref="B134:B135">
    <cfRule type="cellIs" dxfId="1018" priority="6697" stopIfTrue="1" operator="equal">
      <formula>$H$3</formula>
    </cfRule>
    <cfRule type="cellIs" dxfId="1017" priority="6704" stopIfTrue="1" operator="lessThan">
      <formula>$H$3</formula>
    </cfRule>
  </conditionalFormatting>
  <conditionalFormatting sqref="B135">
    <cfRule type="cellIs" dxfId="1016" priority="6692" stopIfTrue="1" operator="lessThan">
      <formula>$H$3</formula>
    </cfRule>
    <cfRule type="cellIs" dxfId="1015" priority="6689" stopIfTrue="1" operator="equal">
      <formula>$H$3</formula>
    </cfRule>
  </conditionalFormatting>
  <conditionalFormatting sqref="B138">
    <cfRule type="cellIs" dxfId="1014" priority="6532" stopIfTrue="1" operator="equal">
      <formula>$H$3</formula>
    </cfRule>
    <cfRule type="cellIs" dxfId="1013" priority="6533" stopIfTrue="1" operator="lessThan">
      <formula>$H$3</formula>
    </cfRule>
  </conditionalFormatting>
  <conditionalFormatting sqref="B138:B139">
    <cfRule type="cellIs" dxfId="1012" priority="6050" stopIfTrue="1" operator="lessThan">
      <formula>$H$3</formula>
    </cfRule>
    <cfRule type="cellIs" dxfId="1011" priority="6049" stopIfTrue="1" operator="equal">
      <formula>$H$3</formula>
    </cfRule>
  </conditionalFormatting>
  <conditionalFormatting sqref="B139">
    <cfRule type="cellIs" dxfId="1010" priority="6042" stopIfTrue="1" operator="lessThan">
      <formula>$H$3</formula>
    </cfRule>
    <cfRule type="cellIs" dxfId="1009" priority="6039" stopIfTrue="1" operator="equal">
      <formula>$H$3</formula>
    </cfRule>
  </conditionalFormatting>
  <conditionalFormatting sqref="B139:B141">
    <cfRule type="cellIs" dxfId="1008" priority="5722" stopIfTrue="1" operator="lessThan">
      <formula>$H$3</formula>
    </cfRule>
    <cfRule type="cellIs" dxfId="1007" priority="5711" stopIfTrue="1" operator="equal">
      <formula>$H$3</formula>
    </cfRule>
  </conditionalFormatting>
  <conditionalFormatting sqref="B140">
    <cfRule type="cellIs" dxfId="1006" priority="5705" stopIfTrue="1" operator="equal">
      <formula>$H$3</formula>
    </cfRule>
    <cfRule type="cellIs" dxfId="1005" priority="5710" stopIfTrue="1" operator="lessThan">
      <formula>$H$3</formula>
    </cfRule>
  </conditionalFormatting>
  <conditionalFormatting sqref="B141">
    <cfRule type="cellIs" dxfId="1004" priority="5903" stopIfTrue="1" operator="equal">
      <formula>$H$3</formula>
    </cfRule>
    <cfRule type="cellIs" dxfId="1003" priority="5910" stopIfTrue="1" operator="lessThan">
      <formula>$H$3</formula>
    </cfRule>
  </conditionalFormatting>
  <conditionalFormatting sqref="B142">
    <cfRule type="cellIs" dxfId="1002" priority="5478" stopIfTrue="1" operator="equal">
      <formula>$H$3</formula>
    </cfRule>
  </conditionalFormatting>
  <conditionalFormatting sqref="B142:B143">
    <cfRule type="cellIs" dxfId="1001" priority="5141" stopIfTrue="1" operator="equal">
      <formula>$H$3</formula>
    </cfRule>
    <cfRule type="cellIs" dxfId="1000" priority="5160" stopIfTrue="1" operator="lessThan">
      <formula>$H$3</formula>
    </cfRule>
  </conditionalFormatting>
  <conditionalFormatting sqref="B143">
    <cfRule type="cellIs" dxfId="999" priority="5140" stopIfTrue="1" operator="lessThan">
      <formula>$H$3</formula>
    </cfRule>
  </conditionalFormatting>
  <conditionalFormatting sqref="B144">
    <cfRule type="cellIs" dxfId="998" priority="5410" stopIfTrue="1" operator="lessThan">
      <formula>$H$3</formula>
    </cfRule>
    <cfRule type="cellIs" dxfId="997" priority="5407" stopIfTrue="1" operator="equal">
      <formula>$H$3</formula>
    </cfRule>
  </conditionalFormatting>
  <conditionalFormatting sqref="B144:B145">
    <cfRule type="cellIs" dxfId="996" priority="5340" stopIfTrue="1" operator="lessThan">
      <formula>$H$3</formula>
    </cfRule>
    <cfRule type="cellIs" dxfId="995" priority="5325" stopIfTrue="1" operator="equal">
      <formula>$H$3</formula>
    </cfRule>
  </conditionalFormatting>
  <conditionalFormatting sqref="B145">
    <cfRule type="cellIs" dxfId="994" priority="5324" stopIfTrue="1" operator="lessThan">
      <formula>$H$3</formula>
    </cfRule>
    <cfRule type="cellIs" dxfId="993" priority="5323" stopIfTrue="1" operator="equal">
      <formula>$H$3</formula>
    </cfRule>
  </conditionalFormatting>
  <conditionalFormatting sqref="B145:B146">
    <cfRule type="cellIs" dxfId="992" priority="5313" stopIfTrue="1" operator="equal">
      <formula>$H$3</formula>
    </cfRule>
    <cfRule type="cellIs" dxfId="991" priority="5318" stopIfTrue="1" operator="lessThan">
      <formula>$H$3</formula>
    </cfRule>
  </conditionalFormatting>
  <conditionalFormatting sqref="B146">
    <cfRule type="cellIs" dxfId="990" priority="5311" stopIfTrue="1" operator="equal">
      <formula>$H$3</formula>
    </cfRule>
    <cfRule type="cellIs" dxfId="989" priority="5312" stopIfTrue="1" operator="lessThan">
      <formula>$H$3</formula>
    </cfRule>
  </conditionalFormatting>
  <conditionalFormatting sqref="B146:B147">
    <cfRule type="cellIs" dxfId="988" priority="4977" stopIfTrue="1" operator="equal">
      <formula>$H$3</formula>
    </cfRule>
    <cfRule type="cellIs" dxfId="987" priority="4986" stopIfTrue="1" operator="lessThan">
      <formula>$H$3</formula>
    </cfRule>
  </conditionalFormatting>
  <conditionalFormatting sqref="B147">
    <cfRule type="cellIs" dxfId="986" priority="4969" stopIfTrue="1" operator="equal">
      <formula>$H$3</formula>
    </cfRule>
    <cfRule type="cellIs" dxfId="985" priority="4976" stopIfTrue="1" operator="lessThan">
      <formula>$H$3</formula>
    </cfRule>
  </conditionalFormatting>
  <conditionalFormatting sqref="B147:B149">
    <cfRule type="cellIs" dxfId="984" priority="4773" stopIfTrue="1" operator="equal">
      <formula>$H$3</formula>
    </cfRule>
    <cfRule type="cellIs" dxfId="983" priority="4778" stopIfTrue="1" operator="lessThan">
      <formula>$H$3</formula>
    </cfRule>
  </conditionalFormatting>
  <conditionalFormatting sqref="B148:B150">
    <cfRule type="cellIs" dxfId="982" priority="4332" stopIfTrue="1" operator="lessThan">
      <formula>$H$3</formula>
    </cfRule>
    <cfRule type="cellIs" dxfId="981" priority="4321" stopIfTrue="1" operator="equal">
      <formula>$H$3</formula>
    </cfRule>
  </conditionalFormatting>
  <conditionalFormatting sqref="B150:B151">
    <cfRule type="cellIs" dxfId="980" priority="4028" stopIfTrue="1" operator="equal">
      <formula>$H$3</formula>
    </cfRule>
    <cfRule type="cellIs" dxfId="979" priority="4029" stopIfTrue="1" operator="lessThan">
      <formula>$H$3</formula>
    </cfRule>
  </conditionalFormatting>
  <conditionalFormatting sqref="B151">
    <cfRule type="cellIs" dxfId="978" priority="4018" stopIfTrue="1" operator="equal">
      <formula>$H$3</formula>
    </cfRule>
    <cfRule type="cellIs" dxfId="977" priority="4025" stopIfTrue="1" operator="lessThan">
      <formula>$H$3</formula>
    </cfRule>
  </conditionalFormatting>
  <conditionalFormatting sqref="B151:B152">
    <cfRule type="cellIs" dxfId="976" priority="3896" stopIfTrue="1" operator="equal">
      <formula>$H$3</formula>
    </cfRule>
    <cfRule type="cellIs" dxfId="975" priority="3903" stopIfTrue="1" operator="lessThan">
      <formula>$H$3</formula>
    </cfRule>
  </conditionalFormatting>
  <conditionalFormatting sqref="B152">
    <cfRule type="cellIs" dxfId="974" priority="3886" stopIfTrue="1" operator="equal">
      <formula>$H$3</formula>
    </cfRule>
    <cfRule type="cellIs" dxfId="973" priority="3895" stopIfTrue="1" operator="lessThan">
      <formula>$H$3</formula>
    </cfRule>
  </conditionalFormatting>
  <conditionalFormatting sqref="B152:B154">
    <cfRule type="cellIs" dxfId="972" priority="3450" stopIfTrue="1" operator="equal">
      <formula>$H$3</formula>
    </cfRule>
    <cfRule type="cellIs" dxfId="971" priority="3455" stopIfTrue="1" operator="lessThan">
      <formula>$H$3</formula>
    </cfRule>
  </conditionalFormatting>
  <conditionalFormatting sqref="B153">
    <cfRule type="cellIs" dxfId="970" priority="3449" stopIfTrue="1" operator="lessThan">
      <formula>$H$3</formula>
    </cfRule>
    <cfRule type="cellIs" dxfId="969" priority="3436" stopIfTrue="1" operator="equal">
      <formula>$H$3</formula>
    </cfRule>
  </conditionalFormatting>
  <conditionalFormatting sqref="B154">
    <cfRule type="cellIs" dxfId="968" priority="3827" stopIfTrue="1" operator="equal">
      <formula>$H$3</formula>
    </cfRule>
    <cfRule type="cellIs" dxfId="967" priority="3830" stopIfTrue="1" operator="lessThan">
      <formula>$H$3</formula>
    </cfRule>
  </conditionalFormatting>
  <conditionalFormatting sqref="B155">
    <cfRule type="cellIs" dxfId="966" priority="3219" stopIfTrue="1" operator="equal">
      <formula>$H$3</formula>
    </cfRule>
    <cfRule type="cellIs" dxfId="965" priority="3220" stopIfTrue="1" operator="lessThan">
      <formula>$H$3</formula>
    </cfRule>
  </conditionalFormatting>
  <conditionalFormatting sqref="B155:B159">
    <cfRule type="cellIs" dxfId="964" priority="2858" stopIfTrue="1" operator="equal">
      <formula>$H$3</formula>
    </cfRule>
    <cfRule type="cellIs" dxfId="963" priority="2877" stopIfTrue="1" operator="lessThan">
      <formula>$H$3</formula>
    </cfRule>
  </conditionalFormatting>
  <conditionalFormatting sqref="B156">
    <cfRule type="cellIs" dxfId="962" priority="2856" stopIfTrue="1" operator="equal">
      <formula>$H$3</formula>
    </cfRule>
    <cfRule type="cellIs" dxfId="961" priority="2857" stopIfTrue="1" operator="lessThan">
      <formula>$H$3</formula>
    </cfRule>
  </conditionalFormatting>
  <conditionalFormatting sqref="B157:B159">
    <cfRule type="cellIs" dxfId="960" priority="3208" stopIfTrue="1" operator="lessThan">
      <formula>$H$3</formula>
    </cfRule>
    <cfRule type="cellIs" dxfId="959" priority="3191" stopIfTrue="1" operator="equal">
      <formula>$H$3</formula>
    </cfRule>
  </conditionalFormatting>
  <conditionalFormatting sqref="B161">
    <cfRule type="cellIs" dxfId="958" priority="2095" stopIfTrue="1" operator="equal">
      <formula>$H$3</formula>
    </cfRule>
    <cfRule type="cellIs" dxfId="957" priority="2102" stopIfTrue="1" operator="lessThan">
      <formula>$H$3</formula>
    </cfRule>
  </conditionalFormatting>
  <conditionalFormatting sqref="B161:B165">
    <cfRule type="cellIs" dxfId="956" priority="2105" stopIfTrue="1" operator="equal">
      <formula>$H$3</formula>
    </cfRule>
  </conditionalFormatting>
  <conditionalFormatting sqref="B162:B165">
    <cfRule type="cellIs" dxfId="955" priority="2479" stopIfTrue="1" operator="lessThan">
      <formula>$H$3</formula>
    </cfRule>
    <cfRule type="cellIs" dxfId="954" priority="2484" stopIfTrue="1" operator="equal">
      <formula>$H$3</formula>
    </cfRule>
  </conditionalFormatting>
  <conditionalFormatting sqref="B168 D168">
    <cfRule type="cellIs" dxfId="953" priority="1510" stopIfTrue="1" operator="equal">
      <formula>$H$3</formula>
    </cfRule>
    <cfRule type="cellIs" dxfId="952" priority="1513" stopIfTrue="1" operator="lessThan">
      <formula>$H$3</formula>
    </cfRule>
  </conditionalFormatting>
  <conditionalFormatting sqref="B168:B169 D168:D169">
    <cfRule type="cellIs" dxfId="951" priority="1515" stopIfTrue="1" operator="lessThan">
      <formula>$H$3</formula>
    </cfRule>
  </conditionalFormatting>
  <conditionalFormatting sqref="B169">
    <cfRule type="cellIs" dxfId="950" priority="1960" stopIfTrue="1" operator="equal">
      <formula>$H$3</formula>
    </cfRule>
  </conditionalFormatting>
  <conditionalFormatting sqref="B170:B171 B173">
    <cfRule type="cellIs" dxfId="949" priority="1343" stopIfTrue="1" operator="lessThan">
      <formula>$H$3</formula>
    </cfRule>
    <cfRule type="cellIs" dxfId="948" priority="1344" stopIfTrue="1" operator="equal">
      <formula>$H$3</formula>
    </cfRule>
  </conditionalFormatting>
  <conditionalFormatting sqref="B170:B172 D170:D172 F170:F172">
    <cfRule type="cellIs" dxfId="947" priority="1308" stopIfTrue="1" operator="lessThan">
      <formula>$H$3</formula>
    </cfRule>
  </conditionalFormatting>
  <conditionalFormatting sqref="B170:B172 D172">
    <cfRule type="cellIs" dxfId="946" priority="1307" stopIfTrue="1" operator="equal">
      <formula>$H$3</formula>
    </cfRule>
  </conditionalFormatting>
  <conditionalFormatting sqref="B173 B170:B171">
    <cfRule type="cellIs" dxfId="945" priority="1342" stopIfTrue="1" operator="equal">
      <formula>$H$3</formula>
    </cfRule>
  </conditionalFormatting>
  <conditionalFormatting sqref="B173:B174">
    <cfRule type="cellIs" dxfId="944" priority="1339" stopIfTrue="1" operator="equal">
      <formula>$H$3</formula>
    </cfRule>
    <cfRule type="cellIs" dxfId="943" priority="1340" stopIfTrue="1" operator="lessThan">
      <formula>$H$3</formula>
    </cfRule>
  </conditionalFormatting>
  <conditionalFormatting sqref="B174">
    <cfRule type="cellIs" dxfId="942" priority="1338" stopIfTrue="1" operator="lessThan">
      <formula>$H$3</formula>
    </cfRule>
    <cfRule type="cellIs" dxfId="941" priority="1335" stopIfTrue="1" operator="equal">
      <formula>$H$3</formula>
    </cfRule>
  </conditionalFormatting>
  <conditionalFormatting sqref="B174:B176 B179">
    <cfRule type="cellIs" dxfId="940" priority="1328" stopIfTrue="1" operator="equal">
      <formula>$H$3</formula>
    </cfRule>
    <cfRule type="cellIs" dxfId="939" priority="1331" stopIfTrue="1" operator="lessThan">
      <formula>$H$3</formula>
    </cfRule>
  </conditionalFormatting>
  <conditionalFormatting sqref="B175:B177">
    <cfRule type="cellIs" dxfId="938" priority="1256" stopIfTrue="1" operator="lessThan">
      <formula>$H$3</formula>
    </cfRule>
    <cfRule type="cellIs" dxfId="937" priority="1254" stopIfTrue="1" operator="equal">
      <formula>$H$3</formula>
    </cfRule>
  </conditionalFormatting>
  <conditionalFormatting sqref="B177:B179">
    <cfRule type="cellIs" dxfId="936" priority="1245" stopIfTrue="1" operator="equal">
      <formula>$H$3</formula>
    </cfRule>
    <cfRule type="cellIs" dxfId="935" priority="1247" stopIfTrue="1" operator="lessThan">
      <formula>$H$3</formula>
    </cfRule>
  </conditionalFormatting>
  <conditionalFormatting sqref="B178">
    <cfRule type="cellIs" dxfId="934" priority="1243" stopIfTrue="1" operator="equal">
      <formula>$H$3</formula>
    </cfRule>
    <cfRule type="cellIs" dxfId="933" priority="1244" stopIfTrue="1" operator="lessThan">
      <formula>$H$3</formula>
    </cfRule>
  </conditionalFormatting>
  <conditionalFormatting sqref="B180:B184">
    <cfRule type="cellIs" dxfId="932" priority="1002" stopIfTrue="1" operator="equal">
      <formula>$H$3</formula>
    </cfRule>
    <cfRule type="cellIs" dxfId="931" priority="1001" stopIfTrue="1" operator="lessThan">
      <formula>$H$3</formula>
    </cfRule>
  </conditionalFormatting>
  <conditionalFormatting sqref="B186:B193">
    <cfRule type="cellIs" dxfId="930" priority="940" stopIfTrue="1" operator="equal">
      <formula>$H$3</formula>
    </cfRule>
  </conditionalFormatting>
  <conditionalFormatting sqref="B186:B196">
    <cfRule type="cellIs" dxfId="929" priority="841" stopIfTrue="1" operator="lessThan">
      <formula>$H$3</formula>
    </cfRule>
  </conditionalFormatting>
  <conditionalFormatting sqref="B194:B196">
    <cfRule type="cellIs" dxfId="928" priority="840" stopIfTrue="1" operator="equal">
      <formula>$H$3</formula>
    </cfRule>
  </conditionalFormatting>
  <conditionalFormatting sqref="B199:B202">
    <cfRule type="cellIs" dxfId="927" priority="750" stopIfTrue="1" operator="lessThan">
      <formula>$H$3</formula>
    </cfRule>
    <cfRule type="cellIs" dxfId="926" priority="749" stopIfTrue="1" operator="equal">
      <formula>$H$3</formula>
    </cfRule>
  </conditionalFormatting>
  <conditionalFormatting sqref="B204:B220">
    <cfRule type="cellIs" dxfId="925" priority="425" stopIfTrue="1" operator="lessThan">
      <formula>$H$3</formula>
    </cfRule>
    <cfRule type="cellIs" dxfId="924" priority="424" stopIfTrue="1" operator="equal">
      <formula>$H$3</formula>
    </cfRule>
  </conditionalFormatting>
  <conditionalFormatting sqref="B223">
    <cfRule type="cellIs" dxfId="923" priority="174" stopIfTrue="1" operator="lessThan">
      <formula>$H$3</formula>
    </cfRule>
  </conditionalFormatting>
  <conditionalFormatting sqref="B223:B226">
    <cfRule type="cellIs" dxfId="922" priority="175" stopIfTrue="1" operator="equal">
      <formula>$H$3</formula>
    </cfRule>
  </conditionalFormatting>
  <conditionalFormatting sqref="B224:B226">
    <cfRule type="cellIs" dxfId="921" priority="231" stopIfTrue="1" operator="lessThan">
      <formula>$H$3</formula>
    </cfRule>
  </conditionalFormatting>
  <conditionalFormatting sqref="B229">
    <cfRule type="cellIs" dxfId="920" priority="130" stopIfTrue="1" operator="equal">
      <formula>$H$3</formula>
    </cfRule>
  </conditionalFormatting>
  <conditionalFormatting sqref="B229:B230">
    <cfRule type="cellIs" dxfId="919" priority="76" stopIfTrue="1" operator="lessThan">
      <formula>$H$3</formula>
    </cfRule>
  </conditionalFormatting>
  <conditionalFormatting sqref="B230">
    <cfRule type="cellIs" dxfId="918" priority="75" stopIfTrue="1" operator="equal">
      <formula>$H$3</formula>
    </cfRule>
  </conditionalFormatting>
  <conditionalFormatting sqref="B232 D232">
    <cfRule type="cellIs" dxfId="917" priority="21016" stopIfTrue="1" operator="equal">
      <formula>$H$3</formula>
    </cfRule>
    <cfRule type="cellIs" dxfId="916" priority="21017" stopIfTrue="1" operator="lessThan">
      <formula>$H$3</formula>
    </cfRule>
  </conditionalFormatting>
  <conditionalFormatting sqref="B232:B233">
    <cfRule type="cellIs" dxfId="915" priority="3698" stopIfTrue="1" operator="lessThan">
      <formula>$H$3</formula>
    </cfRule>
    <cfRule type="cellIs" dxfId="914" priority="3687" stopIfTrue="1" operator="equal">
      <formula>$H$3</formula>
    </cfRule>
  </conditionalFormatting>
  <conditionalFormatting sqref="B233">
    <cfRule type="cellIs" dxfId="913" priority="3679" stopIfTrue="1" operator="equal">
      <formula>$H$3</formula>
    </cfRule>
    <cfRule type="cellIs" dxfId="912" priority="3680" stopIfTrue="1" operator="lessThan">
      <formula>$H$3</formula>
    </cfRule>
  </conditionalFormatting>
  <conditionalFormatting sqref="B233:B234">
    <cfRule type="cellIs" dxfId="911" priority="3617" stopIfTrue="1" operator="lessThan">
      <formula>$H$3</formula>
    </cfRule>
    <cfRule type="cellIs" dxfId="910" priority="3614" stopIfTrue="1" operator="equal">
      <formula>$H$3</formula>
    </cfRule>
  </conditionalFormatting>
  <conditionalFormatting sqref="B234:B235">
    <cfRule type="cellIs" dxfId="909" priority="3527" stopIfTrue="1" operator="lessThan">
      <formula>$H$3</formula>
    </cfRule>
    <cfRule type="cellIs" dxfId="908" priority="3516" stopIfTrue="1" operator="equal">
      <formula>$H$3</formula>
    </cfRule>
  </conditionalFormatting>
  <conditionalFormatting sqref="B235">
    <cfRule type="cellIs" dxfId="907" priority="3512" stopIfTrue="1" operator="equal">
      <formula>$H$3</formula>
    </cfRule>
    <cfRule type="cellIs" dxfId="906" priority="3513" stopIfTrue="1" operator="lessThan">
      <formula>$H$3</formula>
    </cfRule>
  </conditionalFormatting>
  <conditionalFormatting sqref="B235:B236">
    <cfRule type="cellIs" dxfId="905" priority="3133" stopIfTrue="1" operator="lessThan">
      <formula>$H$3</formula>
    </cfRule>
    <cfRule type="cellIs" dxfId="904" priority="3130" stopIfTrue="1" operator="equal">
      <formula>$H$3</formula>
    </cfRule>
  </conditionalFormatting>
  <conditionalFormatting sqref="B236">
    <cfRule type="cellIs" dxfId="903" priority="3119" stopIfTrue="1" operator="lessThan">
      <formula>$H$3</formula>
    </cfRule>
    <cfRule type="cellIs" dxfId="902" priority="3116" stopIfTrue="1" operator="equal">
      <formula>$H$3</formula>
    </cfRule>
  </conditionalFormatting>
  <conditionalFormatting sqref="B236:B237">
    <cfRule type="cellIs" dxfId="901" priority="2930" stopIfTrue="1" operator="lessThan">
      <formula>$H$3</formula>
    </cfRule>
    <cfRule type="cellIs" dxfId="900" priority="2929" stopIfTrue="1" operator="equal">
      <formula>$H$3</formula>
    </cfRule>
  </conditionalFormatting>
  <conditionalFormatting sqref="B237">
    <cfRule type="cellIs" dxfId="899" priority="2913" stopIfTrue="1" operator="equal">
      <formula>$H$3</formula>
    </cfRule>
    <cfRule type="cellIs" dxfId="898" priority="2924" stopIfTrue="1" operator="lessThan">
      <formula>$H$3</formula>
    </cfRule>
  </conditionalFormatting>
  <conditionalFormatting sqref="B237:B238">
    <cfRule type="cellIs" dxfId="897" priority="2746" stopIfTrue="1" operator="lessThan">
      <formula>$H$3</formula>
    </cfRule>
    <cfRule type="cellIs" dxfId="896" priority="2743" stopIfTrue="1" operator="equal">
      <formula>$H$3</formula>
    </cfRule>
  </conditionalFormatting>
  <conditionalFormatting sqref="B238">
    <cfRule type="cellIs" dxfId="895" priority="2742" stopIfTrue="1" operator="lessThan">
      <formula>$H$3</formula>
    </cfRule>
    <cfRule type="cellIs" dxfId="894" priority="2737" stopIfTrue="1" operator="equal">
      <formula>$H$3</formula>
    </cfRule>
  </conditionalFormatting>
  <conditionalFormatting sqref="B238:B239">
    <cfRule type="cellIs" dxfId="893" priority="2580" stopIfTrue="1" operator="equal">
      <formula>$H$3</formula>
    </cfRule>
    <cfRule type="cellIs" dxfId="892" priority="2593" stopIfTrue="1" operator="lessThan">
      <formula>$H$3</formula>
    </cfRule>
  </conditionalFormatting>
  <conditionalFormatting sqref="B239">
    <cfRule type="cellIs" dxfId="891" priority="2574" stopIfTrue="1" operator="equal">
      <formula>$H$3</formula>
    </cfRule>
    <cfRule type="cellIs" dxfId="890" priority="2579" stopIfTrue="1" operator="lessThan">
      <formula>$H$3</formula>
    </cfRule>
  </conditionalFormatting>
  <conditionalFormatting sqref="B240">
    <cfRule type="cellIs" dxfId="889" priority="3179" stopIfTrue="1" operator="equal">
      <formula>$H$3</formula>
    </cfRule>
    <cfRule type="cellIs" dxfId="888" priority="3184" stopIfTrue="1" operator="lessThan">
      <formula>$H$3</formula>
    </cfRule>
  </conditionalFormatting>
  <conditionalFormatting sqref="B240:B241">
    <cfRule type="cellIs" dxfId="887" priority="2665" stopIfTrue="1" operator="lessThan">
      <formula>$H$3</formula>
    </cfRule>
    <cfRule type="cellIs" dxfId="886" priority="2664" stopIfTrue="1" operator="equal">
      <formula>$H$3</formula>
    </cfRule>
  </conditionalFormatting>
  <conditionalFormatting sqref="B241">
    <cfRule type="cellIs" dxfId="885" priority="2655" stopIfTrue="1" operator="lessThan">
      <formula>$H$3</formula>
    </cfRule>
    <cfRule type="cellIs" dxfId="884" priority="2650" stopIfTrue="1" operator="equal">
      <formula>$H$3</formula>
    </cfRule>
  </conditionalFormatting>
  <conditionalFormatting sqref="B241:B242">
    <cfRule type="cellIs" dxfId="883" priority="2269" stopIfTrue="1" operator="equal">
      <formula>$H$3</formula>
    </cfRule>
    <cfRule type="cellIs" dxfId="882" priority="2272" stopIfTrue="1" operator="lessThan">
      <formula>$H$3</formula>
    </cfRule>
  </conditionalFormatting>
  <conditionalFormatting sqref="B242">
    <cfRule type="cellIs" dxfId="881" priority="2268" stopIfTrue="1" operator="lessThan">
      <formula>$H$3</formula>
    </cfRule>
  </conditionalFormatting>
  <conditionalFormatting sqref="B242:B243">
    <cfRule type="cellIs" dxfId="880" priority="2137" stopIfTrue="1" operator="equal">
      <formula>$H$3</formula>
    </cfRule>
  </conditionalFormatting>
  <conditionalFormatting sqref="B243">
    <cfRule type="cellIs" dxfId="879" priority="2136" stopIfTrue="1" operator="lessThan">
      <formula>$H$3</formula>
    </cfRule>
  </conditionalFormatting>
  <conditionalFormatting sqref="B243:B244">
    <cfRule type="cellIs" dxfId="878" priority="1903" stopIfTrue="1" operator="lessThan">
      <formula>$H$3</formula>
    </cfRule>
  </conditionalFormatting>
  <conditionalFormatting sqref="B243:B245">
    <cfRule type="cellIs" dxfId="877" priority="1910" stopIfTrue="1" operator="equal">
      <formula>$H$3</formula>
    </cfRule>
  </conditionalFormatting>
  <conditionalFormatting sqref="B244">
    <cfRule type="cellIs" dxfId="876" priority="1902" stopIfTrue="1" operator="equal">
      <formula>$H$3</formula>
    </cfRule>
  </conditionalFormatting>
  <conditionalFormatting sqref="B245">
    <cfRule type="cellIs" dxfId="875" priority="3295" stopIfTrue="1" operator="equal">
      <formula>$H$3</formula>
    </cfRule>
    <cfRule type="cellIs" dxfId="874" priority="3292" stopIfTrue="1" operator="lessThan">
      <formula>$H$3</formula>
    </cfRule>
  </conditionalFormatting>
  <conditionalFormatting sqref="B246">
    <cfRule type="cellIs" dxfId="873" priority="1742" stopIfTrue="1" operator="equal">
      <formula>$H$3</formula>
    </cfRule>
  </conditionalFormatting>
  <conditionalFormatting sqref="B246:B247">
    <cfRule type="cellIs" dxfId="872" priority="1702" stopIfTrue="1" operator="lessThan">
      <formula>$H$3</formula>
    </cfRule>
  </conditionalFormatting>
  <conditionalFormatting sqref="B247">
    <cfRule type="cellIs" dxfId="871" priority="1696" stopIfTrue="1" operator="lessThan">
      <formula>$H$3</formula>
    </cfRule>
    <cfRule type="cellIs" dxfId="870" priority="1699" stopIfTrue="1" operator="equal">
      <formula>$H$3</formula>
    </cfRule>
  </conditionalFormatting>
  <conditionalFormatting sqref="B247:B248">
    <cfRule type="cellIs" dxfId="869" priority="1632" stopIfTrue="1" operator="equal">
      <formula>$H$3</formula>
    </cfRule>
  </conditionalFormatting>
  <conditionalFormatting sqref="B249 D249">
    <cfRule type="cellIs" dxfId="868" priority="1503" stopIfTrue="1" operator="equal">
      <formula>$H$3</formula>
    </cfRule>
    <cfRule type="cellIs" dxfId="867" priority="1504" stopIfTrue="1" operator="lessThan">
      <formula>$H$3</formula>
    </cfRule>
  </conditionalFormatting>
  <conditionalFormatting sqref="B249:B250">
    <cfRule type="cellIs" dxfId="866" priority="1479" stopIfTrue="1" operator="equal">
      <formula>$H$3</formula>
    </cfRule>
    <cfRule type="cellIs" dxfId="865" priority="1480" stopIfTrue="1" operator="lessThan">
      <formula>$H$3</formula>
    </cfRule>
  </conditionalFormatting>
  <conditionalFormatting sqref="B250">
    <cfRule type="cellIs" dxfId="864" priority="1477" stopIfTrue="1" operator="equal">
      <formula>$H$3</formula>
    </cfRule>
    <cfRule type="cellIs" dxfId="863" priority="1478" stopIfTrue="1" operator="lessThan">
      <formula>$H$3</formula>
    </cfRule>
  </conditionalFormatting>
  <conditionalFormatting sqref="B250:B251">
    <cfRule type="cellIs" dxfId="862" priority="1441" stopIfTrue="1" operator="lessThan">
      <formula>$H$3</formula>
    </cfRule>
    <cfRule type="cellIs" dxfId="861" priority="1438" stopIfTrue="1" operator="equal">
      <formula>$H$3</formula>
    </cfRule>
  </conditionalFormatting>
  <conditionalFormatting sqref="B251">
    <cfRule type="cellIs" dxfId="860" priority="1437" stopIfTrue="1" operator="lessThan">
      <formula>$H$3</formula>
    </cfRule>
  </conditionalFormatting>
  <conditionalFormatting sqref="B251:B253">
    <cfRule type="cellIs" dxfId="859" priority="1376" stopIfTrue="1" operator="equal">
      <formula>$H$3</formula>
    </cfRule>
  </conditionalFormatting>
  <conditionalFormatting sqref="B252:B253">
    <cfRule type="cellIs" dxfId="858" priority="1375" stopIfTrue="1" operator="lessThan">
      <formula>$H$3</formula>
    </cfRule>
  </conditionalFormatting>
  <conditionalFormatting sqref="B252:B254">
    <cfRule type="cellIs" dxfId="857" priority="1276" stopIfTrue="1" operator="equal">
      <formula>$H$3</formula>
    </cfRule>
  </conditionalFormatting>
  <conditionalFormatting sqref="B254">
    <cfRule type="cellIs" dxfId="856" priority="1275" stopIfTrue="1" operator="lessThan">
      <formula>$H$3</formula>
    </cfRule>
  </conditionalFormatting>
  <conditionalFormatting sqref="B254:B257">
    <cfRule type="cellIs" dxfId="855" priority="1221" stopIfTrue="1" operator="equal">
      <formula>$H$3</formula>
    </cfRule>
  </conditionalFormatting>
  <conditionalFormatting sqref="B255:B257">
    <cfRule type="cellIs" dxfId="854" priority="1218" stopIfTrue="1" operator="lessThan">
      <formula>$H$3</formula>
    </cfRule>
  </conditionalFormatting>
  <conditionalFormatting sqref="B255:B258">
    <cfRule type="cellIs" dxfId="853" priority="1137" stopIfTrue="1" operator="equal">
      <formula>$H$3</formula>
    </cfRule>
  </conditionalFormatting>
  <conditionalFormatting sqref="B258">
    <cfRule type="cellIs" dxfId="852" priority="1136" stopIfTrue="1" operator="lessThan">
      <formula>$H$3</formula>
    </cfRule>
  </conditionalFormatting>
  <conditionalFormatting sqref="B258:B259">
    <cfRule type="cellIs" dxfId="851" priority="1105" stopIfTrue="1" operator="equal">
      <formula>$H$3</formula>
    </cfRule>
  </conditionalFormatting>
  <conditionalFormatting sqref="B259:B260">
    <cfRule type="cellIs" dxfId="850" priority="1095" stopIfTrue="1" operator="equal">
      <formula>$H$3</formula>
    </cfRule>
    <cfRule type="cellIs" dxfId="849" priority="1096" stopIfTrue="1" operator="lessThan">
      <formula>$H$3</formula>
    </cfRule>
  </conditionalFormatting>
  <conditionalFormatting sqref="B260:B262">
    <cfRule type="cellIs" dxfId="848" priority="1039" stopIfTrue="1" operator="lessThan">
      <formula>$H$3</formula>
    </cfRule>
    <cfRule type="cellIs" dxfId="847" priority="1038" stopIfTrue="1" operator="equal">
      <formula>$H$3</formula>
    </cfRule>
  </conditionalFormatting>
  <conditionalFormatting sqref="B261:B262">
    <cfRule type="cellIs" dxfId="846" priority="1036" stopIfTrue="1" operator="equal">
      <formula>$H$3</formula>
    </cfRule>
    <cfRule type="cellIs" dxfId="845" priority="1037" stopIfTrue="1" operator="lessThan">
      <formula>$H$3</formula>
    </cfRule>
  </conditionalFormatting>
  <conditionalFormatting sqref="B265:B274">
    <cfRule type="cellIs" dxfId="844" priority="987" stopIfTrue="1" operator="lessThan">
      <formula>$H$3</formula>
    </cfRule>
  </conditionalFormatting>
  <conditionalFormatting sqref="B265:B275">
    <cfRule type="cellIs" dxfId="843" priority="846" stopIfTrue="1" operator="equal">
      <formula>$H$3</formula>
    </cfRule>
  </conditionalFormatting>
  <conditionalFormatting sqref="B275:B280">
    <cfRule type="cellIs" dxfId="842" priority="794" stopIfTrue="1" operator="lessThan">
      <formula>$H$3</formula>
    </cfRule>
  </conditionalFormatting>
  <conditionalFormatting sqref="B276:B280">
    <cfRule type="cellIs" dxfId="841" priority="790" stopIfTrue="1" operator="equal">
      <formula>$H$3</formula>
    </cfRule>
  </conditionalFormatting>
  <conditionalFormatting sqref="B283:B286">
    <cfRule type="cellIs" dxfId="840" priority="666" stopIfTrue="1" operator="equal">
      <formula>$H$3</formula>
    </cfRule>
    <cfRule type="cellIs" dxfId="839" priority="665" stopIfTrue="1" operator="lessThan">
      <formula>$H$3</formula>
    </cfRule>
  </conditionalFormatting>
  <conditionalFormatting sqref="B289:B293">
    <cfRule type="cellIs" dxfId="838" priority="571" stopIfTrue="1" operator="lessThan">
      <formula>$H$3</formula>
    </cfRule>
  </conditionalFormatting>
  <conditionalFormatting sqref="B289:B298">
    <cfRule type="cellIs" dxfId="837" priority="572" stopIfTrue="1" operator="equal">
      <formula>$H$3</formula>
    </cfRule>
  </conditionalFormatting>
  <conditionalFormatting sqref="B294:B298">
    <cfRule type="cellIs" dxfId="836" priority="587" stopIfTrue="1" operator="lessThan">
      <formula>$H$3</formula>
    </cfRule>
  </conditionalFormatting>
  <conditionalFormatting sqref="B301:B304">
    <cfRule type="cellIs" dxfId="835" priority="117" stopIfTrue="1" operator="lessThan">
      <formula>$H$3</formula>
    </cfRule>
  </conditionalFormatting>
  <conditionalFormatting sqref="B301:B308">
    <cfRule type="cellIs" dxfId="834" priority="106" stopIfTrue="1" operator="equal">
      <formula>$H$3</formula>
    </cfRule>
  </conditionalFormatting>
  <conditionalFormatting sqref="B305:B308">
    <cfRule type="cellIs" dxfId="833" priority="104" stopIfTrue="1" operator="lessThan">
      <formula>$H$3</formula>
    </cfRule>
  </conditionalFormatting>
  <conditionalFormatting sqref="B309">
    <cfRule type="cellIs" dxfId="832" priority="221" stopIfTrue="1" operator="lessThan">
      <formula>$H$3</formula>
    </cfRule>
    <cfRule type="cellIs" dxfId="831" priority="223" stopIfTrue="1" operator="equal">
      <formula>$H$3</formula>
    </cfRule>
  </conditionalFormatting>
  <conditionalFormatting sqref="B309:B310">
    <cfRule type="cellIs" dxfId="830" priority="213" stopIfTrue="1" operator="equal">
      <formula>$H$3</formula>
    </cfRule>
  </conditionalFormatting>
  <conditionalFormatting sqref="B310 B313:B314">
    <cfRule type="cellIs" dxfId="829" priority="153" stopIfTrue="1" operator="lessThan">
      <formula>$H$3</formula>
    </cfRule>
  </conditionalFormatting>
  <conditionalFormatting sqref="B310 D310 F310">
    <cfRule type="cellIs" dxfId="828" priority="210" stopIfTrue="1" operator="lessThan">
      <formula>$H$3</formula>
    </cfRule>
    <cfRule type="cellIs" dxfId="827" priority="209" stopIfTrue="1" operator="equal">
      <formula>$H$3</formula>
    </cfRule>
  </conditionalFormatting>
  <conditionalFormatting sqref="B310:B314">
    <cfRule type="cellIs" dxfId="826" priority="21" stopIfTrue="1" operator="equal">
      <formula>$H$3</formula>
    </cfRule>
  </conditionalFormatting>
  <conditionalFormatting sqref="B311:B312">
    <cfRule type="cellIs" dxfId="825" priority="19" stopIfTrue="1" operator="lessThan">
      <formula>$H$3</formula>
    </cfRule>
  </conditionalFormatting>
  <conditionalFormatting sqref="B317:B318">
    <cfRule type="cellIs" dxfId="824" priority="9" stopIfTrue="1" operator="equal">
      <formula>$H$3</formula>
    </cfRule>
  </conditionalFormatting>
  <conditionalFormatting sqref="B318">
    <cfRule type="cellIs" dxfId="823" priority="7" stopIfTrue="1" operator="lessThan">
      <formula>$H$3</formula>
    </cfRule>
  </conditionalFormatting>
  <conditionalFormatting sqref="C5:C14 C232:C262 C283:C286 E283:E286 E233:E262 G233:G262 E265:E280 C265:C280 G265:G280 C92 G93:G94 E94 C94:C96 E96 G96 E98:E99 C98:C106 G98:G122 E101:E106 E108 C108:C121 E110 E112:E118 E120:E121 C123 E123 G124:G132 C125:C135 E126 E129 E131:E132 G134 E134:E135 C138:C159 E139:E159 G140 G142:G143 G145:G159">
    <cfRule type="expression" dxfId="822" priority="2770" stopIfTrue="1">
      <formula>$B5=$H$3</formula>
    </cfRule>
  </conditionalFormatting>
  <conditionalFormatting sqref="C5:C14 C232:C262 C283:C286 E283:E286">
    <cfRule type="expression" dxfId="821" priority="2769" stopIfTrue="1">
      <formula>B5&lt;$H$3</formula>
    </cfRule>
  </conditionalFormatting>
  <conditionalFormatting sqref="C6:C14 G92:G96 C93:C96 E93:E96 C98:C135 E98:E135 G98:G135 C138:C159 E138:E159 G138:G159 C233:C262 E233:E262 G233:G262 C265:C280 E265:E280 G265:G280 C283:C286 E283:E286 C301:C304 F308:G308 E84:F84 F305:F307">
    <cfRule type="expression" dxfId="820" priority="2771" stopIfTrue="1">
      <formula>$F6=$H$3</formula>
    </cfRule>
  </conditionalFormatting>
  <conditionalFormatting sqref="C17:C27 C161:C165 E161:E165 G161:G165 C168:C184 E168:E184 G168:G184 C186:C196 E186:E196 G186:G196 C199:C202 E199:E202 G199:G202 C204:C220 G204:G220 G283:G286 C289:C298 E289:E298 G289:G298 G301:G306 E301:E307 C305:C307 G308:G311 E309:E313 C309:C312">
    <cfRule type="expression" dxfId="819" priority="1398" stopIfTrue="1">
      <formula>$B17=$H$3</formula>
    </cfRule>
  </conditionalFormatting>
  <conditionalFormatting sqref="C17:C27 C161:C165 E161:E165 G161:G165 C168:C184 E168:E184 G168:G184 C186:C196 E186:E196 G186:G196 C199:C202 E199:E202 G199:G202 C204:C220 G204:G220 G283:G286 C289:C298 E289:E298 G289:G298 G301:G306 E301:E307 C305:C307 G308:G311 E309:E313">
    <cfRule type="expression" dxfId="818" priority="1397" stopIfTrue="1">
      <formula>B17&lt;$H$3</formula>
    </cfRule>
  </conditionalFormatting>
  <conditionalFormatting sqref="C17:C27 C161:C165 E161:E165 G161:G165 C168:C184 E168:E184 G168:G184 C186:C196 E186:E196 G186:G196 C199:C202 E199:E202 G199:G202 C204:C220 G204:G220 G283:G286 C289:C298 E289:E298 G289:G298 G301:G306 E301:E307 C305:C307 G310:G311 C311:C312 E311:E313">
    <cfRule type="expression" dxfId="817" priority="1400" stopIfTrue="1">
      <formula>$F17=$H$3</formula>
    </cfRule>
  </conditionalFormatting>
  <conditionalFormatting sqref="C29">
    <cfRule type="expression" dxfId="816" priority="1354" stopIfTrue="1">
      <formula>B29&lt;$H$3</formula>
    </cfRule>
    <cfRule type="expression" dxfId="815" priority="1355" stopIfTrue="1">
      <formula>$B29=$H$3</formula>
    </cfRule>
    <cfRule type="expression" dxfId="814" priority="1356" stopIfTrue="1">
      <formula>$F29=$H$3</formula>
    </cfRule>
  </conditionalFormatting>
  <conditionalFormatting sqref="C31 C301:C305">
    <cfRule type="expression" dxfId="813" priority="1613" stopIfTrue="1">
      <formula>$B31=$H$3</formula>
    </cfRule>
  </conditionalFormatting>
  <conditionalFormatting sqref="C33:C36">
    <cfRule type="expression" dxfId="812" priority="1146" stopIfTrue="1">
      <formula>B33&lt;$H$3</formula>
    </cfRule>
    <cfRule type="expression" dxfId="811" priority="1147" stopIfTrue="1">
      <formula>$B33=$H$3</formula>
    </cfRule>
    <cfRule type="expression" dxfId="810" priority="1150" stopIfTrue="1">
      <formula>$F33=$H$3</formula>
    </cfRule>
  </conditionalFormatting>
  <conditionalFormatting sqref="C39:C54">
    <cfRule type="expression" dxfId="809" priority="816" stopIfTrue="1">
      <formula>$F39=$H$3</formula>
    </cfRule>
    <cfRule type="expression" dxfId="808" priority="814" stopIfTrue="1">
      <formula>B39&lt;$H$3</formula>
    </cfRule>
    <cfRule type="expression" dxfId="807" priority="815" stopIfTrue="1">
      <formula>$B39=$H$3</formula>
    </cfRule>
  </conditionalFormatting>
  <conditionalFormatting sqref="C57:C66">
    <cfRule type="expression" dxfId="806" priority="767" stopIfTrue="1">
      <formula>$B57=$H$3</formula>
    </cfRule>
    <cfRule type="expression" dxfId="805" priority="766" stopIfTrue="1">
      <formula>B57&lt;$H$3</formula>
    </cfRule>
    <cfRule type="expression" dxfId="804" priority="768" stopIfTrue="1">
      <formula>$F57=$H$3</formula>
    </cfRule>
  </conditionalFormatting>
  <conditionalFormatting sqref="C68:C78">
    <cfRule type="expression" dxfId="803" priority="521" stopIfTrue="1">
      <formula>$F68=$H$3</formula>
    </cfRule>
    <cfRule type="expression" dxfId="802" priority="520" stopIfTrue="1">
      <formula>$B68=$H$3</formula>
    </cfRule>
    <cfRule type="expression" dxfId="801" priority="517" stopIfTrue="1">
      <formula>B68&lt;$H$3</formula>
    </cfRule>
  </conditionalFormatting>
  <conditionalFormatting sqref="C81:C90">
    <cfRule type="expression" dxfId="800" priority="94" stopIfTrue="1">
      <formula>B81&lt;$H$3</formula>
    </cfRule>
    <cfRule type="expression" dxfId="799" priority="96" stopIfTrue="1">
      <formula>$F81=$H$3</formula>
    </cfRule>
    <cfRule type="expression" dxfId="798" priority="95" stopIfTrue="1">
      <formula>$B81=$H$3</formula>
    </cfRule>
  </conditionalFormatting>
  <conditionalFormatting sqref="C84:C85">
    <cfRule type="expression" dxfId="797" priority="411218" stopIfTrue="1">
      <formula>B85&lt;$H$3</formula>
    </cfRule>
    <cfRule type="expression" dxfId="796" priority="411120" stopIfTrue="1">
      <formula>$B85=$H$3</formula>
    </cfRule>
  </conditionalFormatting>
  <conditionalFormatting sqref="C88:C90">
    <cfRule type="expression" dxfId="795" priority="93" stopIfTrue="1">
      <formula>#REF!=$H$3</formula>
    </cfRule>
  </conditionalFormatting>
  <conditionalFormatting sqref="C89:C90">
    <cfRule type="expression" dxfId="794" priority="67" stopIfTrue="1">
      <formula>$F89=$H$3</formula>
    </cfRule>
  </conditionalFormatting>
  <conditionalFormatting sqref="C92:C96 E92:E96 G92:G96 C98:C135 E98:E135 G98:G135 C138:C159 E138:E159 G138:G159 E232:E244 G233:G244">
    <cfRule type="expression" dxfId="793" priority="4442" stopIfTrue="1">
      <formula>B92&lt;$H$3</formula>
    </cfRule>
  </conditionalFormatting>
  <conditionalFormatting sqref="C223:C224">
    <cfRule type="expression" dxfId="792" priority="101" stopIfTrue="1">
      <formula>$F223=$H$3</formula>
    </cfRule>
    <cfRule type="expression" dxfId="791" priority="100" stopIfTrue="1">
      <formula>$B223=$H$3</formula>
    </cfRule>
    <cfRule type="expression" dxfId="790" priority="99" stopIfTrue="1">
      <formula>B223&lt;$H$3</formula>
    </cfRule>
  </conditionalFormatting>
  <conditionalFormatting sqref="C265:C280">
    <cfRule type="expression" dxfId="789" priority="785" stopIfTrue="1">
      <formula>B265&lt;$H$3</formula>
    </cfRule>
  </conditionalFormatting>
  <conditionalFormatting sqref="C301:C305 C31">
    <cfRule type="expression" dxfId="788" priority="1604" stopIfTrue="1">
      <formula>B31&lt;$H$3</formula>
    </cfRule>
  </conditionalFormatting>
  <conditionalFormatting sqref="C310:C312">
    <cfRule type="expression" dxfId="787" priority="50" stopIfTrue="1">
      <formula>B310&lt;$H$3</formula>
    </cfRule>
  </conditionalFormatting>
  <conditionalFormatting sqref="C318">
    <cfRule type="expression" dxfId="786" priority="14" stopIfTrue="1">
      <formula>B318&lt;$H$3</formula>
    </cfRule>
    <cfRule type="expression" dxfId="785" priority="16" stopIfTrue="1">
      <formula>$B318=$H$3</formula>
    </cfRule>
    <cfRule type="expression" dxfId="784" priority="17" stopIfTrue="1">
      <formula>$F318=$H$3</formula>
    </cfRule>
  </conditionalFormatting>
  <conditionalFormatting sqref="D4:D5 F4:F5">
    <cfRule type="cellIs" dxfId="783" priority="409482" stopIfTrue="1" operator="equal">
      <formula>$H$3</formula>
    </cfRule>
    <cfRule type="cellIs" dxfId="782" priority="409483" stopIfTrue="1" operator="lessThan">
      <formula>$H$3</formula>
    </cfRule>
  </conditionalFormatting>
  <conditionalFormatting sqref="D4:D5">
    <cfRule type="cellIs" dxfId="781" priority="409477" stopIfTrue="1" operator="lessThan">
      <formula>$H$3</formula>
    </cfRule>
    <cfRule type="cellIs" dxfId="780" priority="409476" stopIfTrue="1" operator="equal">
      <formula>$H$3</formula>
    </cfRule>
  </conditionalFormatting>
  <conditionalFormatting sqref="D5:D12 D14">
    <cfRule type="cellIs" dxfId="779" priority="6147" stopIfTrue="1" operator="lessThan">
      <formula>$H$3</formula>
    </cfRule>
    <cfRule type="cellIs" dxfId="778" priority="6158" stopIfTrue="1" operator="equal">
      <formula>$H$3</formula>
    </cfRule>
  </conditionalFormatting>
  <conditionalFormatting sqref="D6:D12 D14">
    <cfRule type="cellIs" dxfId="777" priority="6146" stopIfTrue="1" operator="equal">
      <formula>$H$3</formula>
    </cfRule>
  </conditionalFormatting>
  <conditionalFormatting sqref="D6:D14">
    <cfRule type="cellIs" dxfId="776" priority="3033" stopIfTrue="1" operator="lessThan">
      <formula>$H$3</formula>
    </cfRule>
    <cfRule type="cellIs" dxfId="775" priority="3026" stopIfTrue="1" operator="equal">
      <formula>$H$3</formula>
    </cfRule>
  </conditionalFormatting>
  <conditionalFormatting sqref="D13">
    <cfRule type="cellIs" dxfId="774" priority="3021" stopIfTrue="1" operator="lessThan">
      <formula>$H$3</formula>
    </cfRule>
  </conditionalFormatting>
  <conditionalFormatting sqref="D17:D20 D22:D24">
    <cfRule type="cellIs" dxfId="773" priority="3489" stopIfTrue="1" operator="lessThan">
      <formula>$H$3</formula>
    </cfRule>
    <cfRule type="cellIs" dxfId="772" priority="3486" stopIfTrue="1" operator="equal">
      <formula>$H$3</formula>
    </cfRule>
  </conditionalFormatting>
  <conditionalFormatting sqref="D17:D24">
    <cfRule type="cellIs" dxfId="771" priority="1879" stopIfTrue="1" operator="equal">
      <formula>$H$3</formula>
    </cfRule>
    <cfRule type="cellIs" dxfId="770" priority="1883" stopIfTrue="1" operator="lessThan">
      <formula>$H$3</formula>
    </cfRule>
  </conditionalFormatting>
  <conditionalFormatting sqref="D21">
    <cfRule type="cellIs" dxfId="769" priority="1878" stopIfTrue="1" operator="lessThan">
      <formula>$H$3</formula>
    </cfRule>
    <cfRule type="cellIs" dxfId="768" priority="1877" stopIfTrue="1" operator="equal">
      <formula>$H$3</formula>
    </cfRule>
  </conditionalFormatting>
  <conditionalFormatting sqref="D25">
    <cfRule type="cellIs" dxfId="767" priority="1573" stopIfTrue="1" operator="lessThan">
      <formula>$H$3</formula>
    </cfRule>
    <cfRule type="cellIs" dxfId="766" priority="1570" stopIfTrue="1" operator="equal">
      <formula>$H$3</formula>
    </cfRule>
  </conditionalFormatting>
  <conditionalFormatting sqref="D25:D26">
    <cfRule type="cellIs" dxfId="765" priority="1521" stopIfTrue="1" operator="equal">
      <formula>$H$3</formula>
    </cfRule>
    <cfRule type="cellIs" dxfId="764" priority="1524" stopIfTrue="1" operator="lessThan">
      <formula>$H$3</formula>
    </cfRule>
  </conditionalFormatting>
  <conditionalFormatting sqref="D26:D27">
    <cfRule type="cellIs" dxfId="763" priority="1386" stopIfTrue="1" operator="equal">
      <formula>$H$3</formula>
    </cfRule>
    <cfRule type="cellIs" dxfId="762" priority="1388" stopIfTrue="1" operator="lessThan">
      <formula>$H$3</formula>
    </cfRule>
  </conditionalFormatting>
  <conditionalFormatting sqref="D27">
    <cfRule type="cellIs" dxfId="761" priority="1385" stopIfTrue="1" operator="lessThan">
      <formula>$H$3</formula>
    </cfRule>
    <cfRule type="cellIs" dxfId="760" priority="1384" stopIfTrue="1" operator="equal">
      <formula>$H$3</formula>
    </cfRule>
  </conditionalFormatting>
  <conditionalFormatting sqref="D29 F29">
    <cfRule type="cellIs" dxfId="759" priority="1291" stopIfTrue="1" operator="lessThan">
      <formula>$H$3</formula>
    </cfRule>
    <cfRule type="cellIs" dxfId="758" priority="1288" stopIfTrue="1" operator="equal">
      <formula>$H$3</formula>
    </cfRule>
  </conditionalFormatting>
  <conditionalFormatting sqref="D30:D31 D33:D36">
    <cfRule type="cellIs" dxfId="757" priority="1599" stopIfTrue="1" operator="equal">
      <formula>$H$3</formula>
    </cfRule>
  </conditionalFormatting>
  <conditionalFormatting sqref="D30:D31 F30:F31">
    <cfRule type="cellIs" dxfId="756" priority="1611" stopIfTrue="1" operator="equal">
      <formula>$H$3</formula>
    </cfRule>
    <cfRule type="cellIs" dxfId="755" priority="1612" stopIfTrue="1" operator="lessThan">
      <formula>$H$3</formula>
    </cfRule>
  </conditionalFormatting>
  <conditionalFormatting sqref="D30:D31">
    <cfRule type="cellIs" dxfId="754" priority="1610" stopIfTrue="1" operator="lessThan">
      <formula>$H$3</formula>
    </cfRule>
  </conditionalFormatting>
  <conditionalFormatting sqref="D33:D36 D31">
    <cfRule type="cellIs" dxfId="753" priority="1598" stopIfTrue="1" operator="lessThan">
      <formula>$H$3</formula>
    </cfRule>
  </conditionalFormatting>
  <conditionalFormatting sqref="D33:D36">
    <cfRule type="cellIs" dxfId="752" priority="1596" stopIfTrue="1" operator="lessThan">
      <formula>$H$3</formula>
    </cfRule>
    <cfRule type="cellIs" dxfId="751" priority="1597" stopIfTrue="1" operator="equal">
      <formula>$H$3</formula>
    </cfRule>
  </conditionalFormatting>
  <conditionalFormatting sqref="D39">
    <cfRule type="cellIs" dxfId="750" priority="1088" stopIfTrue="1" operator="lessThan">
      <formula>$H$3</formula>
    </cfRule>
  </conditionalFormatting>
  <conditionalFormatting sqref="D39:D54">
    <cfRule type="cellIs" dxfId="749" priority="820" stopIfTrue="1" operator="equal">
      <formula>$H$3</formula>
    </cfRule>
    <cfRule type="cellIs" dxfId="748" priority="819" stopIfTrue="1" operator="lessThan">
      <formula>$H$3</formula>
    </cfRule>
  </conditionalFormatting>
  <conditionalFormatting sqref="D57:D66">
    <cfRule type="cellIs" dxfId="747" priority="764" stopIfTrue="1" operator="lessThan">
      <formula>$H$3</formula>
    </cfRule>
    <cfRule type="cellIs" dxfId="746" priority="765" stopIfTrue="1" operator="equal">
      <formula>$H$3</formula>
    </cfRule>
  </conditionalFormatting>
  <conditionalFormatting sqref="D68:D69">
    <cfRule type="cellIs" dxfId="745" priority="550" stopIfTrue="1" operator="equal">
      <formula>$H$3</formula>
    </cfRule>
  </conditionalFormatting>
  <conditionalFormatting sqref="D68:D78">
    <cfRule type="cellIs" dxfId="744" priority="519" stopIfTrue="1" operator="lessThan">
      <formula>$H$3</formula>
    </cfRule>
  </conditionalFormatting>
  <conditionalFormatting sqref="D70:D78">
    <cfRule type="cellIs" dxfId="743" priority="518" stopIfTrue="1" operator="equal">
      <formula>$H$3</formula>
    </cfRule>
  </conditionalFormatting>
  <conditionalFormatting sqref="D81:D90">
    <cfRule type="cellIs" dxfId="742" priority="66" stopIfTrue="1" operator="equal">
      <formula>$H$3</formula>
    </cfRule>
    <cfRule type="cellIs" dxfId="741" priority="65" stopIfTrue="1" operator="lessThan">
      <formula>$H$3</formula>
    </cfRule>
  </conditionalFormatting>
  <conditionalFormatting sqref="D91:D92 F91:F92">
    <cfRule type="cellIs" dxfId="740" priority="249616" stopIfTrue="1" operator="equal">
      <formula>$H$3</formula>
    </cfRule>
    <cfRule type="cellIs" dxfId="739" priority="249617" stopIfTrue="1" operator="lessThan">
      <formula>$H$3</formula>
    </cfRule>
  </conditionalFormatting>
  <conditionalFormatting sqref="D91:D92">
    <cfRule type="cellIs" dxfId="738" priority="249611" stopIfTrue="1" operator="lessThan">
      <formula>$H$3</formula>
    </cfRule>
    <cfRule type="cellIs" dxfId="737" priority="249610" stopIfTrue="1" operator="equal">
      <formula>$H$3</formula>
    </cfRule>
  </conditionalFormatting>
  <conditionalFormatting sqref="D92:D93">
    <cfRule type="cellIs" dxfId="736" priority="207901" stopIfTrue="1" operator="lessThan">
      <formula>$H$3</formula>
    </cfRule>
    <cfRule type="cellIs" dxfId="735" priority="207917" stopIfTrue="1" operator="equal">
      <formula>$H$3</formula>
    </cfRule>
  </conditionalFormatting>
  <conditionalFormatting sqref="D93">
    <cfRule type="cellIs" dxfId="734" priority="207900" stopIfTrue="1" operator="equal">
      <formula>$H$3</formula>
    </cfRule>
  </conditionalFormatting>
  <conditionalFormatting sqref="D93:D94">
    <cfRule type="cellIs" dxfId="733" priority="168413" stopIfTrue="1" operator="equal">
      <formula>$H$3</formula>
    </cfRule>
    <cfRule type="cellIs" dxfId="732" priority="168414" stopIfTrue="1" operator="lessThan">
      <formula>$H$3</formula>
    </cfRule>
  </conditionalFormatting>
  <conditionalFormatting sqref="D95">
    <cfRule type="cellIs" dxfId="731" priority="186647" stopIfTrue="1" operator="equal">
      <formula>$H$3</formula>
    </cfRule>
    <cfRule type="cellIs" dxfId="730" priority="186644" stopIfTrue="1" operator="lessThan">
      <formula>$H$3</formula>
    </cfRule>
  </conditionalFormatting>
  <conditionalFormatting sqref="D95:D96">
    <cfRule type="cellIs" dxfId="729" priority="177944" stopIfTrue="1" operator="equal">
      <formula>$H$3</formula>
    </cfRule>
  </conditionalFormatting>
  <conditionalFormatting sqref="D96">
    <cfRule type="cellIs" dxfId="728" priority="177939" stopIfTrue="1" operator="lessThan">
      <formula>$H$3</formula>
    </cfRule>
    <cfRule type="cellIs" dxfId="727" priority="177934" stopIfTrue="1" operator="equal">
      <formula>$H$3</formula>
    </cfRule>
  </conditionalFormatting>
  <conditionalFormatting sqref="D98">
    <cfRule type="cellIs" dxfId="726" priority="177894" stopIfTrue="1" operator="lessThan">
      <formula>$H$3</formula>
    </cfRule>
  </conditionalFormatting>
  <conditionalFormatting sqref="D98:D99">
    <cfRule type="cellIs" dxfId="725" priority="177074" stopIfTrue="1" operator="equal">
      <formula>$H$3</formula>
    </cfRule>
  </conditionalFormatting>
  <conditionalFormatting sqref="D99">
    <cfRule type="cellIs" dxfId="724" priority="177073" stopIfTrue="1" operator="lessThan">
      <formula>$H$3</formula>
    </cfRule>
  </conditionalFormatting>
  <conditionalFormatting sqref="D99:D100">
    <cfRule type="cellIs" dxfId="723" priority="149497" stopIfTrue="1" operator="equal">
      <formula>$H$3</formula>
    </cfRule>
  </conditionalFormatting>
  <conditionalFormatting sqref="D100">
    <cfRule type="cellIs" dxfId="722" priority="149496" stopIfTrue="1" operator="lessThan">
      <formula>$H$3</formula>
    </cfRule>
  </conditionalFormatting>
  <conditionalFormatting sqref="D100:D101">
    <cfRule type="cellIs" dxfId="721" priority="140810" stopIfTrue="1" operator="equal">
      <formula>$H$3</formula>
    </cfRule>
  </conditionalFormatting>
  <conditionalFormatting sqref="D101">
    <cfRule type="cellIs" dxfId="720" priority="140807" stopIfTrue="1" operator="lessThan">
      <formula>$H$3</formula>
    </cfRule>
  </conditionalFormatting>
  <conditionalFormatting sqref="D101:D102">
    <cfRule type="cellIs" dxfId="719" priority="139989" stopIfTrue="1" operator="equal">
      <formula>$H$3</formula>
    </cfRule>
  </conditionalFormatting>
  <conditionalFormatting sqref="D102">
    <cfRule type="cellIs" dxfId="718" priority="139986" stopIfTrue="1" operator="lessThan">
      <formula>$H$3</formula>
    </cfRule>
  </conditionalFormatting>
  <conditionalFormatting sqref="D102:D103">
    <cfRule type="cellIs" dxfId="717" priority="120372" stopIfTrue="1" operator="equal">
      <formula>$H$3</formula>
    </cfRule>
  </conditionalFormatting>
  <conditionalFormatting sqref="D103">
    <cfRule type="cellIs" dxfId="716" priority="120367" stopIfTrue="1" operator="lessThan">
      <formula>$H$3</formula>
    </cfRule>
  </conditionalFormatting>
  <conditionalFormatting sqref="D103:D105">
    <cfRule type="cellIs" dxfId="715" priority="119561" stopIfTrue="1" operator="equal">
      <formula>$H$3</formula>
    </cfRule>
  </conditionalFormatting>
  <conditionalFormatting sqref="D104">
    <cfRule type="cellIs" dxfId="714" priority="119545" stopIfTrue="1" operator="equal">
      <formula>$H$3</formula>
    </cfRule>
    <cfRule type="cellIs" dxfId="713" priority="119556" stopIfTrue="1" operator="lessThan">
      <formula>$H$3</formula>
    </cfRule>
  </conditionalFormatting>
  <conditionalFormatting sqref="D105">
    <cfRule type="cellIs" dxfId="712" priority="127509" stopIfTrue="1" operator="equal">
      <formula>$H$3</formula>
    </cfRule>
    <cfRule type="cellIs" dxfId="711" priority="127500" stopIfTrue="1" operator="lessThan">
      <formula>$H$3</formula>
    </cfRule>
  </conditionalFormatting>
  <conditionalFormatting sqref="D106:D115">
    <cfRule type="cellIs" dxfId="710" priority="110134" stopIfTrue="1" operator="lessThan">
      <formula>$H$3</formula>
    </cfRule>
  </conditionalFormatting>
  <conditionalFormatting sqref="D106:D116">
    <cfRule type="cellIs" dxfId="709" priority="42226" stopIfTrue="1" operator="equal">
      <formula>$H$3</formula>
    </cfRule>
  </conditionalFormatting>
  <conditionalFormatting sqref="D116">
    <cfRule type="cellIs" dxfId="708" priority="42222" stopIfTrue="1" operator="lessThan">
      <formula>$H$3</formula>
    </cfRule>
    <cfRule type="cellIs" dxfId="707" priority="42207" stopIfTrue="1" operator="equal">
      <formula>$H$3</formula>
    </cfRule>
  </conditionalFormatting>
  <conditionalFormatting sqref="D116:D118">
    <cfRule type="cellIs" dxfId="706" priority="30564" stopIfTrue="1" operator="equal">
      <formula>$H$3</formula>
    </cfRule>
    <cfRule type="cellIs" dxfId="705" priority="30579" stopIfTrue="1" operator="lessThan">
      <formula>$H$3</formula>
    </cfRule>
  </conditionalFormatting>
  <conditionalFormatting sqref="D117">
    <cfRule type="cellIs" dxfId="704" priority="30561" stopIfTrue="1" operator="lessThan">
      <formula>$H$3</formula>
    </cfRule>
  </conditionalFormatting>
  <conditionalFormatting sqref="D118">
    <cfRule type="cellIs" dxfId="703" priority="43856" stopIfTrue="1" operator="lessThan">
      <formula>$H$3</formula>
    </cfRule>
    <cfRule type="cellIs" dxfId="702" priority="43849" stopIfTrue="1" operator="equal">
      <formula>$H$3</formula>
    </cfRule>
  </conditionalFormatting>
  <conditionalFormatting sqref="D119">
    <cfRule type="cellIs" dxfId="701" priority="29736" stopIfTrue="1" operator="lessThan">
      <formula>$H$3</formula>
    </cfRule>
  </conditionalFormatting>
  <conditionalFormatting sqref="D119:D122">
    <cfRule type="cellIs" dxfId="700" priority="28908" stopIfTrue="1" operator="equal">
      <formula>$H$3</formula>
    </cfRule>
  </conditionalFormatting>
  <conditionalFormatting sqref="D120:D122">
    <cfRule type="cellIs" dxfId="699" priority="28901" stopIfTrue="1" operator="lessThan">
      <formula>$H$3</formula>
    </cfRule>
  </conditionalFormatting>
  <conditionalFormatting sqref="D120:D123">
    <cfRule type="cellIs" dxfId="698" priority="9278" stopIfTrue="1" operator="equal">
      <formula>$H$3</formula>
    </cfRule>
  </conditionalFormatting>
  <conditionalFormatting sqref="D123">
    <cfRule type="cellIs" dxfId="697" priority="9277" stopIfTrue="1" operator="lessThan">
      <formula>$H$3</formula>
    </cfRule>
  </conditionalFormatting>
  <conditionalFormatting sqref="D123:D124">
    <cfRule type="cellIs" dxfId="696" priority="9232" stopIfTrue="1" operator="equal">
      <formula>$H$3</formula>
    </cfRule>
  </conditionalFormatting>
  <conditionalFormatting sqref="D124">
    <cfRule type="cellIs" dxfId="695" priority="9227" stopIfTrue="1" operator="lessThan">
      <formula>$H$3</formula>
    </cfRule>
  </conditionalFormatting>
  <conditionalFormatting sqref="D124:D125">
    <cfRule type="cellIs" dxfId="694" priority="8625" stopIfTrue="1" operator="equal">
      <formula>$H$3</formula>
    </cfRule>
  </conditionalFormatting>
  <conditionalFormatting sqref="D125">
    <cfRule type="cellIs" dxfId="693" priority="8622" stopIfTrue="1" operator="lessThan">
      <formula>$H$3</formula>
    </cfRule>
  </conditionalFormatting>
  <conditionalFormatting sqref="D125:D126">
    <cfRule type="cellIs" dxfId="692" priority="8571" stopIfTrue="1" operator="equal">
      <formula>$H$3</formula>
    </cfRule>
  </conditionalFormatting>
  <conditionalFormatting sqref="D126">
    <cfRule type="cellIs" dxfId="691" priority="8563" stopIfTrue="1" operator="equal">
      <formula>$H$3</formula>
    </cfRule>
    <cfRule type="cellIs" dxfId="690" priority="8568" stopIfTrue="1" operator="lessThan">
      <formula>$H$3</formula>
    </cfRule>
  </conditionalFormatting>
  <conditionalFormatting sqref="D126:D127">
    <cfRule type="cellIs" dxfId="689" priority="7500" stopIfTrue="1" operator="lessThan">
      <formula>$H$3</formula>
    </cfRule>
    <cfRule type="cellIs" dxfId="688" priority="7481" stopIfTrue="1" operator="equal">
      <formula>$H$3</formula>
    </cfRule>
  </conditionalFormatting>
  <conditionalFormatting sqref="D127">
    <cfRule type="cellIs" dxfId="687" priority="7480" stopIfTrue="1" operator="lessThan">
      <formula>$H$3</formula>
    </cfRule>
  </conditionalFormatting>
  <conditionalFormatting sqref="D128">
    <cfRule type="cellIs" dxfId="686" priority="7964" stopIfTrue="1" operator="lessThan">
      <formula>$H$3</formula>
    </cfRule>
    <cfRule type="cellIs" dxfId="685" priority="7973" stopIfTrue="1" operator="equal">
      <formula>$H$3</formula>
    </cfRule>
  </conditionalFormatting>
  <conditionalFormatting sqref="D128:D129">
    <cfRule type="cellIs" dxfId="684" priority="7810" stopIfTrue="1" operator="equal">
      <formula>$H$3</formula>
    </cfRule>
  </conditionalFormatting>
  <conditionalFormatting sqref="D129">
    <cfRule type="cellIs" dxfId="683" priority="7803" stopIfTrue="1" operator="lessThan">
      <formula>$H$3</formula>
    </cfRule>
    <cfRule type="cellIs" dxfId="682" priority="7800" stopIfTrue="1" operator="equal">
      <formula>$H$3</formula>
    </cfRule>
  </conditionalFormatting>
  <conditionalFormatting sqref="D129:D130">
    <cfRule type="cellIs" dxfId="681" priority="7198" stopIfTrue="1" operator="equal">
      <formula>$H$3</formula>
    </cfRule>
    <cfRule type="cellIs" dxfId="680" priority="7205" stopIfTrue="1" operator="lessThan">
      <formula>$H$3</formula>
    </cfRule>
  </conditionalFormatting>
  <conditionalFormatting sqref="D130">
    <cfRule type="cellIs" dxfId="679" priority="7189" stopIfTrue="1" operator="lessThan">
      <formula>$H$3</formula>
    </cfRule>
  </conditionalFormatting>
  <conditionalFormatting sqref="D131">
    <cfRule type="cellIs" dxfId="678" priority="7437" stopIfTrue="1" operator="lessThan">
      <formula>$H$3</formula>
    </cfRule>
    <cfRule type="cellIs" dxfId="677" priority="7442" stopIfTrue="1" operator="equal">
      <formula>$H$3</formula>
    </cfRule>
  </conditionalFormatting>
  <conditionalFormatting sqref="D131:D132">
    <cfRule type="cellIs" dxfId="676" priority="7382" stopIfTrue="1" operator="equal">
      <formula>$H$3</formula>
    </cfRule>
  </conditionalFormatting>
  <conditionalFormatting sqref="D132">
    <cfRule type="cellIs" dxfId="675" priority="7379" stopIfTrue="1" operator="lessThan">
      <formula>$H$3</formula>
    </cfRule>
  </conditionalFormatting>
  <conditionalFormatting sqref="D132:D133">
    <cfRule type="cellIs" dxfId="674" priority="6985" stopIfTrue="1" operator="equal">
      <formula>$H$3</formula>
    </cfRule>
  </conditionalFormatting>
  <conditionalFormatting sqref="D133">
    <cfRule type="cellIs" dxfId="673" priority="6984" stopIfTrue="1" operator="lessThan">
      <formula>$H$3</formula>
    </cfRule>
  </conditionalFormatting>
  <conditionalFormatting sqref="D133:D134">
    <cfRule type="cellIs" dxfId="672" priority="6939" stopIfTrue="1" operator="equal">
      <formula>$H$3</formula>
    </cfRule>
  </conditionalFormatting>
  <conditionalFormatting sqref="D134">
    <cfRule type="cellIs" dxfId="671" priority="6936" stopIfTrue="1" operator="lessThan">
      <formula>$H$3</formula>
    </cfRule>
  </conditionalFormatting>
  <conditionalFormatting sqref="D134:D135">
    <cfRule type="cellIs" dxfId="670" priority="6723" stopIfTrue="1" operator="equal">
      <formula>$H$3</formula>
    </cfRule>
  </conditionalFormatting>
  <conditionalFormatting sqref="D135">
    <cfRule type="cellIs" dxfId="669" priority="6720" stopIfTrue="1" operator="lessThan">
      <formula>$H$3</formula>
    </cfRule>
    <cfRule type="cellIs" dxfId="668" priority="6719" stopIfTrue="1" operator="equal">
      <formula>$H$3</formula>
    </cfRule>
  </conditionalFormatting>
  <conditionalFormatting sqref="D138">
    <cfRule type="cellIs" dxfId="667" priority="6566" stopIfTrue="1" operator="equal">
      <formula>$H$3</formula>
    </cfRule>
    <cfRule type="cellIs" dxfId="666" priority="6565" stopIfTrue="1" operator="lessThan">
      <formula>$H$3</formula>
    </cfRule>
  </conditionalFormatting>
  <conditionalFormatting sqref="D138:D139">
    <cfRule type="cellIs" dxfId="665" priority="6067" stopIfTrue="1" operator="equal">
      <formula>$H$3</formula>
    </cfRule>
  </conditionalFormatting>
  <conditionalFormatting sqref="D139:D141">
    <cfRule type="cellIs" dxfId="664" priority="5679" stopIfTrue="1" operator="equal">
      <formula>$H$3</formula>
    </cfRule>
    <cfRule type="cellIs" dxfId="663" priority="5694" stopIfTrue="1" operator="lessThan">
      <formula>$H$3</formula>
    </cfRule>
  </conditionalFormatting>
  <conditionalFormatting sqref="D140">
    <cfRule type="cellIs" dxfId="662" priority="5674" stopIfTrue="1" operator="lessThan">
      <formula>$H$3</formula>
    </cfRule>
  </conditionalFormatting>
  <conditionalFormatting sqref="D141">
    <cfRule type="cellIs" dxfId="661" priority="5940" stopIfTrue="1" operator="lessThan">
      <formula>$H$3</formula>
    </cfRule>
    <cfRule type="cellIs" dxfId="660" priority="5937" stopIfTrue="1" operator="equal">
      <formula>$H$3</formula>
    </cfRule>
  </conditionalFormatting>
  <conditionalFormatting sqref="D142">
    <cfRule type="cellIs" dxfId="659" priority="5460" stopIfTrue="1" operator="equal">
      <formula>$H$3</formula>
    </cfRule>
  </conditionalFormatting>
  <conditionalFormatting sqref="D142:D144">
    <cfRule type="cellIs" dxfId="658" priority="5132" stopIfTrue="1" operator="equal">
      <formula>$H$3</formula>
    </cfRule>
    <cfRule type="cellIs" dxfId="657" priority="5135" stopIfTrue="1" operator="lessThan">
      <formula>$H$3</formula>
    </cfRule>
  </conditionalFormatting>
  <conditionalFormatting sqref="D143">
    <cfRule type="cellIs" dxfId="656" priority="5119" stopIfTrue="1" operator="lessThan">
      <formula>$H$3</formula>
    </cfRule>
  </conditionalFormatting>
  <conditionalFormatting sqref="D144">
    <cfRule type="cellIs" dxfId="655" priority="5419" stopIfTrue="1" operator="equal">
      <formula>$H$3</formula>
    </cfRule>
    <cfRule type="cellIs" dxfId="654" priority="5436" stopIfTrue="1" operator="lessThan">
      <formula>$H$3</formula>
    </cfRule>
  </conditionalFormatting>
  <conditionalFormatting sqref="D145">
    <cfRule type="cellIs" dxfId="653" priority="4921" stopIfTrue="1" operator="equal">
      <formula>$H$3</formula>
    </cfRule>
    <cfRule type="cellIs" dxfId="652" priority="4928" stopIfTrue="1" operator="lessThan">
      <formula>$H$3</formula>
    </cfRule>
  </conditionalFormatting>
  <conditionalFormatting sqref="D145:D146">
    <cfRule type="cellIs" dxfId="651" priority="4597" stopIfTrue="1" operator="lessThan">
      <formula>$H$3</formula>
    </cfRule>
    <cfRule type="cellIs" dxfId="650" priority="4590" stopIfTrue="1" operator="equal">
      <formula>$H$3</formula>
    </cfRule>
  </conditionalFormatting>
  <conditionalFormatting sqref="D146">
    <cfRule type="cellIs" dxfId="649" priority="4589" stopIfTrue="1" operator="lessThan">
      <formula>$H$3</formula>
    </cfRule>
    <cfRule type="cellIs" dxfId="648" priority="4588" stopIfTrue="1" operator="equal">
      <formula>$H$3</formula>
    </cfRule>
  </conditionalFormatting>
  <conditionalFormatting sqref="D146:D147">
    <cfRule type="cellIs" dxfId="647" priority="4519" stopIfTrue="1" operator="lessThan">
      <formula>$H$3</formula>
    </cfRule>
    <cfRule type="cellIs" dxfId="646" priority="4518" stopIfTrue="1" operator="equal">
      <formula>$H$3</formula>
    </cfRule>
  </conditionalFormatting>
  <conditionalFormatting sqref="D147">
    <cfRule type="cellIs" dxfId="645" priority="4517" stopIfTrue="1" operator="lessThan">
      <formula>$H$3</formula>
    </cfRule>
    <cfRule type="cellIs" dxfId="644" priority="4516" stopIfTrue="1" operator="equal">
      <formula>$H$3</formula>
    </cfRule>
  </conditionalFormatting>
  <conditionalFormatting sqref="D147:D148">
    <cfRule type="cellIs" dxfId="643" priority="4491" stopIfTrue="1" operator="lessThan">
      <formula>$H$3</formula>
    </cfRule>
    <cfRule type="cellIs" dxfId="642" priority="4488" stopIfTrue="1" operator="equal">
      <formula>$H$3</formula>
    </cfRule>
  </conditionalFormatting>
  <conditionalFormatting sqref="D148">
    <cfRule type="cellIs" dxfId="641" priority="4474" stopIfTrue="1" operator="equal">
      <formula>$H$3</formula>
    </cfRule>
    <cfRule type="cellIs" dxfId="640" priority="4481" stopIfTrue="1" operator="lessThan">
      <formula>$H$3</formula>
    </cfRule>
  </conditionalFormatting>
  <conditionalFormatting sqref="D148:D149">
    <cfRule type="cellIs" dxfId="639" priority="4171" stopIfTrue="1" operator="lessThan">
      <formula>$H$3</formula>
    </cfRule>
    <cfRule type="cellIs" dxfId="638" priority="4168" stopIfTrue="1" operator="equal">
      <formula>$H$3</formula>
    </cfRule>
  </conditionalFormatting>
  <conditionalFormatting sqref="D149">
    <cfRule type="cellIs" dxfId="637" priority="4158" stopIfTrue="1" operator="equal">
      <formula>$H$3</formula>
    </cfRule>
    <cfRule type="cellIs" dxfId="636" priority="4167" stopIfTrue="1" operator="lessThan">
      <formula>$H$3</formula>
    </cfRule>
  </conditionalFormatting>
  <conditionalFormatting sqref="D149:D150">
    <cfRule type="cellIs" dxfId="635" priority="4092" stopIfTrue="1" operator="equal">
      <formula>$H$3</formula>
    </cfRule>
    <cfRule type="cellIs" dxfId="634" priority="4109" stopIfTrue="1" operator="lessThan">
      <formula>$H$3</formula>
    </cfRule>
  </conditionalFormatting>
  <conditionalFormatting sqref="D150">
    <cfRule type="cellIs" dxfId="633" priority="4089" stopIfTrue="1" operator="lessThan">
      <formula>$H$3</formula>
    </cfRule>
  </conditionalFormatting>
  <conditionalFormatting sqref="D150:D151">
    <cfRule type="cellIs" dxfId="632" priority="4048" stopIfTrue="1" operator="equal">
      <formula>$H$3</formula>
    </cfRule>
  </conditionalFormatting>
  <conditionalFormatting sqref="D151">
    <cfRule type="cellIs" dxfId="631" priority="4043" stopIfTrue="1" operator="lessThan">
      <formula>$H$3</formula>
    </cfRule>
  </conditionalFormatting>
  <conditionalFormatting sqref="D151:D152">
    <cfRule type="cellIs" dxfId="630" priority="3920" stopIfTrue="1" operator="equal">
      <formula>$H$3</formula>
    </cfRule>
  </conditionalFormatting>
  <conditionalFormatting sqref="D152:D153">
    <cfRule type="cellIs" dxfId="629" priority="3430" stopIfTrue="1" operator="lessThan">
      <formula>$H$3</formula>
    </cfRule>
    <cfRule type="cellIs" dxfId="628" priority="3429" stopIfTrue="1" operator="equal">
      <formula>$H$3</formula>
    </cfRule>
  </conditionalFormatting>
  <conditionalFormatting sqref="D153">
    <cfRule type="cellIs" dxfId="627" priority="3413" stopIfTrue="1" operator="equal">
      <formula>$H$3</formula>
    </cfRule>
    <cfRule type="cellIs" dxfId="626" priority="3428" stopIfTrue="1" operator="lessThan">
      <formula>$H$3</formula>
    </cfRule>
  </conditionalFormatting>
  <conditionalFormatting sqref="D153:D154">
    <cfRule type="cellIs" dxfId="625" priority="3158" stopIfTrue="1" operator="lessThan">
      <formula>$H$3</formula>
    </cfRule>
    <cfRule type="cellIs" dxfId="624" priority="3149" stopIfTrue="1" operator="equal">
      <formula>$H$3</formula>
    </cfRule>
  </conditionalFormatting>
  <conditionalFormatting sqref="D154">
    <cfRule type="cellIs" dxfId="623" priority="3147" stopIfTrue="1" operator="equal">
      <formula>$H$3</formula>
    </cfRule>
    <cfRule type="cellIs" dxfId="622" priority="3148" stopIfTrue="1" operator="lessThan">
      <formula>$H$3</formula>
    </cfRule>
  </conditionalFormatting>
  <conditionalFormatting sqref="D154:D155">
    <cfRule type="cellIs" dxfId="621" priority="3005" stopIfTrue="1" operator="equal">
      <formula>$H$3</formula>
    </cfRule>
    <cfRule type="cellIs" dxfId="620" priority="3008" stopIfTrue="1" operator="lessThan">
      <formula>$H$3</formula>
    </cfRule>
  </conditionalFormatting>
  <conditionalFormatting sqref="D155">
    <cfRule type="cellIs" dxfId="619" priority="2999" stopIfTrue="1" operator="equal">
      <formula>$H$3</formula>
    </cfRule>
    <cfRule type="cellIs" dxfId="618" priority="3000" stopIfTrue="1" operator="lessThan">
      <formula>$H$3</formula>
    </cfRule>
  </conditionalFormatting>
  <conditionalFormatting sqref="D155:D156">
    <cfRule type="cellIs" dxfId="617" priority="2825" stopIfTrue="1" operator="equal">
      <formula>$H$3</formula>
    </cfRule>
    <cfRule type="cellIs" dxfId="616" priority="2830" stopIfTrue="1" operator="lessThan">
      <formula>$H$3</formula>
    </cfRule>
  </conditionalFormatting>
  <conditionalFormatting sqref="D156:D157">
    <cfRule type="cellIs" dxfId="615" priority="2687" stopIfTrue="1" operator="lessThan">
      <formula>$H$3</formula>
    </cfRule>
    <cfRule type="cellIs" dxfId="614" priority="2682" stopIfTrue="1" operator="equal">
      <formula>$H$3</formula>
    </cfRule>
  </conditionalFormatting>
  <conditionalFormatting sqref="D157">
    <cfRule type="cellIs" dxfId="613" priority="2670" stopIfTrue="1" operator="equal">
      <formula>$H$3</formula>
    </cfRule>
    <cfRule type="cellIs" dxfId="612" priority="2673" stopIfTrue="1" operator="lessThan">
      <formula>$H$3</formula>
    </cfRule>
  </conditionalFormatting>
  <conditionalFormatting sqref="D157:D158">
    <cfRule type="cellIs" dxfId="611" priority="2385" stopIfTrue="1" operator="equal">
      <formula>$H$3</formula>
    </cfRule>
    <cfRule type="cellIs" dxfId="610" priority="2390" stopIfTrue="1" operator="lessThan">
      <formula>$H$3</formula>
    </cfRule>
  </conditionalFormatting>
  <conditionalFormatting sqref="D158">
    <cfRule type="cellIs" dxfId="609" priority="2379" stopIfTrue="1" operator="equal">
      <formula>$H$3</formula>
    </cfRule>
    <cfRule type="cellIs" dxfId="608" priority="2384" stopIfTrue="1" operator="lessThan">
      <formula>$H$3</formula>
    </cfRule>
  </conditionalFormatting>
  <conditionalFormatting sqref="D158:D159">
    <cfRule type="cellIs" dxfId="607" priority="2321" stopIfTrue="1" operator="equal">
      <formula>$H$3</formula>
    </cfRule>
    <cfRule type="cellIs" dxfId="606" priority="2322" stopIfTrue="1" operator="lessThan">
      <formula>$H$3</formula>
    </cfRule>
  </conditionalFormatting>
  <conditionalFormatting sqref="D159">
    <cfRule type="cellIs" dxfId="605" priority="2305" stopIfTrue="1" operator="equal">
      <formula>$H$3</formula>
    </cfRule>
    <cfRule type="cellIs" dxfId="604" priority="2318" stopIfTrue="1" operator="lessThan">
      <formula>$H$3</formula>
    </cfRule>
  </conditionalFormatting>
  <conditionalFormatting sqref="D161">
    <cfRule type="cellIs" dxfId="603" priority="2078" stopIfTrue="1" operator="lessThan">
      <formula>$H$3</formula>
    </cfRule>
  </conditionalFormatting>
  <conditionalFormatting sqref="D161:D165">
    <cfRule type="cellIs" dxfId="602" priority="2079" stopIfTrue="1" operator="equal">
      <formula>$H$3</formula>
    </cfRule>
  </conditionalFormatting>
  <conditionalFormatting sqref="D162:D165">
    <cfRule type="cellIs" dxfId="601" priority="2499" stopIfTrue="1" operator="lessThan">
      <formula>$H$3</formula>
    </cfRule>
  </conditionalFormatting>
  <conditionalFormatting sqref="D168 B168:B169">
    <cfRule type="cellIs" dxfId="600" priority="1514" stopIfTrue="1" operator="equal">
      <formula>$H$3</formula>
    </cfRule>
  </conditionalFormatting>
  <conditionalFormatting sqref="D169">
    <cfRule type="cellIs" dxfId="599" priority="1974" stopIfTrue="1" operator="equal">
      <formula>$H$3</formula>
    </cfRule>
  </conditionalFormatting>
  <conditionalFormatting sqref="D170:D171 D173">
    <cfRule type="cellIs" dxfId="598" priority="1345" stopIfTrue="1" operator="lessThan">
      <formula>$H$3</formula>
    </cfRule>
    <cfRule type="cellIs" dxfId="597" priority="1346" stopIfTrue="1" operator="equal">
      <formula>$H$3</formula>
    </cfRule>
  </conditionalFormatting>
  <conditionalFormatting sqref="D173:D174 D170:D171">
    <cfRule type="cellIs" dxfId="596" priority="1341" stopIfTrue="1" operator="equal">
      <formula>$H$3</formula>
    </cfRule>
  </conditionalFormatting>
  <conditionalFormatting sqref="D173:D174">
    <cfRule type="cellIs" dxfId="595" priority="1334" stopIfTrue="1" operator="lessThan">
      <formula>$H$3</formula>
    </cfRule>
  </conditionalFormatting>
  <conditionalFormatting sqref="D174:D176 D179">
    <cfRule type="cellIs" dxfId="594" priority="1333" stopIfTrue="1" operator="equal">
      <formula>$H$3</formula>
    </cfRule>
    <cfRule type="cellIs" dxfId="593" priority="1332" stopIfTrue="1" operator="lessThan">
      <formula>$H$3</formula>
    </cfRule>
  </conditionalFormatting>
  <conditionalFormatting sqref="D175:D177">
    <cfRule type="cellIs" dxfId="592" priority="1258" stopIfTrue="1" operator="equal">
      <formula>$H$3</formula>
    </cfRule>
    <cfRule type="cellIs" dxfId="591" priority="1257" stopIfTrue="1" operator="lessThan">
      <formula>$H$3</formula>
    </cfRule>
  </conditionalFormatting>
  <conditionalFormatting sqref="D177:D179">
    <cfRule type="cellIs" dxfId="590" priority="1248" stopIfTrue="1" operator="lessThan">
      <formula>$H$3</formula>
    </cfRule>
    <cfRule type="cellIs" dxfId="589" priority="1249" stopIfTrue="1" operator="equal">
      <formula>$H$3</formula>
    </cfRule>
  </conditionalFormatting>
  <conditionalFormatting sqref="D178">
    <cfRule type="cellIs" dxfId="588" priority="1241" stopIfTrue="1" operator="lessThan">
      <formula>$H$3</formula>
    </cfRule>
    <cfRule type="cellIs" dxfId="587" priority="1242" stopIfTrue="1" operator="equal">
      <formula>$H$3</formula>
    </cfRule>
  </conditionalFormatting>
  <conditionalFormatting sqref="D180:D184">
    <cfRule type="cellIs" dxfId="586" priority="1156" stopIfTrue="1" operator="lessThan">
      <formula>$H$3</formula>
    </cfRule>
    <cfRule type="cellIs" dxfId="585" priority="1157" stopIfTrue="1" operator="equal">
      <formula>$H$3</formula>
    </cfRule>
  </conditionalFormatting>
  <conditionalFormatting sqref="D186:D190">
    <cfRule type="cellIs" dxfId="584" priority="943" stopIfTrue="1" operator="lessThan">
      <formula>$H$3</formula>
    </cfRule>
  </conditionalFormatting>
  <conditionalFormatting sqref="D186:D196">
    <cfRule type="cellIs" dxfId="583" priority="828" stopIfTrue="1" operator="equal">
      <formula>$H$3</formula>
    </cfRule>
  </conditionalFormatting>
  <conditionalFormatting sqref="D191:D196">
    <cfRule type="cellIs" dxfId="582" priority="827" stopIfTrue="1" operator="lessThan">
      <formula>$H$3</formula>
    </cfRule>
  </conditionalFormatting>
  <conditionalFormatting sqref="D199:D202">
    <cfRule type="cellIs" dxfId="581" priority="745" stopIfTrue="1" operator="equal">
      <formula>$H$3</formula>
    </cfRule>
    <cfRule type="cellIs" dxfId="580" priority="744" stopIfTrue="1" operator="lessThan">
      <formula>$H$3</formula>
    </cfRule>
  </conditionalFormatting>
  <conditionalFormatting sqref="D204:D212">
    <cfRule type="cellIs" dxfId="579" priority="645" stopIfTrue="1" operator="equal">
      <formula>$H$3</formula>
    </cfRule>
  </conditionalFormatting>
  <conditionalFormatting sqref="D204:D220">
    <cfRule type="cellIs" dxfId="578" priority="400" stopIfTrue="1" operator="lessThan">
      <formula>$H$3</formula>
    </cfRule>
  </conditionalFormatting>
  <conditionalFormatting sqref="D213:D220">
    <cfRule type="cellIs" dxfId="577" priority="399" stopIfTrue="1" operator="equal">
      <formula>$H$3</formula>
    </cfRule>
  </conditionalFormatting>
  <conditionalFormatting sqref="D223:D226">
    <cfRule type="cellIs" dxfId="576" priority="97" stopIfTrue="1" operator="equal">
      <formula>$H$3</formula>
    </cfRule>
    <cfRule type="cellIs" dxfId="575" priority="98" stopIfTrue="1" operator="lessThan">
      <formula>$H$3</formula>
    </cfRule>
  </conditionalFormatting>
  <conditionalFormatting sqref="D229">
    <cfRule type="cellIs" dxfId="574" priority="52" stopIfTrue="1" operator="lessThan">
      <formula>$H$3</formula>
    </cfRule>
  </conditionalFormatting>
  <conditionalFormatting sqref="D229:D230">
    <cfRule type="cellIs" dxfId="573" priority="53" stopIfTrue="1" operator="equal">
      <formula>$H$3</formula>
    </cfRule>
  </conditionalFormatting>
  <conditionalFormatting sqref="D230">
    <cfRule type="cellIs" dxfId="572" priority="74" stopIfTrue="1" operator="lessThan">
      <formula>$H$3</formula>
    </cfRule>
  </conditionalFormatting>
  <conditionalFormatting sqref="D231:D232">
    <cfRule type="cellIs" dxfId="571" priority="21024" stopIfTrue="1" operator="equal">
      <formula>$H$3</formula>
    </cfRule>
    <cfRule type="cellIs" dxfId="570" priority="21025" stopIfTrue="1" operator="lessThan">
      <formula>$H$3</formula>
    </cfRule>
    <cfRule type="cellIs" dxfId="569" priority="21019" stopIfTrue="1" operator="lessThan">
      <formula>$H$3</formula>
    </cfRule>
    <cfRule type="cellIs" dxfId="568" priority="21018" stopIfTrue="1" operator="equal">
      <formula>$H$3</formula>
    </cfRule>
  </conditionalFormatting>
  <conditionalFormatting sqref="D232:D233">
    <cfRule type="cellIs" dxfId="567" priority="3674" stopIfTrue="1" operator="lessThan">
      <formula>$H$3</formula>
    </cfRule>
  </conditionalFormatting>
  <conditionalFormatting sqref="D233">
    <cfRule type="cellIs" dxfId="566" priority="3667" stopIfTrue="1" operator="equal">
      <formula>$H$3</formula>
    </cfRule>
  </conditionalFormatting>
  <conditionalFormatting sqref="D233:D234">
    <cfRule type="cellIs" dxfId="565" priority="3589" stopIfTrue="1" operator="lessThan">
      <formula>$H$3</formula>
    </cfRule>
    <cfRule type="cellIs" dxfId="564" priority="3576" stopIfTrue="1" operator="equal">
      <formula>$H$3</formula>
    </cfRule>
  </conditionalFormatting>
  <conditionalFormatting sqref="D234:D235">
    <cfRule type="cellIs" dxfId="563" priority="3377" stopIfTrue="1" operator="lessThan">
      <formula>$H$3</formula>
    </cfRule>
    <cfRule type="cellIs" dxfId="562" priority="3376" stopIfTrue="1" operator="equal">
      <formula>$H$3</formula>
    </cfRule>
  </conditionalFormatting>
  <conditionalFormatting sqref="D235">
    <cfRule type="cellIs" dxfId="561" priority="3360" stopIfTrue="1" operator="equal">
      <formula>$H$3</formula>
    </cfRule>
    <cfRule type="cellIs" dxfId="560" priority="3371" stopIfTrue="1" operator="lessThan">
      <formula>$H$3</formula>
    </cfRule>
  </conditionalFormatting>
  <conditionalFormatting sqref="D235:D236">
    <cfRule type="cellIs" dxfId="559" priority="3102" stopIfTrue="1" operator="equal">
      <formula>$H$3</formula>
    </cfRule>
    <cfRule type="cellIs" dxfId="558" priority="3105" stopIfTrue="1" operator="lessThan">
      <formula>$H$3</formula>
    </cfRule>
  </conditionalFormatting>
  <conditionalFormatting sqref="D236">
    <cfRule type="cellIs" dxfId="557" priority="3099" stopIfTrue="1" operator="lessThan">
      <formula>$H$3</formula>
    </cfRule>
    <cfRule type="cellIs" dxfId="556" priority="3092" stopIfTrue="1" operator="equal">
      <formula>$H$3</formula>
    </cfRule>
  </conditionalFormatting>
  <conditionalFormatting sqref="D236:D238">
    <cfRule type="cellIs" dxfId="555" priority="2952" stopIfTrue="1" operator="lessThan">
      <formula>$H$3</formula>
    </cfRule>
    <cfRule type="cellIs" dxfId="554" priority="2949" stopIfTrue="1" operator="equal">
      <formula>$H$3</formula>
    </cfRule>
  </conditionalFormatting>
  <conditionalFormatting sqref="D237">
    <cfRule type="cellIs" dxfId="553" priority="2931" stopIfTrue="1" operator="equal">
      <formula>$H$3</formula>
    </cfRule>
    <cfRule type="cellIs" dxfId="552" priority="2932" stopIfTrue="1" operator="lessThan">
      <formula>$H$3</formula>
    </cfRule>
  </conditionalFormatting>
  <conditionalFormatting sqref="D238">
    <cfRule type="cellIs" dxfId="551" priority="3080" stopIfTrue="1" operator="lessThan">
      <formula>$H$3</formula>
    </cfRule>
    <cfRule type="cellIs" dxfId="550" priority="3079" stopIfTrue="1" operator="equal">
      <formula>$H$3</formula>
    </cfRule>
  </conditionalFormatting>
  <conditionalFormatting sqref="D239">
    <cfRule type="cellIs" dxfId="549" priority="2600" stopIfTrue="1" operator="equal">
      <formula>$H$3</formula>
    </cfRule>
    <cfRule type="cellIs" dxfId="548" priority="2605" stopIfTrue="1" operator="lessThan">
      <formula>$H$3</formula>
    </cfRule>
  </conditionalFormatting>
  <conditionalFormatting sqref="D239:D241">
    <cfRule type="cellIs" dxfId="547" priority="2460" stopIfTrue="1" operator="equal">
      <formula>$H$3</formula>
    </cfRule>
    <cfRule type="cellIs" dxfId="546" priority="2465" stopIfTrue="1" operator="lessThan">
      <formula>$H$3</formula>
    </cfRule>
  </conditionalFormatting>
  <conditionalFormatting sqref="D240">
    <cfRule type="cellIs" dxfId="545" priority="2452" stopIfTrue="1" operator="equal">
      <formula>$H$3</formula>
    </cfRule>
    <cfRule type="cellIs" dxfId="544" priority="2457" stopIfTrue="1" operator="lessThan">
      <formula>$H$3</formula>
    </cfRule>
  </conditionalFormatting>
  <conditionalFormatting sqref="D241">
    <cfRule type="cellIs" dxfId="543" priority="2632" stopIfTrue="1" operator="equal">
      <formula>$H$3</formula>
    </cfRule>
    <cfRule type="cellIs" dxfId="542" priority="2635" stopIfTrue="1" operator="lessThan">
      <formula>$H$3</formula>
    </cfRule>
  </conditionalFormatting>
  <conditionalFormatting sqref="D242">
    <cfRule type="cellIs" dxfId="541" priority="2236" stopIfTrue="1" operator="lessThan">
      <formula>$H$3</formula>
    </cfRule>
  </conditionalFormatting>
  <conditionalFormatting sqref="D242:D245">
    <cfRule type="cellIs" dxfId="540" priority="2165" stopIfTrue="1" operator="equal">
      <formula>$H$3</formula>
    </cfRule>
  </conditionalFormatting>
  <conditionalFormatting sqref="D243:D244">
    <cfRule type="cellIs" dxfId="539" priority="2148" stopIfTrue="1" operator="lessThan">
      <formula>$H$3</formula>
    </cfRule>
    <cfRule type="cellIs" dxfId="538" priority="2157" stopIfTrue="1" operator="equal">
      <formula>$H$3</formula>
    </cfRule>
  </conditionalFormatting>
  <conditionalFormatting sqref="D243:D245">
    <cfRule type="cellIs" dxfId="537" priority="2160" stopIfTrue="1" operator="lessThan">
      <formula>$H$3</formula>
    </cfRule>
  </conditionalFormatting>
  <conditionalFormatting sqref="D245">
    <cfRule type="cellIs" dxfId="536" priority="3271" stopIfTrue="1" operator="equal">
      <formula>$H$3</formula>
    </cfRule>
    <cfRule type="cellIs" dxfId="535" priority="3270" stopIfTrue="1" operator="lessThan">
      <formula>$H$3</formula>
    </cfRule>
  </conditionalFormatting>
  <conditionalFormatting sqref="D246">
    <cfRule type="cellIs" dxfId="534" priority="1863" stopIfTrue="1" operator="lessThan">
      <formula>$H$3</formula>
    </cfRule>
    <cfRule type="cellIs" dxfId="533" priority="1864" stopIfTrue="1" operator="equal">
      <formula>$H$3</formula>
    </cfRule>
  </conditionalFormatting>
  <conditionalFormatting sqref="D246:D248">
    <cfRule type="cellIs" dxfId="532" priority="1709" stopIfTrue="1" operator="equal">
      <formula>$H$3</formula>
    </cfRule>
  </conditionalFormatting>
  <conditionalFormatting sqref="D247:D248">
    <cfRule type="cellIs" dxfId="531" priority="1705" stopIfTrue="1" operator="equal">
      <formula>$H$3</formula>
    </cfRule>
    <cfRule type="cellIs" dxfId="530" priority="1706" stopIfTrue="1" operator="lessThan">
      <formula>$H$3</formula>
    </cfRule>
  </conditionalFormatting>
  <conditionalFormatting sqref="D247:D249 B248:B249">
    <cfRule type="cellIs" dxfId="529" priority="1506" stopIfTrue="1" operator="lessThan">
      <formula>$H$3</formula>
    </cfRule>
    <cfRule type="cellIs" dxfId="528" priority="1505" stopIfTrue="1" operator="equal">
      <formula>$H$3</formula>
    </cfRule>
  </conditionalFormatting>
  <conditionalFormatting sqref="D249:D250">
    <cfRule type="cellIs" dxfId="527" priority="1472" stopIfTrue="1" operator="lessThan">
      <formula>$H$3</formula>
    </cfRule>
    <cfRule type="cellIs" dxfId="526" priority="1471" stopIfTrue="1" operator="equal">
      <formula>$H$3</formula>
    </cfRule>
  </conditionalFormatting>
  <conditionalFormatting sqref="D250">
    <cfRule type="cellIs" dxfId="525" priority="1470" stopIfTrue="1" operator="lessThan">
      <formula>$H$3</formula>
    </cfRule>
    <cfRule type="cellIs" dxfId="524" priority="1469" stopIfTrue="1" operator="equal">
      <formula>$H$3</formula>
    </cfRule>
  </conditionalFormatting>
  <conditionalFormatting sqref="D250:D253">
    <cfRule type="cellIs" dxfId="523" priority="1433" stopIfTrue="1" operator="lessThan">
      <formula>$H$3</formula>
    </cfRule>
    <cfRule type="cellIs" dxfId="522" priority="1432" stopIfTrue="1" operator="equal">
      <formula>$H$3</formula>
    </cfRule>
  </conditionalFormatting>
  <conditionalFormatting sqref="D251">
    <cfRule type="cellIs" dxfId="521" priority="1431" stopIfTrue="1" operator="lessThan">
      <formula>$H$3</formula>
    </cfRule>
    <cfRule type="cellIs" dxfId="520" priority="1428" stopIfTrue="1" operator="equal">
      <formula>$H$3</formula>
    </cfRule>
  </conditionalFormatting>
  <conditionalFormatting sqref="D254:D255">
    <cfRule type="cellIs" dxfId="519" priority="1300" stopIfTrue="1" operator="equal">
      <formula>$H$3</formula>
    </cfRule>
    <cfRule type="cellIs" dxfId="518" priority="1299" stopIfTrue="1" operator="lessThan">
      <formula>$H$3</formula>
    </cfRule>
  </conditionalFormatting>
  <conditionalFormatting sqref="D254:D262">
    <cfRule type="cellIs" dxfId="517" priority="1009" stopIfTrue="1" operator="equal">
      <formula>$H$3</formula>
    </cfRule>
  </conditionalFormatting>
  <conditionalFormatting sqref="D256:D262">
    <cfRule type="cellIs" dxfId="516" priority="1008" stopIfTrue="1" operator="lessThan">
      <formula>$H$3</formula>
    </cfRule>
  </conditionalFormatting>
  <conditionalFormatting sqref="D265:D275 D279:D280">
    <cfRule type="cellIs" dxfId="515" priority="875" stopIfTrue="1" operator="equal">
      <formula>$H$3</formula>
    </cfRule>
  </conditionalFormatting>
  <conditionalFormatting sqref="D265:D280">
    <cfRule type="cellIs" dxfId="514" priority="796" stopIfTrue="1" operator="lessThan">
      <formula>$H$3</formula>
    </cfRule>
  </conditionalFormatting>
  <conditionalFormatting sqref="D276:D278">
    <cfRule type="cellIs" dxfId="513" priority="795" stopIfTrue="1" operator="equal">
      <formula>$H$3</formula>
    </cfRule>
  </conditionalFormatting>
  <conditionalFormatting sqref="D283:D286 D289:D298">
    <cfRule type="cellIs" dxfId="512" priority="848" stopIfTrue="1" operator="equal">
      <formula>$H$3</formula>
    </cfRule>
    <cfRule type="cellIs" dxfId="511" priority="847" stopIfTrue="1" operator="lessThan">
      <formula>$H$3</formula>
    </cfRule>
  </conditionalFormatting>
  <conditionalFormatting sqref="D301:D308">
    <cfRule type="cellIs" dxfId="510" priority="110" stopIfTrue="1" operator="lessThan">
      <formula>$H$3</formula>
    </cfRule>
    <cfRule type="cellIs" dxfId="509" priority="108" stopIfTrue="1" operator="equal">
      <formula>$H$3</formula>
    </cfRule>
  </conditionalFormatting>
  <conditionalFormatting sqref="D309">
    <cfRule type="cellIs" dxfId="508" priority="225" stopIfTrue="1" operator="equal">
      <formula>$H$3</formula>
    </cfRule>
  </conditionalFormatting>
  <conditionalFormatting sqref="D309:D310">
    <cfRule type="cellIs" dxfId="507" priority="211" stopIfTrue="1" operator="equal">
      <formula>$H$3</formula>
    </cfRule>
    <cfRule type="cellIs" dxfId="506" priority="215" stopIfTrue="1" operator="lessThan">
      <formula>$H$3</formula>
    </cfRule>
  </conditionalFormatting>
  <conditionalFormatting sqref="D310:D312">
    <cfRule type="cellIs" dxfId="505" priority="23" stopIfTrue="1" operator="equal">
      <formula>$H$3</formula>
    </cfRule>
    <cfRule type="cellIs" dxfId="504" priority="24" stopIfTrue="1" operator="lessThan">
      <formula>$H$3</formula>
    </cfRule>
  </conditionalFormatting>
  <conditionalFormatting sqref="D318">
    <cfRule type="cellIs" dxfId="503" priority="11" stopIfTrue="1" operator="equal">
      <formula>$H$3</formula>
    </cfRule>
    <cfRule type="cellIs" dxfId="502" priority="12" stopIfTrue="1" operator="lessThan">
      <formula>$H$3</formula>
    </cfRule>
  </conditionalFormatting>
  <conditionalFormatting sqref="E5:E7">
    <cfRule type="expression" dxfId="501" priority="4200" stopIfTrue="1">
      <formula>D5&lt;$H$3</formula>
    </cfRule>
  </conditionalFormatting>
  <conditionalFormatting sqref="E6:E7">
    <cfRule type="expression" dxfId="500" priority="4201" stopIfTrue="1">
      <formula>$B6=$H$3</formula>
    </cfRule>
  </conditionalFormatting>
  <conditionalFormatting sqref="E6:E8">
    <cfRule type="expression" dxfId="499" priority="4202" stopIfTrue="1">
      <formula>$F6=$H$3</formula>
    </cfRule>
  </conditionalFormatting>
  <conditionalFormatting sqref="E8">
    <cfRule type="expression" dxfId="498" priority="6113" stopIfTrue="1">
      <formula>D8&lt;$H$3</formula>
    </cfRule>
  </conditionalFormatting>
  <conditionalFormatting sqref="E9:E14">
    <cfRule type="expression" dxfId="497" priority="2774" stopIfTrue="1">
      <formula>$F9=$H$3</formula>
    </cfRule>
    <cfRule type="expression" dxfId="496" priority="2773" stopIfTrue="1">
      <formula>$B9=$H$3</formula>
    </cfRule>
    <cfRule type="expression" dxfId="495" priority="2772" stopIfTrue="1">
      <formula>D9&lt;$H$3</formula>
    </cfRule>
  </conditionalFormatting>
  <conditionalFormatting sqref="E17:E27">
    <cfRule type="expression" dxfId="494" priority="1390" stopIfTrue="1">
      <formula>$B17=$H$3</formula>
    </cfRule>
    <cfRule type="expression" dxfId="493" priority="1399" stopIfTrue="1">
      <formula>$F17=$H$3</formula>
    </cfRule>
    <cfRule type="expression" dxfId="492" priority="1389" stopIfTrue="1">
      <formula>D17&lt;$H$3</formula>
    </cfRule>
  </conditionalFormatting>
  <conditionalFormatting sqref="E29">
    <cfRule type="expression" dxfId="491" priority="1281" stopIfTrue="1">
      <formula>$F29=$H$3</formula>
    </cfRule>
    <cfRule type="expression" dxfId="490" priority="1280" stopIfTrue="1">
      <formula>$B29=$H$3</formula>
    </cfRule>
    <cfRule type="expression" dxfId="489" priority="1279" stopIfTrue="1">
      <formula>D29&lt;$H$3</formula>
    </cfRule>
  </conditionalFormatting>
  <conditionalFormatting sqref="E31">
    <cfRule type="expression" dxfId="488" priority="1606" stopIfTrue="1">
      <formula>D31&lt;$H$3</formula>
    </cfRule>
    <cfRule type="expression" dxfId="487" priority="1605" stopIfTrue="1">
      <formula>$D31=$H$3</formula>
    </cfRule>
  </conditionalFormatting>
  <conditionalFormatting sqref="E33:E36">
    <cfRule type="expression" dxfId="486" priority="1145" stopIfTrue="1">
      <formula>$F33=$H$3</formula>
    </cfRule>
    <cfRule type="expression" dxfId="485" priority="1143" stopIfTrue="1">
      <formula>D33&lt;$H$3</formula>
    </cfRule>
    <cfRule type="expression" dxfId="484" priority="1144" stopIfTrue="1">
      <formula>$B33=$H$3</formula>
    </cfRule>
  </conditionalFormatting>
  <conditionalFormatting sqref="E39:E54">
    <cfRule type="expression" dxfId="483" priority="812" stopIfTrue="1">
      <formula>$B39=$H$3</formula>
    </cfRule>
    <cfRule type="expression" dxfId="482" priority="811" stopIfTrue="1">
      <formula>D39&lt;$H$3</formula>
    </cfRule>
    <cfRule type="expression" dxfId="481" priority="813" stopIfTrue="1">
      <formula>$F39=$H$3</formula>
    </cfRule>
  </conditionalFormatting>
  <conditionalFormatting sqref="E57:E66">
    <cfRule type="expression" dxfId="480" priority="762" stopIfTrue="1">
      <formula>$B57=$H$3</formula>
    </cfRule>
    <cfRule type="expression" dxfId="479" priority="761" stopIfTrue="1">
      <formula>D57&lt;$H$3</formula>
    </cfRule>
    <cfRule type="expression" dxfId="478" priority="763" stopIfTrue="1">
      <formula>$F57=$H$3</formula>
    </cfRule>
  </conditionalFormatting>
  <conditionalFormatting sqref="E68:E78">
    <cfRule type="expression" dxfId="477" priority="522" stopIfTrue="1">
      <formula>D68&lt;$H$3</formula>
    </cfRule>
    <cfRule type="expression" dxfId="476" priority="523" stopIfTrue="1">
      <formula>$B68=$H$3</formula>
    </cfRule>
    <cfRule type="expression" dxfId="475" priority="524" stopIfTrue="1">
      <formula>$F68=$H$3</formula>
    </cfRule>
  </conditionalFormatting>
  <conditionalFormatting sqref="E81:E83">
    <cfRule type="expression" dxfId="474" priority="178" stopIfTrue="1">
      <formula>$F81=$H$3</formula>
    </cfRule>
  </conditionalFormatting>
  <conditionalFormatting sqref="E81:E90">
    <cfRule type="expression" dxfId="473" priority="4" stopIfTrue="1">
      <formula>$B81=$H$3</formula>
    </cfRule>
    <cfRule type="expression" dxfId="472" priority="3" stopIfTrue="1">
      <formula>D81&lt;$H$3</formula>
    </cfRule>
  </conditionalFormatting>
  <conditionalFormatting sqref="E85">
    <cfRule type="expression" dxfId="471" priority="2" stopIfTrue="1">
      <formula>D86&lt;$H$3</formula>
    </cfRule>
    <cfRule type="expression" dxfId="470" priority="1" stopIfTrue="1">
      <formula>$B86=$H$3</formula>
    </cfRule>
  </conditionalFormatting>
  <conditionalFormatting sqref="E86:E90">
    <cfRule type="expression" dxfId="469" priority="156" stopIfTrue="1">
      <formula>$F86=$H$3</formula>
    </cfRule>
  </conditionalFormatting>
  <conditionalFormatting sqref="E88:E90">
    <cfRule type="expression" dxfId="468" priority="411362" stopIfTrue="1">
      <formula>$B91=$H$3</formula>
    </cfRule>
    <cfRule type="expression" dxfId="467" priority="411363" stopIfTrue="1">
      <formula>$F88=$H$3</formula>
    </cfRule>
  </conditionalFormatting>
  <conditionalFormatting sqref="E92 E232 E5 E310">
    <cfRule type="expression" dxfId="466" priority="409484" stopIfTrue="1">
      <formula>$D5=$H$3</formula>
    </cfRule>
  </conditionalFormatting>
  <conditionalFormatting sqref="E204:E220">
    <cfRule type="expression" dxfId="465" priority="263" stopIfTrue="1">
      <formula>$F204=$H$3</formula>
    </cfRule>
    <cfRule type="expression" dxfId="464" priority="262" stopIfTrue="1">
      <formula>$B204=$H$3</formula>
    </cfRule>
    <cfRule type="expression" dxfId="463" priority="261" stopIfTrue="1">
      <formula>D204&lt;$H$3</formula>
    </cfRule>
  </conditionalFormatting>
  <conditionalFormatting sqref="E223:E224">
    <cfRule type="expression" dxfId="462" priority="59" stopIfTrue="1">
      <formula>$F223=$H$3</formula>
    </cfRule>
    <cfRule type="expression" dxfId="461" priority="58" stopIfTrue="1">
      <formula>$B223=$H$3</formula>
    </cfRule>
    <cfRule type="expression" dxfId="460" priority="57" stopIfTrue="1">
      <formula>D223&lt;$H$3</formula>
    </cfRule>
  </conditionalFormatting>
  <conditionalFormatting sqref="E245:E262 G245:G262">
    <cfRule type="expression" dxfId="459" priority="990" stopIfTrue="1">
      <formula>D245&lt;$H$3</formula>
    </cfRule>
  </conditionalFormatting>
  <conditionalFormatting sqref="E265:E280">
    <cfRule type="expression" dxfId="458" priority="789" stopIfTrue="1">
      <formula>D265&lt;$H$3</formula>
    </cfRule>
  </conditionalFormatting>
  <conditionalFormatting sqref="E85:F85">
    <cfRule type="expression" dxfId="457" priority="5" stopIfTrue="1">
      <formula>$F85=$H$3</formula>
    </cfRule>
  </conditionalFormatting>
  <conditionalFormatting sqref="F5:F14">
    <cfRule type="cellIs" dxfId="456" priority="3720" stopIfTrue="1" operator="equal">
      <formula>$H$3</formula>
    </cfRule>
    <cfRule type="cellIs" dxfId="455" priority="3725" stopIfTrue="1" operator="lessThan">
      <formula>$H$3</formula>
    </cfRule>
  </conditionalFormatting>
  <conditionalFormatting sqref="F9">
    <cfRule type="cellIs" dxfId="454" priority="3709" stopIfTrue="1" operator="lessThan">
      <formula>$H$3</formula>
    </cfRule>
    <cfRule type="cellIs" dxfId="453" priority="3704" stopIfTrue="1" operator="equal">
      <formula>$H$3</formula>
    </cfRule>
  </conditionalFormatting>
  <conditionalFormatting sqref="F17">
    <cfRule type="cellIs" dxfId="452" priority="2552" stopIfTrue="1" operator="equal">
      <formula>$H$3</formula>
    </cfRule>
    <cfRule type="cellIs" dxfId="451" priority="2557" stopIfTrue="1" operator="lessThan">
      <formula>$H$3</formula>
    </cfRule>
  </conditionalFormatting>
  <conditionalFormatting sqref="F17:F18">
    <cfRule type="cellIs" dxfId="450" priority="2347" stopIfTrue="1" operator="lessThan">
      <formula>$H$3</formula>
    </cfRule>
    <cfRule type="cellIs" dxfId="449" priority="2346" stopIfTrue="1" operator="equal">
      <formula>$H$3</formula>
    </cfRule>
  </conditionalFormatting>
  <conditionalFormatting sqref="F18">
    <cfRule type="cellIs" dxfId="448" priority="2340" stopIfTrue="1" operator="equal">
      <formula>$H$3</formula>
    </cfRule>
    <cfRule type="cellIs" dxfId="447" priority="2345" stopIfTrue="1" operator="lessThan">
      <formula>$H$3</formula>
    </cfRule>
  </conditionalFormatting>
  <conditionalFormatting sqref="F18:F19">
    <cfRule type="cellIs" dxfId="446" priority="2194" stopIfTrue="1" operator="lessThan">
      <formula>$H$3</formula>
    </cfRule>
    <cfRule type="cellIs" dxfId="445" priority="2181" stopIfTrue="1" operator="equal">
      <formula>$H$3</formula>
    </cfRule>
  </conditionalFormatting>
  <conditionalFormatting sqref="F19">
    <cfRule type="cellIs" dxfId="444" priority="2180" stopIfTrue="1" operator="lessThan">
      <formula>$H$3</formula>
    </cfRule>
  </conditionalFormatting>
  <conditionalFormatting sqref="F19:F20">
    <cfRule type="cellIs" dxfId="443" priority="2032" stopIfTrue="1" operator="equal">
      <formula>$H$3</formula>
    </cfRule>
  </conditionalFormatting>
  <conditionalFormatting sqref="F20">
    <cfRule type="cellIs" dxfId="442" priority="2029" stopIfTrue="1" operator="lessThan">
      <formula>$H$3</formula>
    </cfRule>
  </conditionalFormatting>
  <conditionalFormatting sqref="F20:F21">
    <cfRule type="cellIs" dxfId="441" priority="1890" stopIfTrue="1" operator="equal">
      <formula>$H$3</formula>
    </cfRule>
  </conditionalFormatting>
  <conditionalFormatting sqref="F21">
    <cfRule type="cellIs" dxfId="440" priority="1885" stopIfTrue="1" operator="lessThan">
      <formula>$H$3</formula>
    </cfRule>
  </conditionalFormatting>
  <conditionalFormatting sqref="F21:F22">
    <cfRule type="cellIs" dxfId="439" priority="1785" stopIfTrue="1" operator="equal">
      <formula>$H$3</formula>
    </cfRule>
  </conditionalFormatting>
  <conditionalFormatting sqref="F22">
    <cfRule type="cellIs" dxfId="438" priority="1784" stopIfTrue="1" operator="lessThan">
      <formula>$H$3</formula>
    </cfRule>
  </conditionalFormatting>
  <conditionalFormatting sqref="F22:F24">
    <cfRule type="cellIs" dxfId="437" priority="1717" stopIfTrue="1" operator="lessThan">
      <formula>$H$3</formula>
    </cfRule>
    <cfRule type="cellIs" dxfId="436" priority="1718" stopIfTrue="1" operator="equal">
      <formula>$H$3</formula>
    </cfRule>
  </conditionalFormatting>
  <conditionalFormatting sqref="F23:F24">
    <cfRule type="cellIs" dxfId="435" priority="1714" stopIfTrue="1" operator="equal">
      <formula>$H$3</formula>
    </cfRule>
  </conditionalFormatting>
  <conditionalFormatting sqref="F23:F25">
    <cfRule type="cellIs" dxfId="434" priority="1564" stopIfTrue="1" operator="lessThan">
      <formula>$H$3</formula>
    </cfRule>
  </conditionalFormatting>
  <conditionalFormatting sqref="F25">
    <cfRule type="cellIs" dxfId="433" priority="1563" stopIfTrue="1" operator="equal">
      <formula>$H$3</formula>
    </cfRule>
  </conditionalFormatting>
  <conditionalFormatting sqref="F25:F27">
    <cfRule type="cellIs" dxfId="432" priority="1380" stopIfTrue="1" operator="lessThan">
      <formula>$H$3</formula>
    </cfRule>
    <cfRule type="cellIs" dxfId="431" priority="1379" stopIfTrue="1" operator="equal">
      <formula>$H$3</formula>
    </cfRule>
  </conditionalFormatting>
  <conditionalFormatting sqref="F27">
    <cfRule type="cellIs" dxfId="430" priority="1377" stopIfTrue="1" operator="equal">
      <formula>$H$3</formula>
    </cfRule>
    <cfRule type="cellIs" dxfId="429" priority="1378" stopIfTrue="1" operator="lessThan">
      <formula>$H$3</formula>
    </cfRule>
  </conditionalFormatting>
  <conditionalFormatting sqref="F31 F33:F36">
    <cfRule type="cellIs" dxfId="428" priority="1595" stopIfTrue="1" operator="lessThan">
      <formula>$H$3</formula>
    </cfRule>
  </conditionalFormatting>
  <conditionalFormatting sqref="F33:F36 F31">
    <cfRule type="cellIs" dxfId="427" priority="1594" stopIfTrue="1" operator="equal">
      <formula>$H$3</formula>
    </cfRule>
  </conditionalFormatting>
  <conditionalFormatting sqref="F33:F36">
    <cfRule type="cellIs" dxfId="426" priority="1592" stopIfTrue="1" operator="lessThan">
      <formula>$H$3</formula>
    </cfRule>
  </conditionalFormatting>
  <conditionalFormatting sqref="F39">
    <cfRule type="cellIs" dxfId="425" priority="1076" stopIfTrue="1" operator="lessThan">
      <formula>$H$3</formula>
    </cfRule>
    <cfRule type="cellIs" dxfId="424" priority="1077" stopIfTrue="1" operator="equal">
      <formula>$H$3</formula>
    </cfRule>
  </conditionalFormatting>
  <conditionalFormatting sqref="F39:F52">
    <cfRule type="cellIs" dxfId="423" priority="1050" stopIfTrue="1" operator="equal">
      <formula>$H$3</formula>
    </cfRule>
  </conditionalFormatting>
  <conditionalFormatting sqref="F39:F53">
    <cfRule type="cellIs" dxfId="422" priority="833" stopIfTrue="1" operator="lessThan">
      <formula>$H$3</formula>
    </cfRule>
  </conditionalFormatting>
  <conditionalFormatting sqref="F53:F54">
    <cfRule type="cellIs" dxfId="421" priority="803" stopIfTrue="1" operator="equal">
      <formula>$H$3</formula>
    </cfRule>
  </conditionalFormatting>
  <conditionalFormatting sqref="F54">
    <cfRule type="cellIs" dxfId="420" priority="802" stopIfTrue="1" operator="lessThan">
      <formula>$H$3</formula>
    </cfRule>
  </conditionalFormatting>
  <conditionalFormatting sqref="F57:F66">
    <cfRule type="cellIs" dxfId="419" priority="759" stopIfTrue="1" operator="lessThan">
      <formula>$H$3</formula>
    </cfRule>
    <cfRule type="cellIs" dxfId="418" priority="760" stopIfTrue="1" operator="equal">
      <formula>$H$3</formula>
    </cfRule>
  </conditionalFormatting>
  <conditionalFormatting sqref="F68:F69">
    <cfRule type="cellIs" dxfId="417" priority="545" stopIfTrue="1" operator="equal">
      <formula>$H$3</formula>
    </cfRule>
  </conditionalFormatting>
  <conditionalFormatting sqref="F68:F78">
    <cfRule type="cellIs" dxfId="416" priority="526" stopIfTrue="1" operator="lessThan">
      <formula>$H$3</formula>
    </cfRule>
  </conditionalFormatting>
  <conditionalFormatting sqref="F70:F78">
    <cfRule type="expression" dxfId="415" priority="529" stopIfTrue="1">
      <formula>$F70=$H$3</formula>
    </cfRule>
    <cfRule type="cellIs" dxfId="414" priority="525" stopIfTrue="1" operator="equal">
      <formula>$H$3</formula>
    </cfRule>
  </conditionalFormatting>
  <conditionalFormatting sqref="F81:F83">
    <cfRule type="expression" dxfId="413" priority="438" stopIfTrue="1">
      <formula>$F81=$H$3</formula>
    </cfRule>
  </conditionalFormatting>
  <conditionalFormatting sqref="F81:F85">
    <cfRule type="cellIs" dxfId="412" priority="389" stopIfTrue="1" operator="lessThan">
      <formula>$H$3</formula>
    </cfRule>
  </conditionalFormatting>
  <conditionalFormatting sqref="F81:F90">
    <cfRule type="cellIs" dxfId="411" priority="64" stopIfTrue="1" operator="equal">
      <formula>$H$3</formula>
    </cfRule>
  </conditionalFormatting>
  <conditionalFormatting sqref="F86:F90">
    <cfRule type="cellIs" dxfId="410" priority="63" stopIfTrue="1" operator="lessThan">
      <formula>$H$3</formula>
    </cfRule>
  </conditionalFormatting>
  <conditionalFormatting sqref="F92:F96">
    <cfRule type="cellIs" dxfId="409" priority="168411" stopIfTrue="1" operator="equal">
      <formula>$H$3</formula>
    </cfRule>
    <cfRule type="cellIs" dxfId="408" priority="168412" stopIfTrue="1" operator="lessThan">
      <formula>$H$3</formula>
    </cfRule>
  </conditionalFormatting>
  <conditionalFormatting sqref="F98">
    <cfRule type="cellIs" dxfId="407" priority="177902" stopIfTrue="1" operator="lessThan">
      <formula>$H$3</formula>
    </cfRule>
    <cfRule type="expression" dxfId="406" priority="177903" stopIfTrue="1">
      <formula>$F98=$H$3</formula>
    </cfRule>
    <cfRule type="cellIs" dxfId="405" priority="177901" stopIfTrue="1" operator="equal">
      <formula>$H$3</formula>
    </cfRule>
  </conditionalFormatting>
  <conditionalFormatting sqref="F98:F118">
    <cfRule type="cellIs" dxfId="404" priority="42180" stopIfTrue="1" operator="lessThan">
      <formula>$H$3</formula>
    </cfRule>
    <cfRule type="cellIs" dxfId="403" priority="42161" stopIfTrue="1" operator="equal">
      <formula>$H$3</formula>
    </cfRule>
  </conditionalFormatting>
  <conditionalFormatting sqref="F115">
    <cfRule type="cellIs" dxfId="402" priority="42160" stopIfTrue="1" operator="lessThan">
      <formula>$H$3</formula>
    </cfRule>
  </conditionalFormatting>
  <conditionalFormatting sqref="F119:F132">
    <cfRule type="cellIs" dxfId="401" priority="7230" stopIfTrue="1" operator="lessThan">
      <formula>$H$3</formula>
    </cfRule>
    <cfRule type="cellIs" dxfId="400" priority="7211" stopIfTrue="1" operator="equal">
      <formula>$H$3</formula>
    </cfRule>
  </conditionalFormatting>
  <conditionalFormatting sqref="F130">
    <cfRule type="cellIs" dxfId="399" priority="7210" stopIfTrue="1" operator="lessThan">
      <formula>$H$3</formula>
    </cfRule>
  </conditionalFormatting>
  <conditionalFormatting sqref="F133:F135">
    <cfRule type="cellIs" dxfId="398" priority="6732" stopIfTrue="1" operator="equal">
      <formula>$H$3</formula>
    </cfRule>
    <cfRule type="cellIs" dxfId="397" priority="6733" stopIfTrue="1" operator="lessThan">
      <formula>$H$3</formula>
    </cfRule>
  </conditionalFormatting>
  <conditionalFormatting sqref="F138:F141">
    <cfRule type="cellIs" dxfId="396" priority="5669" stopIfTrue="1" operator="lessThan">
      <formula>$H$3</formula>
    </cfRule>
    <cfRule type="cellIs" dxfId="395" priority="5652" stopIfTrue="1" operator="equal">
      <formula>$H$3</formula>
    </cfRule>
  </conditionalFormatting>
  <conditionalFormatting sqref="F140">
    <cfRule type="cellIs" dxfId="394" priority="5651" stopIfTrue="1" operator="lessThan">
      <formula>$H$3</formula>
    </cfRule>
  </conditionalFormatting>
  <conditionalFormatting sqref="F142">
    <cfRule type="cellIs" dxfId="393" priority="5226" stopIfTrue="1" operator="equal">
      <formula>$H$3</formula>
    </cfRule>
  </conditionalFormatting>
  <conditionalFormatting sqref="F142:F144">
    <cfRule type="cellIs" dxfId="392" priority="5058" stopIfTrue="1" operator="lessThan">
      <formula>$H$3</formula>
    </cfRule>
    <cfRule type="cellIs" dxfId="391" priority="5053" stopIfTrue="1" operator="equal">
      <formula>$H$3</formula>
    </cfRule>
  </conditionalFormatting>
  <conditionalFormatting sqref="F143">
    <cfRule type="cellIs" dxfId="390" priority="5052" stopIfTrue="1" operator="lessThan">
      <formula>$H$3</formula>
    </cfRule>
    <cfRule type="cellIs" dxfId="389" priority="5039" stopIfTrue="1" operator="equal">
      <formula>$H$3</formula>
    </cfRule>
  </conditionalFormatting>
  <conditionalFormatting sqref="F145">
    <cfRule type="cellIs" dxfId="388" priority="4906" stopIfTrue="1" operator="equal">
      <formula>$H$3</formula>
    </cfRule>
  </conditionalFormatting>
  <conditionalFormatting sqref="F145:F146">
    <cfRule type="cellIs" dxfId="387" priority="4575" stopIfTrue="1" operator="lessThan">
      <formula>$H$3</formula>
    </cfRule>
    <cfRule type="cellIs" dxfId="386" priority="4566" stopIfTrue="1" operator="equal">
      <formula>$H$3</formula>
    </cfRule>
  </conditionalFormatting>
  <conditionalFormatting sqref="F146">
    <cfRule type="cellIs" dxfId="385" priority="4563" stopIfTrue="1" operator="lessThan">
      <formula>$H$3</formula>
    </cfRule>
    <cfRule type="cellIs" dxfId="384" priority="4556" stopIfTrue="1" operator="equal">
      <formula>$H$3</formula>
    </cfRule>
  </conditionalFormatting>
  <conditionalFormatting sqref="F146:F147">
    <cfRule type="cellIs" dxfId="383" priority="4432" stopIfTrue="1" operator="equal">
      <formula>$H$3</formula>
    </cfRule>
    <cfRule type="cellIs" dxfId="382" priority="4441" stopIfTrue="1" operator="lessThan">
      <formula>$H$3</formula>
    </cfRule>
  </conditionalFormatting>
  <conditionalFormatting sqref="F147">
    <cfRule type="cellIs" dxfId="381" priority="4431" stopIfTrue="1" operator="lessThan">
      <formula>$H$3</formula>
    </cfRule>
    <cfRule type="cellIs" dxfId="380" priority="4428" stopIfTrue="1" operator="equal">
      <formula>$H$3</formula>
    </cfRule>
  </conditionalFormatting>
  <conditionalFormatting sqref="F147:F148">
    <cfRule type="cellIs" dxfId="379" priority="4357" stopIfTrue="1" operator="lessThan">
      <formula>$H$3</formula>
    </cfRule>
    <cfRule type="cellIs" dxfId="378" priority="4340" stopIfTrue="1" operator="equal">
      <formula>$H$3</formula>
    </cfRule>
  </conditionalFormatting>
  <conditionalFormatting sqref="F148:F149">
    <cfRule type="cellIs" dxfId="377" priority="4136" stopIfTrue="1" operator="equal">
      <formula>$H$3</formula>
    </cfRule>
    <cfRule type="cellIs" dxfId="376" priority="4137" stopIfTrue="1" operator="lessThan">
      <formula>$H$3</formula>
    </cfRule>
  </conditionalFormatting>
  <conditionalFormatting sqref="F149">
    <cfRule type="cellIs" dxfId="375" priority="4133" stopIfTrue="1" operator="lessThan">
      <formula>$H$3</formula>
    </cfRule>
    <cfRule type="cellIs" dxfId="374" priority="4128" stopIfTrue="1" operator="equal">
      <formula>$H$3</formula>
    </cfRule>
  </conditionalFormatting>
  <conditionalFormatting sqref="F149:F152">
    <cfRule type="cellIs" dxfId="373" priority="3868" stopIfTrue="1" operator="equal">
      <formula>$H$3</formula>
    </cfRule>
    <cfRule type="cellIs" dxfId="372" priority="3881" stopIfTrue="1" operator="lessThan">
      <formula>$H$3</formula>
    </cfRule>
  </conditionalFormatting>
  <conditionalFormatting sqref="F150">
    <cfRule type="cellIs" dxfId="371" priority="3860" stopIfTrue="1" operator="equal">
      <formula>$H$3</formula>
    </cfRule>
    <cfRule type="cellIs" dxfId="370" priority="3861" stopIfTrue="1" operator="lessThan">
      <formula>$H$3</formula>
    </cfRule>
  </conditionalFormatting>
  <conditionalFormatting sqref="F153">
    <cfRule type="cellIs" dxfId="369" priority="3390" stopIfTrue="1" operator="lessThan">
      <formula>$H$3</formula>
    </cfRule>
    <cfRule type="cellIs" dxfId="368" priority="3383" stopIfTrue="1" operator="equal">
      <formula>$H$3</formula>
    </cfRule>
  </conditionalFormatting>
  <conditionalFormatting sqref="F153:F154">
    <cfRule type="cellIs" dxfId="367" priority="3252" stopIfTrue="1" operator="lessThan">
      <formula>$H$3</formula>
    </cfRule>
    <cfRule type="cellIs" dxfId="366" priority="3247" stopIfTrue="1" operator="equal">
      <formula>$H$3</formula>
    </cfRule>
  </conditionalFormatting>
  <conditionalFormatting sqref="F154">
    <cfRule type="cellIs" dxfId="365" priority="3233" stopIfTrue="1" operator="equal">
      <formula>$H$3</formula>
    </cfRule>
    <cfRule type="cellIs" dxfId="364" priority="3242" stopIfTrue="1" operator="lessThan">
      <formula>$H$3</formula>
    </cfRule>
  </conditionalFormatting>
  <conditionalFormatting sqref="F154:F155">
    <cfRule type="cellIs" dxfId="363" priority="2976" stopIfTrue="1" operator="equal">
      <formula>$H$3</formula>
    </cfRule>
    <cfRule type="cellIs" dxfId="362" priority="2977" stopIfTrue="1" operator="lessThan">
      <formula>$H$3</formula>
    </cfRule>
  </conditionalFormatting>
  <conditionalFormatting sqref="F155">
    <cfRule type="cellIs" dxfId="361" priority="2971" stopIfTrue="1" operator="lessThan">
      <formula>$H$3</formula>
    </cfRule>
    <cfRule type="cellIs" dxfId="360" priority="2960" stopIfTrue="1" operator="equal">
      <formula>$H$3</formula>
    </cfRule>
  </conditionalFormatting>
  <conditionalFormatting sqref="F155:F157">
    <cfRule type="cellIs" dxfId="359" priority="2802" stopIfTrue="1" operator="lessThan">
      <formula>$H$3</formula>
    </cfRule>
    <cfRule type="cellIs" dxfId="358" priority="2787" stopIfTrue="1" operator="equal">
      <formula>$H$3</formula>
    </cfRule>
  </conditionalFormatting>
  <conditionalFormatting sqref="F156">
    <cfRule type="cellIs" dxfId="357" priority="2786" stopIfTrue="1" operator="lessThan">
      <formula>$H$3</formula>
    </cfRule>
  </conditionalFormatting>
  <conditionalFormatting sqref="F157">
    <cfRule type="cellIs" dxfId="356" priority="2895" stopIfTrue="1" operator="equal">
      <formula>$H$3</formula>
    </cfRule>
    <cfRule type="cellIs" dxfId="355" priority="2900" stopIfTrue="1" operator="lessThan">
      <formula>$H$3</formula>
    </cfRule>
  </conditionalFormatting>
  <conditionalFormatting sqref="F158">
    <cfRule type="cellIs" dxfId="354" priority="2751" stopIfTrue="1" operator="equal">
      <formula>$H$3</formula>
    </cfRule>
    <cfRule type="cellIs" dxfId="353" priority="2756" stopIfTrue="1" operator="lessThan">
      <formula>$H$3</formula>
    </cfRule>
  </conditionalFormatting>
  <conditionalFormatting sqref="F158:F159">
    <cfRule type="cellIs" dxfId="352" priority="2297" stopIfTrue="1" operator="lessThan">
      <formula>$H$3</formula>
    </cfRule>
    <cfRule type="cellIs" dxfId="351" priority="2294" stopIfTrue="1" operator="equal">
      <formula>$H$3</formula>
    </cfRule>
  </conditionalFormatting>
  <conditionalFormatting sqref="F159">
    <cfRule type="cellIs" dxfId="350" priority="2293" stopIfTrue="1" operator="lessThan">
      <formula>$H$3</formula>
    </cfRule>
    <cfRule type="cellIs" dxfId="349" priority="2280" stopIfTrue="1" operator="equal">
      <formula>$H$3</formula>
    </cfRule>
  </conditionalFormatting>
  <conditionalFormatting sqref="F161">
    <cfRule type="cellIs" dxfId="348" priority="1999" stopIfTrue="1" operator="equal">
      <formula>$H$3</formula>
    </cfRule>
    <cfRule type="cellIs" dxfId="347" priority="2000" stopIfTrue="1" operator="lessThan">
      <formula>$H$3</formula>
    </cfRule>
  </conditionalFormatting>
  <conditionalFormatting sqref="F161:F163">
    <cfRule type="cellIs" dxfId="346" priority="1930" stopIfTrue="1" operator="equal">
      <formula>$H$3</formula>
    </cfRule>
    <cfRule type="cellIs" dxfId="345" priority="1941" stopIfTrue="1" operator="lessThan">
      <formula>$H$3</formula>
    </cfRule>
  </conditionalFormatting>
  <conditionalFormatting sqref="F162:F163">
    <cfRule type="cellIs" dxfId="344" priority="1929" stopIfTrue="1" operator="lessThan">
      <formula>$H$3</formula>
    </cfRule>
  </conditionalFormatting>
  <conditionalFormatting sqref="F162:F165">
    <cfRule type="cellIs" dxfId="343" priority="1756" stopIfTrue="1" operator="lessThan">
      <formula>$H$3</formula>
    </cfRule>
    <cfRule type="cellIs" dxfId="342" priority="1757" stopIfTrue="1" operator="equal">
      <formula>$H$3</formula>
    </cfRule>
  </conditionalFormatting>
  <conditionalFormatting sqref="F164:F165">
    <cfRule type="cellIs" dxfId="341" priority="1753" stopIfTrue="1" operator="equal">
      <formula>$H$3</formula>
    </cfRule>
    <cfRule type="cellIs" dxfId="340" priority="1752" stopIfTrue="1" operator="lessThan">
      <formula>$H$3</formula>
    </cfRule>
  </conditionalFormatting>
  <conditionalFormatting sqref="F168">
    <cfRule type="cellIs" dxfId="339" priority="1464" stopIfTrue="1" operator="lessThan">
      <formula>$H$3</formula>
    </cfRule>
  </conditionalFormatting>
  <conditionalFormatting sqref="F168:F169">
    <cfRule type="cellIs" dxfId="338" priority="1457" stopIfTrue="1" operator="equal">
      <formula>$H$3</formula>
    </cfRule>
  </conditionalFormatting>
  <conditionalFormatting sqref="F169">
    <cfRule type="cellIs" dxfId="337" priority="1456" stopIfTrue="1" operator="lessThan">
      <formula>$H$3</formula>
    </cfRule>
  </conditionalFormatting>
  <conditionalFormatting sqref="F169:F170">
    <cfRule type="cellIs" dxfId="336" priority="1315" stopIfTrue="1" operator="equal">
      <formula>$H$3</formula>
    </cfRule>
  </conditionalFormatting>
  <conditionalFormatting sqref="F170:F173">
    <cfRule type="cellIs" dxfId="335" priority="1236" stopIfTrue="1" operator="equal">
      <formula>$H$3</formula>
    </cfRule>
  </conditionalFormatting>
  <conditionalFormatting sqref="F173:F175">
    <cfRule type="cellIs" dxfId="334" priority="1195" stopIfTrue="1" operator="lessThan">
      <formula>$H$3</formula>
    </cfRule>
  </conditionalFormatting>
  <conditionalFormatting sqref="F174:F178">
    <cfRule type="cellIs" dxfId="333" priority="1176" stopIfTrue="1" operator="equal">
      <formula>$H$3</formula>
    </cfRule>
    <cfRule type="cellIs" dxfId="332" priority="1175" stopIfTrue="1" operator="lessThan">
      <formula>$H$3</formula>
    </cfRule>
  </conditionalFormatting>
  <conditionalFormatting sqref="F176:F179">
    <cfRule type="cellIs" dxfId="331" priority="1059" stopIfTrue="1" operator="equal">
      <formula>$H$3</formula>
    </cfRule>
    <cfRule type="cellIs" dxfId="330" priority="1058" stopIfTrue="1" operator="lessThan">
      <formula>$H$3</formula>
    </cfRule>
  </conditionalFormatting>
  <conditionalFormatting sqref="F179">
    <cfRule type="cellIs" dxfId="329" priority="1057" stopIfTrue="1" operator="equal">
      <formula>$H$3</formula>
    </cfRule>
  </conditionalFormatting>
  <conditionalFormatting sqref="F179:F182">
    <cfRule type="cellIs" dxfId="328" priority="1015" stopIfTrue="1" operator="lessThan">
      <formula>$H$3</formula>
    </cfRule>
  </conditionalFormatting>
  <conditionalFormatting sqref="F180:F182">
    <cfRule type="cellIs" dxfId="327" priority="1014" stopIfTrue="1" operator="equal">
      <formula>$H$3</formula>
    </cfRule>
  </conditionalFormatting>
  <conditionalFormatting sqref="F180:F184">
    <cfRule type="cellIs" dxfId="326" priority="977" stopIfTrue="1" operator="lessThan">
      <formula>$H$3</formula>
    </cfRule>
  </conditionalFormatting>
  <conditionalFormatting sqref="F183:F184">
    <cfRule type="cellIs" dxfId="325" priority="975" stopIfTrue="1" operator="lessThan">
      <formula>$H$3</formula>
    </cfRule>
    <cfRule type="cellIs" dxfId="324" priority="976" stopIfTrue="1" operator="equal">
      <formula>$H$3</formula>
    </cfRule>
  </conditionalFormatting>
  <conditionalFormatting sqref="F186:F196">
    <cfRule type="cellIs" dxfId="323" priority="755" stopIfTrue="1" operator="equal">
      <formula>$H$3</formula>
    </cfRule>
    <cfRule type="cellIs" dxfId="322" priority="754" stopIfTrue="1" operator="lessThan">
      <formula>$H$3</formula>
    </cfRule>
  </conditionalFormatting>
  <conditionalFormatting sqref="F199:F202">
    <cfRule type="cellIs" dxfId="321" priority="730" stopIfTrue="1" operator="equal">
      <formula>$H$3</formula>
    </cfRule>
    <cfRule type="cellIs" dxfId="320" priority="729" stopIfTrue="1" operator="lessThan">
      <formula>$H$3</formula>
    </cfRule>
  </conditionalFormatting>
  <conditionalFormatting sqref="F204:F212">
    <cfRule type="cellIs" dxfId="319" priority="581" stopIfTrue="1" operator="lessThan">
      <formula>$H$3</formula>
    </cfRule>
  </conditionalFormatting>
  <conditionalFormatting sqref="F204:F216">
    <cfRule type="cellIs" dxfId="318" priority="582" stopIfTrue="1" operator="equal">
      <formula>$H$3</formula>
    </cfRule>
  </conditionalFormatting>
  <conditionalFormatting sqref="F213:F216">
    <cfRule type="cellIs" dxfId="317" priority="603" stopIfTrue="1" operator="lessThan">
      <formula>$H$3</formula>
    </cfRule>
  </conditionalFormatting>
  <conditionalFormatting sqref="F217:F220">
    <cfRule type="cellIs" dxfId="316" priority="426" stopIfTrue="1" operator="equal">
      <formula>$H$3</formula>
    </cfRule>
    <cfRule type="cellIs" dxfId="315" priority="427" stopIfTrue="1" operator="lessThan">
      <formula>$H$3</formula>
    </cfRule>
  </conditionalFormatting>
  <conditionalFormatting sqref="F223:F226">
    <cfRule type="cellIs" dxfId="314" priority="226" stopIfTrue="1" operator="equal">
      <formula>$H$3</formula>
    </cfRule>
    <cfRule type="cellIs" dxfId="313" priority="227" stopIfTrue="1" operator="lessThan">
      <formula>$H$3</formula>
    </cfRule>
  </conditionalFormatting>
  <conditionalFormatting sqref="F229:F230">
    <cfRule type="cellIs" dxfId="312" priority="71" stopIfTrue="1" operator="equal">
      <formula>$H$3</formula>
    </cfRule>
    <cfRule type="cellIs" dxfId="311" priority="72" stopIfTrue="1" operator="lessThan">
      <formula>$H$3</formula>
    </cfRule>
  </conditionalFormatting>
  <conditionalFormatting sqref="F231:F232">
    <cfRule type="cellIs" dxfId="310" priority="679" stopIfTrue="1" operator="equal">
      <formula>$H$3</formula>
    </cfRule>
    <cfRule type="cellIs" dxfId="309" priority="680" stopIfTrue="1" operator="lessThan">
      <formula>$H$3</formula>
    </cfRule>
  </conditionalFormatting>
  <conditionalFormatting sqref="F232">
    <cfRule type="cellIs" dxfId="308" priority="678" stopIfTrue="1" operator="lessThan">
      <formula>$H$3</formula>
    </cfRule>
    <cfRule type="cellIs" dxfId="307" priority="675" stopIfTrue="1" operator="equal">
      <formula>$H$3</formula>
    </cfRule>
  </conditionalFormatting>
  <conditionalFormatting sqref="F233">
    <cfRule type="cellIs" dxfId="306" priority="3646" stopIfTrue="1" operator="lessThan">
      <formula>$H$3</formula>
    </cfRule>
    <cfRule type="cellIs" dxfId="305" priority="3639" stopIfTrue="1" operator="equal">
      <formula>$H$3</formula>
    </cfRule>
  </conditionalFormatting>
  <conditionalFormatting sqref="F233:F234">
    <cfRule type="cellIs" dxfId="304" priority="3561" stopIfTrue="1" operator="lessThan">
      <formula>$H$3</formula>
    </cfRule>
    <cfRule type="cellIs" dxfId="303" priority="3554" stopIfTrue="1" operator="equal">
      <formula>$H$3</formula>
    </cfRule>
  </conditionalFormatting>
  <conditionalFormatting sqref="F234:F235">
    <cfRule type="cellIs" dxfId="302" priority="3352" stopIfTrue="1" operator="lessThan">
      <formula>$H$3</formula>
    </cfRule>
    <cfRule type="cellIs" dxfId="301" priority="3339" stopIfTrue="1" operator="equal">
      <formula>$H$3</formula>
    </cfRule>
  </conditionalFormatting>
  <conditionalFormatting sqref="F235">
    <cfRule type="cellIs" dxfId="300" priority="3333" stopIfTrue="1" operator="equal">
      <formula>$H$3</formula>
    </cfRule>
    <cfRule type="cellIs" dxfId="299" priority="3336" stopIfTrue="1" operator="lessThan">
      <formula>$H$3</formula>
    </cfRule>
  </conditionalFormatting>
  <conditionalFormatting sqref="F235:F236">
    <cfRule type="cellIs" dxfId="298" priority="3058" stopIfTrue="1" operator="lessThan">
      <formula>$H$3</formula>
    </cfRule>
    <cfRule type="cellIs" dxfId="297" priority="3051" stopIfTrue="1" operator="equal">
      <formula>$H$3</formula>
    </cfRule>
  </conditionalFormatting>
  <conditionalFormatting sqref="F236:F237">
    <cfRule type="cellIs" dxfId="296" priority="2855" stopIfTrue="1" operator="lessThan">
      <formula>$H$3</formula>
    </cfRule>
    <cfRule type="cellIs" dxfId="295" priority="2852" stopIfTrue="1" operator="equal">
      <formula>$H$3</formula>
    </cfRule>
  </conditionalFormatting>
  <conditionalFormatting sqref="F237">
    <cfRule type="cellIs" dxfId="294" priority="2849" stopIfTrue="1" operator="lessThan">
      <formula>$H$3</formula>
    </cfRule>
    <cfRule type="cellIs" dxfId="293" priority="2842" stopIfTrue="1" operator="equal">
      <formula>$H$3</formula>
    </cfRule>
  </conditionalFormatting>
  <conditionalFormatting sqref="F237:F238">
    <cfRule type="cellIs" dxfId="292" priority="2713" stopIfTrue="1" operator="equal">
      <formula>$H$3</formula>
    </cfRule>
    <cfRule type="cellIs" dxfId="291" priority="2718" stopIfTrue="1" operator="lessThan">
      <formula>$H$3</formula>
    </cfRule>
  </conditionalFormatting>
  <conditionalFormatting sqref="F238">
    <cfRule type="cellIs" dxfId="290" priority="2706" stopIfTrue="1" operator="lessThan">
      <formula>$H$3</formula>
    </cfRule>
    <cfRule type="cellIs" dxfId="289" priority="2703" stopIfTrue="1" operator="equal">
      <formula>$H$3</formula>
    </cfRule>
  </conditionalFormatting>
  <conditionalFormatting sqref="F238:F239">
    <cfRule type="cellIs" dxfId="288" priority="2540" stopIfTrue="1" operator="lessThan">
      <formula>$H$3</formula>
    </cfRule>
    <cfRule type="cellIs" dxfId="287" priority="2533" stopIfTrue="1" operator="equal">
      <formula>$H$3</formula>
    </cfRule>
  </conditionalFormatting>
  <conditionalFormatting sqref="F239">
    <cfRule type="cellIs" dxfId="286" priority="2523" stopIfTrue="1" operator="equal">
      <formula>$H$3</formula>
    </cfRule>
    <cfRule type="cellIs" dxfId="285" priority="2526" stopIfTrue="1" operator="lessThan">
      <formula>$H$3</formula>
    </cfRule>
  </conditionalFormatting>
  <conditionalFormatting sqref="F239:F240">
    <cfRule type="cellIs" dxfId="284" priority="2443" stopIfTrue="1" operator="lessThan">
      <formula>$H$3</formula>
    </cfRule>
    <cfRule type="cellIs" dxfId="283" priority="2442" stopIfTrue="1" operator="equal">
      <formula>$H$3</formula>
    </cfRule>
  </conditionalFormatting>
  <conditionalFormatting sqref="F240">
    <cfRule type="cellIs" dxfId="282" priority="2424" stopIfTrue="1" operator="equal">
      <formula>$H$3</formula>
    </cfRule>
    <cfRule type="cellIs" dxfId="281" priority="2425" stopIfTrue="1" operator="lessThan">
      <formula>$H$3</formula>
    </cfRule>
  </conditionalFormatting>
  <conditionalFormatting sqref="F240:F241">
    <cfRule type="cellIs" dxfId="280" priority="2414" stopIfTrue="1" operator="equal">
      <formula>$H$3</formula>
    </cfRule>
    <cfRule type="cellIs" dxfId="279" priority="2415" stopIfTrue="1" operator="lessThan">
      <formula>$H$3</formula>
    </cfRule>
  </conditionalFormatting>
  <conditionalFormatting sqref="F241">
    <cfRule type="cellIs" dxfId="278" priority="2407" stopIfTrue="1" operator="lessThan">
      <formula>$H$3</formula>
    </cfRule>
    <cfRule type="cellIs" dxfId="277" priority="2396" stopIfTrue="1" operator="equal">
      <formula>$H$3</formula>
    </cfRule>
  </conditionalFormatting>
  <conditionalFormatting sqref="F241:F242">
    <cfRule type="cellIs" dxfId="276" priority="2217" stopIfTrue="1" operator="equal">
      <formula>$H$3</formula>
    </cfRule>
    <cfRule type="cellIs" dxfId="275" priority="2222" stopIfTrue="1" operator="lessThan">
      <formula>$H$3</formula>
    </cfRule>
  </conditionalFormatting>
  <conditionalFormatting sqref="F242">
    <cfRule type="cellIs" dxfId="274" priority="2216" stopIfTrue="1" operator="lessThan">
      <formula>$H$3</formula>
    </cfRule>
  </conditionalFormatting>
  <conditionalFormatting sqref="F242:F244">
    <cfRule type="cellIs" dxfId="273" priority="2055" stopIfTrue="1" operator="equal">
      <formula>$H$3</formula>
    </cfRule>
  </conditionalFormatting>
  <conditionalFormatting sqref="F243:F244">
    <cfRule type="cellIs" dxfId="272" priority="2052" stopIfTrue="1" operator="lessThan">
      <formula>$H$3</formula>
    </cfRule>
  </conditionalFormatting>
  <conditionalFormatting sqref="F243:F246">
    <cfRule type="cellIs" dxfId="271" priority="1770" stopIfTrue="1" operator="lessThan">
      <formula>$H$3</formula>
    </cfRule>
    <cfRule type="cellIs" dxfId="270" priority="1773" stopIfTrue="1" operator="equal">
      <formula>$H$3</formula>
    </cfRule>
  </conditionalFormatting>
  <conditionalFormatting sqref="F245">
    <cfRule type="cellIs" dxfId="269" priority="1768" stopIfTrue="1" operator="lessThan">
      <formula>$H$3</formula>
    </cfRule>
    <cfRule type="cellIs" dxfId="268" priority="1769" stopIfTrue="1" operator="equal">
      <formula>$H$3</formula>
    </cfRule>
  </conditionalFormatting>
  <conditionalFormatting sqref="F246">
    <cfRule type="cellIs" dxfId="267" priority="1854" stopIfTrue="1" operator="equal">
      <formula>$H$3</formula>
    </cfRule>
    <cfRule type="cellIs" dxfId="266" priority="1853" stopIfTrue="1" operator="lessThan">
      <formula>$H$3</formula>
    </cfRule>
  </conditionalFormatting>
  <conditionalFormatting sqref="F247:F248">
    <cfRule type="cellIs" dxfId="265" priority="1659" stopIfTrue="1" operator="equal">
      <formula>$H$3</formula>
    </cfRule>
  </conditionalFormatting>
  <conditionalFormatting sqref="F247:F249">
    <cfRule type="cellIs" dxfId="264" priority="1496" stopIfTrue="1" operator="equal">
      <formula>$H$3</formula>
    </cfRule>
    <cfRule type="cellIs" dxfId="263" priority="1497" stopIfTrue="1" operator="lessThan">
      <formula>$H$3</formula>
    </cfRule>
  </conditionalFormatting>
  <conditionalFormatting sqref="F249">
    <cfRule type="cellIs" dxfId="262" priority="1494" stopIfTrue="1" operator="equal">
      <formula>$H$3</formula>
    </cfRule>
    <cfRule type="cellIs" dxfId="261" priority="1495" stopIfTrue="1" operator="lessThan">
      <formula>$H$3</formula>
    </cfRule>
  </conditionalFormatting>
  <conditionalFormatting sqref="F249:F251">
    <cfRule type="cellIs" dxfId="260" priority="1405" stopIfTrue="1" operator="equal">
      <formula>$H$3</formula>
    </cfRule>
  </conditionalFormatting>
  <conditionalFormatting sqref="F249:F253">
    <cfRule type="cellIs" dxfId="259" priority="1406" stopIfTrue="1" operator="lessThan">
      <formula>$H$3</formula>
    </cfRule>
  </conditionalFormatting>
  <conditionalFormatting sqref="F251">
    <cfRule type="cellIs" dxfId="258" priority="1402" stopIfTrue="1" operator="lessThan">
      <formula>$H$3</formula>
    </cfRule>
    <cfRule type="cellIs" dxfId="257" priority="1401" stopIfTrue="1" operator="equal">
      <formula>$H$3</formula>
    </cfRule>
  </conditionalFormatting>
  <conditionalFormatting sqref="F252:F253">
    <cfRule type="cellIs" dxfId="256" priority="1545" stopIfTrue="1" operator="lessThan">
      <formula>$H$3</formula>
    </cfRule>
    <cfRule type="cellIs" dxfId="255" priority="1544" stopIfTrue="1" operator="equal">
      <formula>$H$3</formula>
    </cfRule>
  </conditionalFormatting>
  <conditionalFormatting sqref="F254:F255">
    <cfRule type="cellIs" dxfId="254" priority="1298" stopIfTrue="1" operator="lessThan">
      <formula>$H$3</formula>
    </cfRule>
    <cfRule type="cellIs" dxfId="253" priority="1297" stopIfTrue="1" operator="equal">
      <formula>$H$3</formula>
    </cfRule>
  </conditionalFormatting>
  <conditionalFormatting sqref="F254:F262">
    <cfRule type="cellIs" dxfId="252" priority="1238" stopIfTrue="1" operator="lessThan">
      <formula>$H$3</formula>
    </cfRule>
  </conditionalFormatting>
  <conditionalFormatting sqref="F256:F262">
    <cfRule type="cellIs" dxfId="251" priority="1237" stopIfTrue="1" operator="equal">
      <formula>$H$3</formula>
    </cfRule>
  </conditionalFormatting>
  <conditionalFormatting sqref="F265:F280">
    <cfRule type="cellIs" dxfId="250" priority="851" stopIfTrue="1" operator="equal">
      <formula>$H$3</formula>
    </cfRule>
    <cfRule type="cellIs" dxfId="249" priority="852" stopIfTrue="1" operator="lessThan">
      <formula>$H$3</formula>
    </cfRule>
  </conditionalFormatting>
  <conditionalFormatting sqref="F283:F286 F289:F297">
    <cfRule type="cellIs" dxfId="248" priority="850" stopIfTrue="1" operator="lessThan">
      <formula>$H$3</formula>
    </cfRule>
  </conditionalFormatting>
  <conditionalFormatting sqref="F283:F286">
    <cfRule type="cellIs" dxfId="247" priority="849" stopIfTrue="1" operator="equal">
      <formula>$H$3</formula>
    </cfRule>
  </conditionalFormatting>
  <conditionalFormatting sqref="F289:F298">
    <cfRule type="cellIs" dxfId="246" priority="337" stopIfTrue="1" operator="equal">
      <formula>$H$3</formula>
    </cfRule>
  </conditionalFormatting>
  <conditionalFormatting sqref="F298">
    <cfRule type="cellIs" dxfId="245" priority="336" stopIfTrue="1" operator="lessThan">
      <formula>$H$3</formula>
    </cfRule>
  </conditionalFormatting>
  <conditionalFormatting sqref="F301:F308">
    <cfRule type="cellIs" dxfId="244" priority="107" stopIfTrue="1" operator="lessThan">
      <formula>$H$3</formula>
    </cfRule>
    <cfRule type="cellIs" dxfId="243" priority="105" stopIfTrue="1" operator="equal">
      <formula>$H$3</formula>
    </cfRule>
  </conditionalFormatting>
  <conditionalFormatting sqref="F309">
    <cfRule type="cellIs" dxfId="242" priority="224" stopIfTrue="1" operator="lessThan">
      <formula>$H$3</formula>
    </cfRule>
    <cfRule type="cellIs" dxfId="241" priority="222" stopIfTrue="1" operator="equal">
      <formula>$H$3</formula>
    </cfRule>
  </conditionalFormatting>
  <conditionalFormatting sqref="F309:F310">
    <cfRule type="cellIs" dxfId="240" priority="217" stopIfTrue="1" operator="lessThan">
      <formula>$H$3</formula>
    </cfRule>
    <cfRule type="cellIs" dxfId="239" priority="216" stopIfTrue="1" operator="equal">
      <formula>$H$3</formula>
    </cfRule>
  </conditionalFormatting>
  <conditionalFormatting sqref="F310">
    <cfRule type="cellIs" dxfId="238" priority="214" stopIfTrue="1" operator="lessThan">
      <formula>$H$3</formula>
    </cfRule>
    <cfRule type="cellIs" dxfId="237" priority="212" stopIfTrue="1" operator="equal">
      <formula>$H$3</formula>
    </cfRule>
  </conditionalFormatting>
  <conditionalFormatting sqref="F310:F312">
    <cfRule type="cellIs" dxfId="236" priority="22" stopIfTrue="1" operator="lessThan">
      <formula>$H$3</formula>
    </cfRule>
    <cfRule type="cellIs" dxfId="235" priority="20" stopIfTrue="1" operator="equal">
      <formula>$H$3</formula>
    </cfRule>
  </conditionalFormatting>
  <conditionalFormatting sqref="F311:F312">
    <cfRule type="expression" dxfId="234" priority="25" stopIfTrue="1">
      <formula>$F311=$H$3</formula>
    </cfRule>
  </conditionalFormatting>
  <conditionalFormatting sqref="F318">
    <cfRule type="cellIs" dxfId="233" priority="10" stopIfTrue="1" operator="lessThan">
      <formula>$H$3</formula>
    </cfRule>
    <cfRule type="cellIs" dxfId="232" priority="8" stopIfTrue="1" operator="equal">
      <formula>$H$3</formula>
    </cfRule>
    <cfRule type="expression" dxfId="231" priority="13" stopIfTrue="1">
      <formula>$F318=$H$3</formula>
    </cfRule>
  </conditionalFormatting>
  <conditionalFormatting sqref="G5:G14">
    <cfRule type="expression" dxfId="230" priority="2878" stopIfTrue="1">
      <formula>F5&lt;$H$3</formula>
    </cfRule>
    <cfRule type="expression" dxfId="229" priority="2880" stopIfTrue="1">
      <formula>$F5=$H$3</formula>
    </cfRule>
  </conditionalFormatting>
  <conditionalFormatting sqref="G6:G14">
    <cfRule type="expression" dxfId="228" priority="2879" stopIfTrue="1">
      <formula>$B6=$H$3</formula>
    </cfRule>
  </conditionalFormatting>
  <conditionalFormatting sqref="G17:G24">
    <cfRule type="expression" dxfId="227" priority="1778" stopIfTrue="1">
      <formula>$B17=$H$3</formula>
    </cfRule>
    <cfRule type="expression" dxfId="226" priority="1779" stopIfTrue="1">
      <formula>$F17=$H$3</formula>
    </cfRule>
  </conditionalFormatting>
  <conditionalFormatting sqref="G17:G27">
    <cfRule type="expression" dxfId="225" priority="1381" stopIfTrue="1">
      <formula>F17&lt;$H$3</formula>
    </cfRule>
  </conditionalFormatting>
  <conditionalFormatting sqref="G25:G27">
    <cfRule type="expression" dxfId="224" priority="1383" stopIfTrue="1">
      <formula>$F25=$H$3</formula>
    </cfRule>
  </conditionalFormatting>
  <conditionalFormatting sqref="G27">
    <cfRule type="expression" dxfId="223" priority="1382" stopIfTrue="1">
      <formula>$B27=$H$3</formula>
    </cfRule>
  </conditionalFormatting>
  <conditionalFormatting sqref="G29">
    <cfRule type="expression" dxfId="222" priority="1287" stopIfTrue="1">
      <formula>$B29=$H$3</formula>
    </cfRule>
    <cfRule type="expression" dxfId="221" priority="1286" stopIfTrue="1">
      <formula>$F29=$H$3</formula>
    </cfRule>
    <cfRule type="expression" dxfId="220" priority="1285" stopIfTrue="1">
      <formula>F29&lt;$H$3</formula>
    </cfRule>
  </conditionalFormatting>
  <conditionalFormatting sqref="G31">
    <cfRule type="expression" dxfId="219" priority="1600" stopIfTrue="1">
      <formula>F31&lt;$H$3</formula>
    </cfRule>
    <cfRule type="expression" dxfId="218" priority="1601" stopIfTrue="1">
      <formula>$F31=$H$3</formula>
    </cfRule>
  </conditionalFormatting>
  <conditionalFormatting sqref="G33:G36">
    <cfRule type="expression" dxfId="217" priority="1114" stopIfTrue="1">
      <formula>$F33=$H$3</formula>
    </cfRule>
    <cfRule type="expression" dxfId="216" priority="1112" stopIfTrue="1">
      <formula>F33&lt;$H$3</formula>
    </cfRule>
    <cfRule type="expression" dxfId="215" priority="1113" stopIfTrue="1">
      <formula>$B33=$H$3</formula>
    </cfRule>
  </conditionalFormatting>
  <conditionalFormatting sqref="G39:G54">
    <cfRule type="expression" dxfId="214" priority="801" stopIfTrue="1">
      <formula>$F39=$H$3</formula>
    </cfRule>
    <cfRule type="expression" dxfId="213" priority="800" stopIfTrue="1">
      <formula>$B39=$H$3</formula>
    </cfRule>
    <cfRule type="expression" dxfId="212" priority="799" stopIfTrue="1">
      <formula>F39&lt;$H$3</formula>
    </cfRule>
  </conditionalFormatting>
  <conditionalFormatting sqref="G57:G66">
    <cfRule type="expression" dxfId="211" priority="758" stopIfTrue="1">
      <formula>$F57=$H$3</formula>
    </cfRule>
    <cfRule type="expression" dxfId="210" priority="757" stopIfTrue="1">
      <formula>$B57=$H$3</formula>
    </cfRule>
    <cfRule type="expression" dxfId="209" priority="756" stopIfTrue="1">
      <formula>F57&lt;$H$3</formula>
    </cfRule>
  </conditionalFormatting>
  <conditionalFormatting sqref="G68:G78">
    <cfRule type="expression" dxfId="208" priority="514" stopIfTrue="1">
      <formula>F68&lt;$H$3</formula>
    </cfRule>
    <cfRule type="expression" dxfId="207" priority="515" stopIfTrue="1">
      <formula>$B68=$H$3</formula>
    </cfRule>
    <cfRule type="expression" dxfId="206" priority="516" stopIfTrue="1">
      <formula>$F68=$H$3</formula>
    </cfRule>
  </conditionalFormatting>
  <conditionalFormatting sqref="G81:G85">
    <cfRule type="expression" dxfId="205" priority="233" stopIfTrue="1">
      <formula>$B81=$H$3</formula>
    </cfRule>
  </conditionalFormatting>
  <conditionalFormatting sqref="G81:G87">
    <cfRule type="expression" dxfId="204" priority="234" stopIfTrue="1">
      <formula>$F81=$H$3</formula>
    </cfRule>
    <cfRule type="expression" dxfId="203" priority="232" stopIfTrue="1">
      <formula>F81&lt;$H$3</formula>
    </cfRule>
  </conditionalFormatting>
  <conditionalFormatting sqref="G86:G87">
    <cfRule type="expression" dxfId="202" priority="411121" stopIfTrue="1">
      <formula>#REF!=$H$3</formula>
    </cfRule>
  </conditionalFormatting>
  <conditionalFormatting sqref="G86:G88">
    <cfRule type="expression" dxfId="201" priority="79" stopIfTrue="1">
      <formula>$B86=$H$3</formula>
    </cfRule>
  </conditionalFormatting>
  <conditionalFormatting sqref="G88">
    <cfRule type="expression" dxfId="200" priority="78" stopIfTrue="1">
      <formula>F88&lt;$H$3</formula>
    </cfRule>
    <cfRule type="expression" dxfId="199" priority="80" stopIfTrue="1">
      <formula>$F88=$H$3</formula>
    </cfRule>
    <cfRule type="expression" dxfId="198" priority="77" stopIfTrue="1">
      <formula>#REF!=$H$3</formula>
    </cfRule>
  </conditionalFormatting>
  <conditionalFormatting sqref="G89:G90">
    <cfRule type="expression" dxfId="197" priority="62" stopIfTrue="1">
      <formula>$F89=$H$3</formula>
    </cfRule>
    <cfRule type="expression" dxfId="196" priority="61" stopIfTrue="1">
      <formula>$B89=$H$3</formula>
    </cfRule>
    <cfRule type="expression" dxfId="195" priority="60" stopIfTrue="1">
      <formula>F89&lt;$H$3</formula>
    </cfRule>
  </conditionalFormatting>
  <conditionalFormatting sqref="G223:G224">
    <cfRule type="expression" dxfId="194" priority="27" stopIfTrue="1">
      <formula>$B223=$H$3</formula>
    </cfRule>
    <cfRule type="expression" dxfId="193" priority="26" stopIfTrue="1">
      <formula>F223&lt;$H$3</formula>
    </cfRule>
    <cfRule type="expression" dxfId="192" priority="28" stopIfTrue="1">
      <formula>$F223=$H$3</formula>
    </cfRule>
  </conditionalFormatting>
  <conditionalFormatting sqref="G232">
    <cfRule type="expression" dxfId="191" priority="673" stopIfTrue="1">
      <formula>$F232=$H$3</formula>
    </cfRule>
    <cfRule type="expression" dxfId="190" priority="674" stopIfTrue="1">
      <formula>F232&lt;$H$3</formula>
    </cfRule>
  </conditionalFormatting>
  <conditionalFormatting sqref="G265:G280">
    <cfRule type="expression" dxfId="189" priority="781" stopIfTrue="1">
      <formula>F265&lt;$H$3</formula>
    </cfRule>
  </conditionalFormatting>
  <conditionalFormatting sqref="G313">
    <cfRule type="expression" dxfId="188" priority="146" stopIfTrue="1">
      <formula>$F313=$H$3</formula>
    </cfRule>
    <cfRule type="expression" dxfId="187" priority="147" stopIfTrue="1">
      <formula>F313&lt;$H$3</formula>
    </cfRule>
    <cfRule type="expression" dxfId="186" priority="148" stopIfTrue="1">
      <formula>$B313=$H$3</formula>
    </cfRule>
    <cfRule type="expression" dxfId="185" priority="145" stopIfTrue="1">
      <formula>$B313=$H$3</formula>
    </cfRule>
    <cfRule type="expression" dxfId="184" priority="144" stopIfTrue="1">
      <formula>F313&lt;$H$3</formula>
    </cfRule>
  </conditionalFormatting>
  <pageMargins left="0.75" right="0.75" top="1" bottom="1" header="0.5" footer="0.5"/>
  <pageSetup paperSize="9" orientation="portrait" r:id="rId1"/>
  <ignoredErrors>
    <ignoredError sqref="B297 F294:F295 F284 D278 B273:B274 D273 F266:F267 F259:F261 D258:F258 D257 D247 B20 D20 D245 F250 F257 D266 D268 F270 D276 D284 D30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" customHeight="1">
      <c r="A3" s="167"/>
      <c r="B3" s="167"/>
      <c r="C3" s="167"/>
      <c r="D3" s="167"/>
      <c r="E3" s="167"/>
      <c r="F3" s="167"/>
      <c r="G3" s="167"/>
      <c r="H3" s="2">
        <v>45727</v>
      </c>
      <c r="I3" s="28"/>
    </row>
    <row r="4" spans="1:11" ht="24" customHeight="1">
      <c r="A4" s="179" t="s">
        <v>1403</v>
      </c>
      <c r="B4" s="180"/>
      <c r="C4" s="180"/>
      <c r="D4" s="180"/>
      <c r="E4" s="180"/>
      <c r="F4" s="180"/>
      <c r="G4" s="180"/>
      <c r="H4" s="180"/>
      <c r="I4" s="181"/>
    </row>
    <row r="5" spans="1:11" ht="24" customHeight="1">
      <c r="A5" s="3" t="s">
        <v>3</v>
      </c>
      <c r="B5" s="177" t="s">
        <v>4</v>
      </c>
      <c r="C5" s="178"/>
      <c r="D5" s="177" t="s">
        <v>5</v>
      </c>
      <c r="E5" s="178"/>
      <c r="F5" s="177" t="s">
        <v>6</v>
      </c>
      <c r="G5" s="178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1404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1405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1406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1407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2" t="s">
        <v>1408</v>
      </c>
      <c r="B11" s="160"/>
      <c r="C11" s="160"/>
      <c r="D11" s="160"/>
      <c r="E11" s="160"/>
      <c r="F11" s="160"/>
      <c r="G11" s="160"/>
      <c r="H11" s="160"/>
      <c r="I11" s="161"/>
    </row>
    <row r="12" spans="1:11" ht="24" customHeight="1">
      <c r="A12" s="13" t="s">
        <v>3</v>
      </c>
      <c r="B12" s="157" t="s">
        <v>4</v>
      </c>
      <c r="C12" s="158"/>
      <c r="D12" s="157" t="s">
        <v>5</v>
      </c>
      <c r="E12" s="158"/>
      <c r="F12" s="157" t="s">
        <v>6</v>
      </c>
      <c r="G12" s="158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1409</v>
      </c>
      <c r="I14" s="23"/>
    </row>
    <row r="15" spans="1:11" ht="24" customHeight="1">
      <c r="A15" s="22" t="s">
        <v>1410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1411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2" t="s">
        <v>1412</v>
      </c>
      <c r="B18" s="160"/>
      <c r="C18" s="160"/>
      <c r="D18" s="160"/>
      <c r="E18" s="160"/>
      <c r="F18" s="160"/>
      <c r="G18" s="160"/>
      <c r="H18" s="160"/>
      <c r="I18" s="161"/>
    </row>
    <row r="19" spans="1:11" ht="24" customHeight="1">
      <c r="A19" s="13" t="s">
        <v>3</v>
      </c>
      <c r="B19" s="157" t="s">
        <v>4</v>
      </c>
      <c r="C19" s="158"/>
      <c r="D19" s="157" t="s">
        <v>5</v>
      </c>
      <c r="E19" s="158"/>
      <c r="F19" s="157" t="s">
        <v>6</v>
      </c>
      <c r="G19" s="158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1413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1414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1415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2025-10-07T06:07:01Z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