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740" windowHeight="11775" tabRatio="920" activeTab="19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'HHX1'!$A$3:$U$67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<sst xmlns="http://schemas.openxmlformats.org/spreadsheetml/2006/main" count="6204" uniqueCount="1948">
  <si>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</si>
  <si>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</si>
  <si>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</si>
  <si>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</si>
  <si>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</si>
  <si>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</si>
  <si>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</si>
  <si>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</si>
  <si>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</si>
  <si>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</si>
  <si>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</si>
  <si>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</si>
  <si>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</si>
  <si>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</si>
  <si>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</si>
  <si>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</si>
  <si>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</si>
  <si>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</si>
  <si>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</si>
  <si>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</si>
  <si>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</si>
  <si>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</si>
  <si>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</si>
  <si>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</si>
  <si>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</si>
  <si>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</si>
  <si>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</si>
  <si>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</si>
  <si>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</si>
  <si>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</si>
  <si>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</si>
  <si>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</si>
  <si>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</si>
  <si>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</si>
  <si>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</si>
  <si>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</si>
  <si>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</si>
  <si>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</si>
  <si>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</si>
  <si>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</si>
  <si>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</si>
  <si>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</si>
  <si>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</si>
  <si>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</si>
  <si>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</si>
  <si>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</si>
  <si>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</si>
  <si>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</si>
  <si>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</si>
  <si>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</si>
  <si>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</si>
  <si>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</si>
  <si>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</si>
  <si>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</si>
  <si>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</si>
  <si>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</si>
  <si>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</si>
  <si>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</si>
  <si>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</si>
  <si>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</si>
  <si>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</si>
  <si>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</si>
  <si>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</si>
  <si>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</si>
  <si>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</si>
  <si>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</si>
  <si>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</si>
  <si>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</si>
  <si>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</si>
  <si>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</si>
  <si>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</si>
  <si>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</si>
  <si>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</si>
  <si>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</si>
  <si>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</si>
  <si>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</si>
  <si>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</si>
  <si>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</si>
  <si>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</si>
  <si>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</si>
  <si>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</si>
  <si>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</si>
  <si>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</si>
  <si>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</si>
  <si>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</si>
  <si>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</si>
  <si>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</si>
  <si>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</si>
  <si>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</si>
  <si>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</si>
  <si>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</si>
  <si>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</si>
  <si>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</si>
  <si>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</si>
  <si>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</si>
  <si>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</si>
  <si>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</si>
  <si>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</si>
  <si>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</si>
  <si>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</si>
  <si>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</si>
  <si>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</si>
  <si>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</si>
  <si>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</si>
  <si>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</si>
  <si>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</si>
  <si>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</si>
  <si>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</si>
  <si>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</si>
  <si>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</si>
  <si>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</si>
  <si>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</si>
  <si>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</si>
  <si>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charset val="134"/>
      </rPr>
      <t>EASLINE YANTAI (</t>
    </r>
    <r>
      <rPr>
        <b/>
        <sz val="9"/>
        <color rgb="FFFF0000"/>
        <rFont val="宋体"/>
        <charset val="134"/>
      </rPr>
      <t>大通烟台</t>
    </r>
    <r>
      <rPr>
        <b/>
        <sz val="9"/>
        <color rgb="FFFF0000"/>
        <rFont val="Times New Roman"/>
        <charset val="134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</si>
  <si>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</si>
  <si>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</si>
  <si>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</si>
  <si>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</si>
  <si>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</si>
  <si>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</si>
  <si>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charset val="134"/>
      </rPr>
      <t>EASLINE YANTAI (</t>
    </r>
    <r>
      <rPr>
        <b/>
        <sz val="9"/>
        <color theme="1"/>
        <rFont val="宋体"/>
        <charset val="134"/>
      </rPr>
      <t>大通烟台</t>
    </r>
    <r>
      <rPr>
        <b/>
        <sz val="9"/>
        <color theme="1"/>
        <rFont val="Times New Roman"/>
        <charset val="134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</si>
  <si>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</si>
  <si>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</si>
  <si>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</si>
  <si>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</si>
  <si>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</si>
  <si>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</si>
  <si>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</si>
  <si>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</si>
  <si>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</si>
  <si>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</si>
  <si>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</si>
  <si>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</si>
  <si>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</si>
  <si>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</si>
  <si>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</si>
  <si>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</si>
  <si>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</si>
  <si>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</si>
  <si>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charset val="134"/>
      </rPr>
      <t>EASLINE YANTAI (</t>
    </r>
    <r>
      <rPr>
        <b/>
        <sz val="9"/>
        <rFont val="宋体"/>
        <charset val="134"/>
      </rPr>
      <t>大通烟台</t>
    </r>
    <r>
      <rPr>
        <b/>
        <sz val="9"/>
        <rFont val="Times New Roman"/>
        <charset val="134"/>
      </rPr>
      <t>)</t>
    </r>
  </si>
  <si>
    <t>2523E</t>
  </si>
  <si>
    <t>10/Jun OSA</t>
  </si>
  <si>
    <t>2523W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</si>
  <si>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</si>
  <si>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</si>
  <si>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</si>
  <si>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</si>
  <si>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</si>
  <si>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</si>
  <si>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</si>
  <si>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</si>
  <si>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</si>
  <si>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</si>
  <si>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</si>
  <si>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</si>
  <si>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</si>
  <si>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</si>
  <si>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</si>
  <si>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</si>
  <si>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</si>
  <si>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</si>
  <si>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</si>
  <si>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</si>
  <si>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</si>
  <si>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</si>
  <si>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</si>
  <si>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</si>
  <si>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</si>
  <si>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</si>
  <si>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</si>
  <si>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</si>
  <si>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charset val="134"/>
      </rPr>
      <t>EASLINE LIANYUNGANG (</t>
    </r>
    <r>
      <rPr>
        <b/>
        <sz val="9"/>
        <color rgb="FFFF0000"/>
        <rFont val="宋体"/>
        <charset val="134"/>
      </rPr>
      <t>大通连云港</t>
    </r>
    <r>
      <rPr>
        <b/>
        <sz val="9"/>
        <color rgb="FFFF0000"/>
        <rFont val="Times New Roman"/>
        <charset val="134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</si>
  <si>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</si>
  <si>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</si>
  <si>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</si>
  <si>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</si>
  <si>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</si>
  <si>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</si>
  <si>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</si>
  <si>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</si>
  <si>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</si>
  <si>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</si>
  <si>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</si>
  <si>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</si>
  <si>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</si>
  <si>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</si>
  <si>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</si>
  <si>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</si>
  <si>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</si>
  <si>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</si>
  <si>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</si>
  <si>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</si>
  <si>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</si>
  <si>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</si>
  <si>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</si>
  <si>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</si>
  <si>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</si>
  <si>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</si>
  <si>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</si>
  <si>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</si>
  <si>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</si>
  <si>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</si>
  <si>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</si>
  <si>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</si>
  <si>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</si>
  <si>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</si>
  <si>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</si>
  <si>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</si>
  <si>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</si>
  <si>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</si>
  <si>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</si>
  <si>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</si>
  <si>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</si>
  <si>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</si>
  <si>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</si>
  <si>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</si>
  <si>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</si>
  <si>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</si>
  <si>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</si>
  <si>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</si>
  <si>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</si>
  <si>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</si>
  <si>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</si>
  <si>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</si>
  <si>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</si>
  <si>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</si>
  <si>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</si>
  <si>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</si>
  <si>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</si>
  <si>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</si>
  <si>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</si>
  <si>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</si>
  <si>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</si>
  <si>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</si>
  <si>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</si>
  <si>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</si>
  <si>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</si>
  <si>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</si>
  <si>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</si>
  <si>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</si>
  <si>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</si>
  <si>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</si>
  <si>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</si>
  <si>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</si>
  <si>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</si>
  <si>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</si>
  <si>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</si>
  <si>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</si>
  <si>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</si>
  <si>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</si>
  <si>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</si>
  <si>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</si>
  <si>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</si>
  <si>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</si>
  <si>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</si>
  <si>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</si>
  <si>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</si>
  <si>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</si>
  <si>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</si>
  <si>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</si>
  <si>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</si>
  <si>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</si>
  <si>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</si>
  <si>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</si>
  <si>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</si>
  <si>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</si>
  <si>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</si>
  <si>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</si>
  <si>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</si>
  <si>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</si>
  <si>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</si>
  <si>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</si>
  <si>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</si>
  <si>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</si>
  <si>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</si>
  <si>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</si>
  <si>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</si>
  <si>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</si>
  <si>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</si>
  <si>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</si>
  <si>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</si>
  <si>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</si>
  <si>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</si>
  <si>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</si>
  <si>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</si>
  <si>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</si>
  <si>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</si>
  <si>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</si>
  <si>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</si>
  <si>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</si>
  <si>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</si>
  <si>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</si>
  <si>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</si>
  <si>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</si>
  <si>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</si>
  <si>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</si>
  <si>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</si>
  <si>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</si>
  <si>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</si>
  <si>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</si>
  <si>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</si>
  <si>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</si>
  <si>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</si>
  <si>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</si>
  <si>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</si>
  <si>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</si>
  <si>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</si>
  <si>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</si>
  <si>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</si>
  <si>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</si>
  <si>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</si>
  <si>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</si>
  <si>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</si>
  <si>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</si>
  <si>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</si>
  <si>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</si>
  <si>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</si>
  <si>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</si>
  <si>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</si>
  <si>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</si>
  <si>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</si>
  <si>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</si>
  <si>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</si>
  <si>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</si>
  <si>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</si>
  <si>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</si>
  <si>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</si>
  <si>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</si>
  <si>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</si>
  <si>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</si>
  <si>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</si>
  <si>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</si>
  <si>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</si>
  <si>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</si>
  <si>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</si>
  <si>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</si>
  <si>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</si>
  <si>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</si>
  <si>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</si>
  <si>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</si>
  <si>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</si>
  <si>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</si>
  <si>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</si>
  <si>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</si>
  <si>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</si>
  <si>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</si>
  <si>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</si>
  <si>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</si>
  <si>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</si>
  <si>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</si>
  <si>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</si>
  <si>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</si>
  <si>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</si>
  <si>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</si>
  <si>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</si>
  <si>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</si>
  <si>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</si>
  <si>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</si>
  <si>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</si>
  <si>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</si>
  <si>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</si>
  <si>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</si>
  <si>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</si>
  <si>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</si>
  <si>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</si>
  <si>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</si>
  <si>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</si>
  <si>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</si>
  <si>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</si>
  <si>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</si>
  <si>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</si>
  <si>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</si>
  <si>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</si>
  <si>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</si>
  <si>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</si>
  <si>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</si>
  <si>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</si>
  <si>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</si>
  <si>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</si>
  <si>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</si>
  <si>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</si>
  <si>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</si>
  <si>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</si>
  <si>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</si>
  <si>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</si>
  <si>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</si>
  <si>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</si>
  <si>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</si>
  <si>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</si>
  <si>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</si>
  <si>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</si>
  <si>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</si>
  <si>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</si>
  <si>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</si>
  <si>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</si>
  <si>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</si>
  <si>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</si>
  <si>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</si>
  <si>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</si>
  <si>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</si>
  <si>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</si>
  <si>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</si>
  <si>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</si>
  <si>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</si>
  <si>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</si>
  <si>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</si>
  <si>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</si>
  <si>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</si>
  <si>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</si>
  <si>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</si>
  <si>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</si>
  <si>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</si>
  <si>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</si>
  <si>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</si>
  <si>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</si>
  <si>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</si>
  <si>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</si>
  <si>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</si>
  <si>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</si>
  <si>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</si>
  <si>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</si>
  <si>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</si>
  <si>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</si>
  <si>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</si>
  <si>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</si>
  <si>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</si>
  <si>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</si>
  <si>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</si>
  <si>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</si>
  <si>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</si>
  <si>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</si>
  <si>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</si>
  <si>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</si>
  <si>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</si>
  <si>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</si>
  <si>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</si>
  <si>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</si>
  <si>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</si>
  <si>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</si>
  <si>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</si>
  <si>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</si>
  <si>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</si>
  <si>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</si>
  <si>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</si>
  <si>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</si>
  <si>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</si>
  <si>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</si>
  <si>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</si>
  <si>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</si>
  <si>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</si>
  <si>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</si>
  <si>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</si>
  <si>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</si>
  <si>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</si>
  <si>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</si>
  <si>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</si>
  <si>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</si>
  <si>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</si>
  <si>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</si>
  <si>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</si>
  <si>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</si>
  <si>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</si>
  <si>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</si>
  <si>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</si>
  <si>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</si>
  <si>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</si>
  <si>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</si>
  <si>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</si>
  <si>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</si>
  <si>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</si>
  <si>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</si>
  <si>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</si>
  <si>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</si>
  <si>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</si>
  <si>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</si>
  <si>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</si>
  <si>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</si>
  <si>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</si>
  <si>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</si>
  <si>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</si>
  <si>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</si>
  <si>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</si>
  <si>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</si>
  <si>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</si>
  <si>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</si>
  <si>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</si>
  <si>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</si>
  <si>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</si>
  <si>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</si>
  <si>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</si>
  <si>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</si>
  <si>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</si>
  <si>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</si>
  <si>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</si>
  <si>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</si>
  <si>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</si>
  <si>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</si>
  <si>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</si>
  <si>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</si>
  <si>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</si>
  <si>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</si>
  <si>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</si>
  <si>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</si>
  <si>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</si>
  <si>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</si>
  <si>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</si>
  <si>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</si>
  <si>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</si>
  <si>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</si>
  <si>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</si>
  <si>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</si>
  <si>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</si>
  <si>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</si>
  <si>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</si>
  <si>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</si>
  <si>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</si>
  <si>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</si>
  <si>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</si>
  <si>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</si>
  <si>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</si>
  <si>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</si>
  <si>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</si>
  <si>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</si>
  <si>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</si>
  <si>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</si>
  <si>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</si>
  <si>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</si>
  <si>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</si>
  <si>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</si>
  <si>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</si>
  <si>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</si>
  <si>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</si>
  <si>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</si>
  <si>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</si>
  <si>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</si>
  <si>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</si>
  <si>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</si>
  <si>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</si>
  <si>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</si>
  <si>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</si>
  <si>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</si>
  <si>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</si>
  <si>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</si>
  <si>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</si>
  <si>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</si>
  <si>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</si>
  <si>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</si>
  <si>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</si>
  <si>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</si>
  <si>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</si>
  <si>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</si>
  <si>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</si>
  <si>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</si>
  <si>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</si>
  <si>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</si>
  <si>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</si>
  <si>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</si>
  <si>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</si>
  <si>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</si>
  <si>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</si>
  <si>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</si>
  <si>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</si>
  <si>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</si>
  <si>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</si>
  <si>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</si>
  <si>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</si>
  <si>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</si>
  <si>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</si>
  <si>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</si>
  <si>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</si>
  <si>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</si>
  <si>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</si>
  <si>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</si>
  <si>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</si>
  <si>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</si>
  <si>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</si>
  <si>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</si>
  <si>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</si>
  <si>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</si>
  <si>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</si>
  <si>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</si>
  <si>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</si>
  <si>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</si>
  <si>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</si>
  <si>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20/Oct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</si>
  <si>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</si>
  <si>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</si>
  <si>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</si>
  <si>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</si>
  <si>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</si>
  <si>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</si>
  <si>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</si>
  <si>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</si>
  <si>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</si>
  <si>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</si>
  <si>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</si>
  <si>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</si>
  <si>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</si>
  <si>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</si>
  <si>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</si>
  <si>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</si>
  <si>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</si>
  <si>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</si>
  <si>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</si>
  <si>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</si>
  <si>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</si>
  <si>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</si>
  <si>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</si>
  <si>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</si>
  <si>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</si>
  <si>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</si>
  <si>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</si>
  <si>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</si>
  <si>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</si>
  <si>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</si>
  <si>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</si>
  <si>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charset val="134"/>
      </rPr>
      <t xml:space="preserve">BVX2: CNSHK--CNNSA--VNHPH--CNSHK--CNNSA      </t>
    </r>
    <r>
      <rPr>
        <b/>
        <sz val="12"/>
        <rFont val="宋体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</si>
  <si>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</si>
  <si>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</si>
  <si>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</si>
  <si>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</si>
  <si>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</si>
  <si>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</si>
  <si>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</si>
  <si>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</si>
  <si>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</si>
  <si>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</si>
  <si>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</si>
  <si>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</si>
  <si>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</si>
  <si>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</si>
  <si>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</si>
  <si>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</si>
  <si>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</si>
  <si>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</si>
  <si>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</si>
  <si>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</si>
  <si>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</si>
  <si>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</si>
  <si>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</si>
  <si>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</si>
  <si>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</si>
  <si>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</si>
  <si>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</si>
  <si>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</si>
  <si>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</si>
  <si>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</si>
  <si>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</si>
  <si>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</si>
  <si>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</si>
  <si>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</si>
  <si>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</si>
  <si>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</si>
  <si>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</si>
  <si>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</si>
  <si>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</si>
  <si>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</si>
  <si>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</si>
  <si>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</si>
  <si>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</si>
  <si>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</si>
  <si>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</si>
  <si>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</si>
  <si>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</si>
  <si>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</si>
  <si>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</si>
  <si>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</si>
  <si>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</si>
  <si>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</si>
  <si>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</si>
  <si>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</si>
  <si>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</si>
  <si>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</si>
  <si>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</si>
  <si>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</si>
  <si>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</si>
  <si>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</si>
  <si>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</si>
  <si>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</si>
  <si>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</si>
  <si>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</si>
  <si>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</si>
  <si>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</si>
  <si>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</si>
  <si>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</si>
  <si>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</si>
  <si>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</si>
  <si>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</si>
  <si>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</si>
  <si>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</si>
  <si>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</si>
  <si>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</si>
  <si>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</si>
  <si>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</si>
  <si>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</si>
  <si>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</si>
  <si>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</si>
  <si>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</si>
  <si>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</si>
  <si>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</si>
  <si>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</si>
  <si>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</si>
  <si>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</si>
  <si>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</si>
  <si>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</si>
  <si>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</si>
  <si>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</si>
  <si>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</si>
  <si>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</si>
  <si>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</si>
  <si>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</si>
  <si>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</si>
  <si>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</si>
  <si>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</si>
  <si>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</si>
  <si>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</si>
  <si>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</si>
  <si>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</si>
  <si>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</si>
  <si>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</si>
  <si>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</si>
  <si>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</si>
  <si>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</si>
  <si>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</si>
  <si>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</si>
  <si>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</si>
  <si>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</si>
  <si>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</si>
  <si>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</si>
  <si>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</si>
  <si>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</si>
  <si>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</si>
  <si>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</si>
  <si>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</si>
  <si>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</si>
  <si>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</si>
  <si>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</si>
  <si>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</si>
  <si>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</si>
  <si>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</si>
  <si>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</si>
  <si>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</si>
  <si>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</si>
  <si>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</si>
  <si>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</si>
  <si>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</si>
  <si>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</si>
  <si>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</si>
  <si>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</si>
  <si>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</si>
  <si>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</si>
  <si>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</si>
  <si>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</si>
  <si>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</si>
  <si>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</si>
  <si>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</si>
  <si>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</si>
  <si>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</si>
  <si>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</si>
  <si>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</si>
  <si>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</si>
  <si>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</si>
  <si>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</si>
  <si>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</si>
  <si>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</si>
  <si>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</si>
  <si>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</si>
  <si>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</si>
  <si>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</si>
  <si>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</si>
  <si>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</si>
  <si>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</si>
  <si>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</si>
  <si>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</si>
  <si>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</si>
  <si>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</si>
  <si>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</si>
  <si>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</si>
  <si>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</si>
  <si>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</si>
  <si>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</si>
  <si>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</si>
  <si>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</si>
  <si>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</si>
  <si>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</si>
  <si>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</si>
  <si>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charset val="134"/>
      </rPr>
      <t xml:space="preserve">2504N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</si>
  <si>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2505N </t>
    </r>
    <r>
      <rPr>
        <b/>
        <sz val="9"/>
        <color rgb="FFFF0000"/>
        <rFont val="Times New Roman"/>
        <charset val="134"/>
      </rPr>
      <t>NIL</t>
    </r>
  </si>
  <si>
    <t>2506S</t>
  </si>
  <si>
    <r>
      <rPr>
        <b/>
        <sz val="9"/>
        <color theme="1"/>
        <rFont val="Times New Roman"/>
        <charset val="134"/>
      </rPr>
      <t xml:space="preserve">2506N </t>
    </r>
    <r>
      <rPr>
        <b/>
        <sz val="9"/>
        <color rgb="FFFF0000"/>
        <rFont val="Times New Roman"/>
        <charset val="134"/>
      </rPr>
      <t>NIL</t>
    </r>
  </si>
  <si>
    <t>TS KAOHSIUNG</t>
  </si>
  <si>
    <r>
      <rPr>
        <b/>
        <sz val="9"/>
        <color theme="1"/>
        <rFont val="Times New Roman"/>
        <charset val="134"/>
      </rPr>
      <t xml:space="preserve">2501N </t>
    </r>
    <r>
      <rPr>
        <b/>
        <sz val="9"/>
        <color rgb="FFFF0000"/>
        <rFont val="Times New Roman"/>
        <charset val="134"/>
      </rPr>
      <t>NIL</t>
    </r>
  </si>
  <si>
    <t>2507S</t>
  </si>
  <si>
    <r>
      <rPr>
        <b/>
        <sz val="9"/>
        <color theme="1"/>
        <rFont val="Times New Roman"/>
        <charset val="134"/>
      </rPr>
      <t xml:space="preserve">2507N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</si>
  <si>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2503N </t>
    </r>
    <r>
      <rPr>
        <b/>
        <sz val="9"/>
        <color rgb="FFFF0000"/>
        <rFont val="Times New Roman"/>
        <charset val="134"/>
      </rPr>
      <t>NIL</t>
    </r>
  </si>
  <si>
    <t>2508S</t>
  </si>
  <si>
    <r>
      <rPr>
        <b/>
        <sz val="9"/>
        <color theme="1"/>
        <rFont val="Times New Roman"/>
        <charset val="134"/>
      </rPr>
      <t>2508N</t>
    </r>
    <r>
      <rPr>
        <b/>
        <sz val="9"/>
        <color rgb="FFFF0000"/>
        <rFont val="Times New Roman"/>
        <charset val="134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</si>
  <si>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</si>
  <si>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</si>
  <si>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</si>
  <si>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</si>
  <si>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</si>
  <si>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</si>
  <si>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</si>
  <si>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</si>
  <si>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</si>
  <si>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</si>
  <si>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</si>
  <si>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</si>
  <si>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</si>
  <si>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</si>
  <si>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</si>
  <si>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</si>
  <si>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</si>
  <si>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</si>
  <si>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</si>
  <si>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</si>
  <si>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</si>
  <si>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</si>
  <si>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</si>
  <si>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</si>
  <si>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</si>
  <si>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</si>
  <si>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</si>
  <si>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</si>
  <si>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</si>
  <si>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</si>
  <si>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</si>
  <si>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</si>
  <si>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</si>
  <si>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</si>
  <si>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</si>
  <si>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</si>
  <si>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</si>
  <si>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</si>
  <si>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</si>
  <si>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</si>
  <si>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</si>
  <si>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</si>
  <si>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</si>
  <si>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</si>
  <si>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</si>
  <si>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</si>
  <si>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</si>
  <si>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</si>
  <si>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</si>
  <si>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</si>
  <si>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</si>
  <si>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</si>
  <si>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</si>
  <si>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</si>
  <si>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</si>
  <si>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</si>
  <si>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</si>
  <si>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</si>
  <si>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</si>
  <si>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</si>
  <si>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</si>
  <si>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</si>
  <si>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</si>
  <si>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</si>
  <si>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</si>
  <si>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</si>
  <si>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</si>
  <si>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</si>
  <si>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</si>
  <si>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</si>
  <si>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</si>
  <si>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</si>
  <si>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</si>
  <si>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</si>
  <si>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</si>
  <si>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</si>
  <si>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</si>
  <si>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</si>
  <si>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</si>
  <si>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</si>
  <si>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</si>
  <si>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</si>
  <si>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</si>
  <si>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</si>
  <si>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</si>
  <si>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</si>
  <si>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</si>
  <si>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</si>
  <si>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</si>
  <si>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</si>
  <si>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</si>
  <si>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</si>
  <si>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</si>
  <si>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</si>
  <si>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</si>
  <si>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</si>
  <si>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</si>
  <si>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</si>
  <si>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</si>
  <si>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</si>
  <si>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</si>
  <si>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</si>
  <si>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</si>
  <si>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</si>
  <si>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</si>
  <si>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</si>
  <si>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</si>
  <si>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</si>
  <si>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</si>
  <si>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</si>
  <si>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</si>
  <si>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</si>
  <si>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</si>
  <si>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</si>
  <si>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</si>
  <si>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CNC SAPPHIRE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</si>
  <si>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</si>
  <si>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</si>
  <si>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</si>
  <si>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</si>
  <si>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</si>
  <si>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</si>
  <si>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</si>
  <si>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</si>
  <si>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</si>
  <si>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</si>
  <si>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</si>
  <si>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</si>
  <si>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</si>
  <si>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</si>
  <si>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</si>
  <si>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</si>
  <si>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</si>
  <si>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</si>
  <si>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</si>
  <si>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</si>
  <si>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</si>
  <si>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</si>
  <si>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</si>
  <si>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</si>
  <si>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</si>
  <si>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</si>
  <si>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</si>
  <si>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</si>
  <si>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</si>
  <si>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</si>
  <si>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</si>
  <si>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</si>
  <si>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</si>
  <si>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</si>
  <si>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</si>
  <si>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</si>
  <si>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</si>
  <si>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</si>
  <si>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</si>
  <si>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</si>
  <si>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</si>
  <si>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</si>
  <si>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</si>
  <si>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</si>
  <si>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</si>
  <si>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</si>
  <si>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</si>
  <si>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</si>
  <si>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</si>
  <si>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</si>
  <si>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</si>
  <si>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</si>
  <si>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</si>
  <si>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</si>
  <si>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</si>
  <si>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</si>
  <si>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</si>
  <si>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</si>
  <si>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</si>
  <si>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</si>
  <si>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</si>
  <si>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</si>
  <si>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</si>
  <si>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</si>
  <si>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</si>
  <si>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</si>
  <si>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</si>
  <si>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</si>
  <si>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</si>
  <si>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</si>
  <si>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</si>
  <si>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</si>
  <si>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</si>
  <si>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</si>
  <si>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</si>
  <si>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</si>
  <si>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</si>
  <si>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</si>
  <si>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</si>
  <si>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</si>
  <si>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</si>
  <si>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</si>
  <si>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</si>
  <si>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</si>
  <si>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</si>
  <si>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</si>
  <si>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</si>
  <si>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</si>
  <si>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</si>
  <si>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</si>
  <si>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</si>
  <si>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</si>
  <si>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</si>
  <si>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</si>
  <si>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</si>
  <si>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</si>
  <si>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</si>
  <si>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</si>
  <si>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</si>
  <si>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</si>
  <si>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</si>
  <si>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</si>
  <si>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</si>
  <si>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</si>
  <si>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</si>
  <si>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</si>
  <si>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</si>
  <si>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</si>
  <si>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</si>
  <si>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</si>
  <si>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</si>
  <si>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</si>
  <si>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</si>
  <si>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</si>
  <si>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</si>
  <si>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</si>
  <si>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</si>
  <si>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</si>
  <si>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</si>
  <si>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</si>
  <si>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</si>
  <si>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</si>
  <si>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</si>
  <si>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</si>
  <si>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</si>
  <si>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</si>
  <si>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</si>
  <si>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</si>
  <si>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</si>
  <si>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</si>
  <si>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</si>
  <si>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</si>
  <si>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</si>
  <si>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</si>
  <si>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</si>
  <si>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</si>
  <si>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</si>
  <si>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</si>
  <si>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</si>
  <si>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</si>
  <si>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</si>
  <si>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</si>
  <si>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</si>
  <si>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</si>
  <si>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</si>
  <si>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</si>
  <si>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</si>
  <si>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</si>
  <si>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</si>
  <si>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</si>
  <si>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</si>
  <si>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</si>
  <si>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</si>
  <si>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</si>
  <si>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</si>
  <si>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</si>
  <si>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</si>
  <si>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</si>
  <si>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</si>
  <si>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</si>
  <si>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</si>
  <si>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</si>
  <si>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</si>
  <si>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</si>
  <si>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</si>
  <si>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</si>
  <si>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</si>
  <si>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</si>
  <si>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</si>
  <si>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</si>
  <si>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</si>
  <si>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</si>
  <si>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</si>
  <si>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</si>
  <si>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</si>
  <si>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</si>
  <si>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</si>
  <si>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</si>
  <si>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</si>
  <si>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</si>
  <si>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</si>
  <si>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</si>
  <si>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</si>
  <si>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</si>
  <si>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</si>
  <si>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</si>
  <si>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</si>
  <si>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</si>
  <si>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</si>
  <si>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</si>
  <si>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</si>
  <si>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</si>
  <si>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</si>
  <si>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</si>
  <si>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</si>
  <si>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</si>
  <si>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</si>
  <si>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</si>
  <si>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</si>
  <si>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</si>
  <si>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</si>
  <si>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</si>
  <si>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</si>
  <si>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</si>
  <si>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</si>
  <si>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</si>
  <si>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</si>
  <si>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</si>
  <si>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</si>
  <si>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</si>
  <si>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</si>
  <si>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</si>
  <si>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</si>
  <si>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</si>
  <si>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</si>
  <si>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</si>
  <si>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</si>
  <si>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</si>
  <si>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</si>
  <si>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</si>
  <si>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</si>
  <si>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</si>
  <si>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</si>
  <si>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</si>
  <si>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</si>
  <si>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</si>
  <si>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</si>
  <si>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</si>
  <si>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</si>
  <si>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</si>
  <si>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</si>
  <si>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</si>
  <si>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</si>
  <si>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</si>
  <si>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</si>
  <si>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</si>
  <si>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</si>
  <si>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</si>
  <si>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</si>
  <si>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</si>
  <si>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</si>
  <si>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</si>
  <si>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</si>
  <si>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</si>
  <si>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</si>
  <si>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</si>
  <si>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</si>
  <si>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</si>
  <si>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</si>
  <si>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</si>
  <si>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</si>
  <si>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</si>
  <si>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</si>
  <si>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</si>
  <si>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</si>
  <si>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</si>
  <si>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</si>
  <si>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</si>
  <si>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</si>
  <si>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</si>
  <si>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</si>
  <si>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</si>
  <si>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</si>
  <si>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</si>
  <si>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</si>
  <si>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</si>
  <si>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</si>
  <si>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</si>
  <si>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</si>
  <si>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</si>
  <si>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</si>
  <si>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</si>
  <si>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</si>
  <si>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</si>
  <si>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</si>
  <si>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</si>
  <si>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</si>
  <si>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</si>
  <si>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</si>
  <si>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</si>
  <si>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</si>
  <si>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</si>
  <si>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</si>
  <si>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</si>
  <si>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</si>
  <si>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</si>
  <si>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</si>
  <si>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</si>
  <si>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</si>
  <si>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</si>
  <si>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</si>
  <si>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</si>
  <si>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</si>
  <si>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</si>
  <si>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</si>
  <si>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</si>
  <si>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</si>
  <si>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</si>
  <si>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</si>
  <si>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</si>
  <si>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</si>
  <si>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</si>
  <si>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</si>
  <si>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</si>
  <si>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</si>
  <si>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</si>
  <si>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</si>
  <si>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</si>
  <si>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</si>
  <si>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</si>
  <si>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</si>
  <si>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</si>
  <si>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</si>
  <si>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</si>
  <si>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</si>
  <si>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</si>
  <si>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</si>
  <si>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</si>
  <si>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</si>
  <si>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</si>
  <si>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</si>
  <si>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</si>
  <si>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</si>
  <si>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</si>
  <si>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</si>
  <si>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</si>
  <si>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</si>
  <si>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</si>
  <si>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</si>
  <si>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</si>
  <si>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</si>
  <si>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</si>
  <si>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</si>
  <si>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</si>
  <si>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</si>
  <si>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</si>
  <si>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</si>
  <si>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</si>
  <si>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</si>
  <si>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</si>
  <si>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</si>
  <si>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</si>
  <si>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</si>
  <si>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</si>
  <si>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</si>
  <si>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</si>
  <si>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</si>
  <si>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</si>
  <si>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</si>
  <si>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</si>
  <si>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</si>
  <si>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</si>
  <si>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</si>
  <si>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</si>
  <si>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</si>
  <si>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</si>
  <si>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</si>
  <si>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</si>
  <si>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</si>
  <si>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</si>
  <si>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</si>
  <si>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</si>
  <si>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charset val="134"/>
      </rPr>
      <t>SINGAPORE 30/Jul</t>
    </r>
    <r>
      <rPr>
        <sz val="9"/>
        <color rgb="FF92D050"/>
        <rFont val="Times New Roman"/>
        <charset val="134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</si>
  <si>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</si>
  <si>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</si>
  <si>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</si>
  <si>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</si>
  <si>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</si>
  <si>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</si>
  <si>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</si>
  <si>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</si>
  <si>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</si>
  <si>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</si>
  <si>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</si>
  <si>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</si>
  <si>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</si>
  <si>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</si>
  <si>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</si>
  <si>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</si>
  <si>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</si>
  <si>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</si>
  <si>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</si>
  <si>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</si>
  <si>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</si>
  <si>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</si>
  <si>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</si>
  <si>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</si>
  <si>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</si>
  <si>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</si>
  <si>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</si>
  <si>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</si>
  <si>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</si>
  <si>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</si>
  <si>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</si>
  <si>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</si>
  <si>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</si>
  <si>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</si>
  <si>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</si>
  <si>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</si>
  <si>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</si>
  <si>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</si>
  <si>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</si>
  <si>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</si>
  <si>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</si>
  <si>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</si>
  <si>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</si>
  <si>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</si>
  <si>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</si>
  <si>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</si>
  <si>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</si>
  <si>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</si>
  <si>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</si>
  <si>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</si>
  <si>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</si>
  <si>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</si>
  <si>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</si>
  <si>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</si>
  <si>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</si>
  <si>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</si>
  <si>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</si>
  <si>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</si>
  <si>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</si>
  <si>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</si>
  <si>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</si>
  <si>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</si>
  <si>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</si>
  <si>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</si>
  <si>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</si>
  <si>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</si>
  <si>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</si>
  <si>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</si>
  <si>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</si>
  <si>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</si>
  <si>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</si>
  <si>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</si>
  <si>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</si>
  <si>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</si>
  <si>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</si>
  <si>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</si>
  <si>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</si>
  <si>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</si>
  <si>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</si>
  <si>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</si>
  <si>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</si>
  <si>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</si>
  <si>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</si>
  <si>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</si>
  <si>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</si>
  <si>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</si>
  <si>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</si>
  <si>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</si>
  <si>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</si>
  <si>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</si>
  <si>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</si>
  <si>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</si>
  <si>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</si>
  <si>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</si>
  <si>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</si>
  <si>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</si>
  <si>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</si>
  <si>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</si>
  <si>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</si>
  <si>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</si>
  <si>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</si>
  <si>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</si>
  <si>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</si>
  <si>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</si>
  <si>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</si>
  <si>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</si>
  <si>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</si>
  <si>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</si>
  <si>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</si>
  <si>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</si>
  <si>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</si>
  <si>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</si>
  <si>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</si>
  <si>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</si>
  <si>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</si>
  <si>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</si>
  <si>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</si>
  <si>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</si>
  <si>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</si>
  <si>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</si>
  <si>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</si>
  <si>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</si>
  <si>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</si>
  <si>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</si>
  <si>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</si>
  <si>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</si>
  <si>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</si>
  <si>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</si>
  <si>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</si>
  <si>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</si>
  <si>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</si>
  <si>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</si>
  <si>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</si>
  <si>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</si>
  <si>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</si>
  <si>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</si>
  <si>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</si>
  <si>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</si>
  <si>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</si>
  <si>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</si>
  <si>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</si>
  <si>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</si>
  <si>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</si>
  <si>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</si>
  <si>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</si>
  <si>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</si>
  <si>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</si>
  <si>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</si>
  <si>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</si>
  <si>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</si>
  <si>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</si>
  <si>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</si>
  <si>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</si>
  <si>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</si>
  <si>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</si>
  <si>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</si>
  <si>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</si>
  <si>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</si>
  <si>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</si>
  <si>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</si>
  <si>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</si>
  <si>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2542S</t>
  </si>
  <si>
    <t>2542N</t>
  </si>
  <si>
    <t>TBN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</si>
  <si>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</si>
  <si>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</si>
  <si>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</si>
  <si>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</si>
  <si>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</si>
  <si>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</si>
  <si>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</si>
  <si>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</si>
  <si>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</si>
  <si>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</si>
  <si>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</si>
  <si>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</si>
  <si>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</si>
  <si>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</si>
  <si>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</si>
  <si>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</si>
  <si>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</si>
  <si>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</si>
  <si>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</si>
  <si>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</si>
  <si>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</si>
  <si>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</si>
  <si>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</si>
  <si>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</si>
  <si>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</si>
  <si>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</si>
  <si>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</si>
  <si>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</si>
  <si>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</si>
  <si>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</si>
  <si>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</si>
  <si>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</si>
  <si>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</si>
  <si>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</si>
  <si>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</si>
  <si>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</si>
  <si>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</si>
  <si>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</si>
  <si>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</si>
  <si>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</si>
  <si>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</si>
  <si>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</si>
  <si>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</si>
  <si>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</si>
  <si>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</si>
  <si>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</si>
  <si>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</si>
  <si>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</si>
  <si>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</si>
  <si>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</si>
  <si>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</si>
  <si>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</si>
  <si>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</si>
  <si>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</si>
  <si>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</si>
  <si>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</si>
  <si>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</si>
  <si>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</si>
  <si>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</si>
  <si>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</si>
  <si>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</si>
  <si>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</si>
  <si>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</si>
  <si>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</si>
  <si>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</si>
  <si>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</si>
  <si>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</si>
  <si>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</si>
  <si>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</si>
  <si>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</si>
  <si>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</si>
  <si>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</si>
  <si>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</si>
  <si>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</si>
  <si>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</si>
  <si>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</si>
  <si>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</si>
  <si>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</si>
  <si>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</si>
  <si>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</si>
  <si>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</si>
  <si>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</si>
  <si>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</si>
  <si>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</si>
  <si>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</si>
  <si>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</si>
  <si>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</si>
  <si>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</si>
  <si>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</si>
  <si>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</si>
  <si>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</si>
  <si>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</si>
  <si>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</si>
  <si>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</si>
  <si>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</si>
  <si>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</si>
  <si>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</si>
  <si>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</si>
  <si>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</si>
  <si>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</si>
  <si>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</si>
  <si>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</si>
  <si>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</si>
  <si>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</si>
  <si>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</si>
  <si>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</si>
  <si>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</si>
  <si>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</si>
  <si>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</si>
  <si>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</si>
  <si>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</si>
  <si>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</si>
  <si>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</si>
  <si>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</si>
  <si>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</si>
  <si>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</si>
  <si>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</si>
  <si>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</si>
  <si>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</si>
  <si>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</si>
  <si>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</si>
  <si>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</si>
  <si>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</si>
  <si>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</si>
  <si>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</si>
  <si>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</si>
  <si>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</si>
  <si>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</si>
  <si>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</si>
  <si>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</si>
  <si>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</si>
  <si>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</si>
  <si>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</si>
  <si>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</si>
  <si>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</si>
  <si>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</si>
  <si>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</si>
  <si>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</si>
  <si>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</si>
  <si>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</si>
  <si>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</si>
  <si>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</si>
  <si>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</si>
  <si>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</si>
  <si>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23-Sep XMN</t>
  </si>
  <si>
    <t>58S</t>
  </si>
  <si>
    <t>58N</t>
  </si>
  <si>
    <t>23/Sep XMN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</si>
  <si>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</si>
  <si>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</si>
  <si>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</si>
  <si>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</si>
  <si>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</si>
  <si>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</si>
  <si>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</si>
  <si>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</si>
  <si>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</si>
  <si>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</si>
  <si>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</si>
  <si>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</si>
  <si>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</si>
  <si>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</si>
  <si>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</si>
  <si>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</si>
  <si>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</si>
  <si>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</si>
  <si>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</si>
  <si>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</si>
  <si>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</si>
  <si>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</si>
  <si>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</si>
  <si>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</si>
  <si>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</si>
  <si>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</si>
  <si>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</si>
  <si>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</si>
  <si>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</si>
  <si>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</si>
  <si>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</si>
  <si>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</si>
  <si>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</si>
  <si>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</si>
  <si>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</si>
  <si>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</si>
  <si>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</si>
  <si>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</si>
  <si>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</si>
  <si>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</si>
  <si>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</si>
  <si>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</si>
  <si>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</si>
  <si>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</si>
  <si>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</si>
  <si>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</si>
  <si>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</si>
  <si>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</si>
  <si>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</si>
  <si>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</si>
  <si>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</si>
  <si>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</si>
  <si>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</si>
  <si>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</si>
  <si>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</si>
  <si>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</si>
  <si>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</si>
  <si>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</si>
  <si>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</si>
  <si>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</si>
  <si>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</si>
  <si>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</si>
  <si>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</si>
  <si>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</si>
  <si>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</si>
  <si>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</si>
  <si>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</si>
  <si>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</si>
  <si>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</si>
  <si>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</si>
  <si>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</si>
  <si>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</si>
  <si>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</si>
  <si>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</si>
  <si>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</si>
  <si>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</si>
  <si>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</si>
  <si>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</si>
  <si>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</si>
  <si>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</si>
  <si>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</si>
  <si>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</si>
  <si>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</si>
  <si>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</si>
  <si>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</si>
  <si>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</si>
  <si>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HONGYONG LANTIAN</t>
  </si>
  <si>
    <t>18-Oct RIZHAO</t>
  </si>
  <si>
    <t>26/Oct XMN</t>
  </si>
  <si>
    <t>27/Oct SHK</t>
  </si>
  <si>
    <t>28/Oct NSA</t>
  </si>
  <si>
    <t xml:space="preserve">CA  SAIGON </t>
  </si>
  <si>
    <t>29/Oct XMN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</si>
  <si>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</si>
  <si>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</si>
  <si>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</si>
  <si>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</si>
  <si>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</si>
  <si>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</si>
  <si>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</si>
  <si>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</si>
  <si>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</si>
  <si>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</si>
  <si>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</si>
  <si>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</si>
  <si>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</si>
  <si>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</si>
  <si>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</si>
  <si>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</si>
  <si>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</si>
  <si>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</si>
  <si>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</si>
  <si>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</si>
  <si>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</si>
  <si>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</si>
  <si>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</si>
  <si>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</si>
  <si>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</si>
  <si>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</si>
  <si>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</si>
  <si>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</si>
  <si>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</si>
  <si>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</si>
  <si>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</si>
  <si>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</si>
  <si>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</si>
  <si>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</si>
  <si>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</si>
  <si>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</si>
  <si>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</si>
  <si>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</si>
  <si>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</si>
  <si>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</si>
  <si>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</si>
  <si>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</si>
  <si>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</si>
  <si>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</si>
  <si>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</si>
  <si>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</si>
  <si>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</si>
  <si>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</si>
  <si>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</si>
  <si>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</si>
  <si>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</si>
  <si>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</si>
  <si>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23-24/Oct RIZHAO</t>
  </si>
  <si>
    <t>24-25/Oct TAO</t>
  </si>
  <si>
    <t>26-27/Oct SHA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</si>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</sst>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10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b/>
      <sz val="9"/>
      <color rgb="FF92D050"/>
      <name val="Times New Roman"/>
      <charset val="134"/>
    </font>
    <font>
      <u/>
      <sz val="10"/>
      <color theme="1"/>
      <name val="Times New Roman"/>
      <charset val="134"/>
    </font>
    <font>
      <sz val="9"/>
      <color theme="3" tint="0.399792474135563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b/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sz val="12"/>
      <color theme="1"/>
      <name val="宋体"/>
      <charset val="134"/>
    </font>
    <font>
      <sz val="7"/>
      <color rgb="FFFF0000"/>
      <name val="Times New Roman"/>
      <charset val="134"/>
    </font>
    <font>
      <b/>
      <sz val="7"/>
      <color theme="3" tint="0.399761955626087"/>
      <name val="Times New Roman"/>
      <charset val="134"/>
    </font>
    <font>
      <sz val="12"/>
      <color rgb="FFFF0000"/>
      <name val="Times New Roman"/>
      <charset val="134"/>
    </font>
    <font>
      <u/>
      <sz val="10"/>
      <color rgb="FFFF0000"/>
      <name val="Times New Roman"/>
      <charset val="134"/>
    </font>
    <font>
      <sz val="8"/>
      <name val="Times New Roman"/>
      <charset val="134"/>
    </font>
    <font>
      <sz val="8"/>
      <color rgb="FFFF000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9"/>
      <color theme="5" tint="-0.249977111117893"/>
      <name val="Times New Roman"/>
      <charset val="134"/>
    </font>
    <font>
      <sz val="12"/>
      <color theme="0"/>
      <name val="Times New Roman"/>
      <charset val="134"/>
    </font>
    <font>
      <sz val="8"/>
      <color theme="1"/>
      <name val="Times New Roman"/>
      <charset val="134"/>
    </font>
    <font>
      <b/>
      <sz val="6"/>
      <color rgb="FFFF0000"/>
      <name val="Times New Roman"/>
      <charset val="134"/>
    </font>
    <font>
      <sz val="9"/>
      <color rgb="FFFF0000"/>
      <name val="宋体"/>
      <charset val="134"/>
    </font>
    <font>
      <b/>
      <sz val="9"/>
      <color theme="3" tint="0.399853511154515"/>
      <name val="Times New Roman"/>
      <charset val="134"/>
    </font>
    <font>
      <sz val="9"/>
      <color theme="3" tint="0.399914548173467"/>
      <name val="Times New Roman"/>
      <charset val="134"/>
    </font>
    <font>
      <sz val="9"/>
      <color theme="4"/>
      <name val="Times New Roman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3" tint="0.398022400585955"/>
      <name val="Times New Roman"/>
      <charset val="134"/>
    </font>
    <font>
      <sz val="9"/>
      <color theme="3" tint="0.398022400585955"/>
      <name val="Times New Roman"/>
      <charset val="134"/>
    </font>
    <font>
      <b/>
      <sz val="9"/>
      <color theme="3" tint="0.397595141453291"/>
      <name val="Times New Roman"/>
      <charset val="134"/>
    </font>
    <font>
      <b/>
      <sz val="9"/>
      <color theme="3" tint="0.399914548173467"/>
      <name val="Times New Roman"/>
      <charset val="134"/>
    </font>
    <font>
      <sz val="9"/>
      <color rgb="FF00B0F0"/>
      <name val="Times New Roman"/>
      <charset val="134"/>
    </font>
    <font>
      <b/>
      <sz val="11"/>
      <color rgb="FF000000"/>
      <name val="Calibri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9"/>
      <color theme="3" tint="0.398571733756523"/>
      <name val="Times New Roman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b/>
      <sz val="9"/>
      <color rgb="FF00B0F0"/>
      <name val="Times New Roman"/>
      <charset val="134"/>
    </font>
    <font>
      <b/>
      <sz val="6"/>
      <name val="宋体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3" tint="0.39973143711661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8"/>
      <color theme="3" tint="0.398022400585955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color rgb="FF92D050"/>
      <name val="Times New Roman"/>
      <charset val="134"/>
    </font>
    <font>
      <b/>
      <sz val="9"/>
      <color rgb="FFFF0000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48017822809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212622455519"/>
        <bgColor indexed="64"/>
      </patternFill>
    </fill>
    <fill>
      <patternFill patternType="solid">
        <fgColor theme="3" tint="0.39832758568071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7" fillId="0" borderId="0" applyFont="0" applyFill="0" applyBorder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2" fontId="67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7" fillId="22" borderId="19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23" borderId="22" applyNumberFormat="0" applyAlignment="0" applyProtection="0">
      <alignment vertical="center"/>
    </xf>
    <xf numFmtId="0" fontId="77" fillId="24" borderId="23" applyNumberFormat="0" applyAlignment="0" applyProtection="0">
      <alignment vertical="center"/>
    </xf>
    <xf numFmtId="0" fontId="78" fillId="24" borderId="22" applyNumberFormat="0" applyAlignment="0" applyProtection="0">
      <alignment vertical="center"/>
    </xf>
    <xf numFmtId="0" fontId="79" fillId="25" borderId="24" applyNumberFormat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26" applyNumberFormat="0" applyFill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6" fillId="42" borderId="0" applyNumberFormat="0" applyBorder="0" applyAlignment="0" applyProtection="0">
      <alignment vertical="center"/>
    </xf>
    <xf numFmtId="0" fontId="85" fillId="43" borderId="0" applyNumberFormat="0" applyBorder="0" applyAlignment="0" applyProtection="0">
      <alignment vertical="center"/>
    </xf>
    <xf numFmtId="0" fontId="85" fillId="44" borderId="0" applyNumberFormat="0" applyBorder="0" applyAlignment="0" applyProtection="0">
      <alignment vertical="center"/>
    </xf>
    <xf numFmtId="0" fontId="86" fillId="45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5" fillId="46" borderId="0" applyNumberFormat="0" applyBorder="0" applyAlignment="0" applyProtection="0">
      <alignment vertical="center"/>
    </xf>
    <xf numFmtId="0" fontId="85" fillId="47" borderId="0" applyNumberFormat="0" applyBorder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5" fillId="50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7" fillId="0" borderId="0"/>
    <xf numFmtId="176" fontId="88" fillId="0" borderId="0"/>
  </cellStyleXfs>
  <cellXfs count="610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left" vertical="top" wrapText="1"/>
    </xf>
    <xf numFmtId="176" fontId="11" fillId="5" borderId="5" xfId="0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5" borderId="3" xfId="50" applyNumberFormat="1" applyFont="1" applyFill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5" fillId="5" borderId="3" xfId="5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20" fillId="9" borderId="3" xfId="0" applyFont="1" applyFill="1" applyBorder="1" applyAlignment="1">
      <alignment horizontal="left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0" fontId="11" fillId="5" borderId="3" xfId="50" applyNumberFormat="1" applyFont="1" applyFill="1" applyBorder="1" applyAlignment="1">
      <alignment horizontal="center"/>
    </xf>
    <xf numFmtId="0" fontId="12" fillId="5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4" xfId="0" applyNumberFormat="1" applyFont="1" applyFill="1" applyBorder="1" applyAlignment="1">
      <alignment horizontal="left" vertical="center"/>
    </xf>
    <xf numFmtId="176" fontId="8" fillId="5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2" fillId="5" borderId="3" xfId="50" applyFont="1" applyFill="1" applyBorder="1" applyAlignment="1">
      <alignment horizontal="left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6" fontId="8" fillId="6" borderId="3" xfId="50" applyFont="1" applyFill="1" applyBorder="1" applyAlignment="1">
      <alignment horizontal="left"/>
    </xf>
    <xf numFmtId="176" fontId="11" fillId="5" borderId="3" xfId="50" applyFont="1" applyFill="1" applyBorder="1" applyAlignment="1">
      <alignment horizontal="left"/>
    </xf>
    <xf numFmtId="176" fontId="16" fillId="5" borderId="3" xfId="50" applyFont="1" applyFill="1" applyBorder="1" applyAlignment="1">
      <alignment horizontal="left"/>
    </xf>
    <xf numFmtId="176" fontId="16" fillId="5" borderId="3" xfId="50" applyFont="1" applyFill="1" applyBorder="1" applyAlignment="1">
      <alignment horizontal="center"/>
    </xf>
    <xf numFmtId="176" fontId="23" fillId="3" borderId="3" xfId="0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50" applyNumberFormat="1" applyFont="1" applyFill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6" fontId="24" fillId="6" borderId="3" xfId="50" applyNumberFormat="1" applyFont="1" applyFill="1" applyBorder="1" applyAlignment="1">
      <alignment horizontal="center" vertical="center"/>
    </xf>
    <xf numFmtId="16" fontId="25" fillId="6" borderId="3" xfId="50" applyNumberFormat="1" applyFont="1" applyFill="1" applyBorder="1" applyAlignment="1">
      <alignment horizontal="center" vertical="center"/>
    </xf>
    <xf numFmtId="176" fontId="11" fillId="5" borderId="5" xfId="50" applyFont="1" applyFill="1" applyBorder="1" applyAlignment="1">
      <alignment horizont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26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50" applyFont="1" applyFill="1" applyBorder="1" applyAlignment="1">
      <alignment horizontal="center"/>
    </xf>
    <xf numFmtId="16" fontId="10" fillId="6" borderId="11" xfId="5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50" applyFont="1" applyFill="1" applyBorder="1" applyAlignment="1">
      <alignment horizontal="center"/>
    </xf>
    <xf numFmtId="16" fontId="10" fillId="6" borderId="12" xfId="50" applyNumberFormat="1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50" applyFont="1" applyFill="1" applyBorder="1" applyAlignment="1">
      <alignment horizontal="center"/>
    </xf>
    <xf numFmtId="16" fontId="10" fillId="5" borderId="11" xfId="5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50" applyFont="1" applyFill="1" applyBorder="1" applyAlignment="1">
      <alignment horizontal="center"/>
    </xf>
    <xf numFmtId="176" fontId="11" fillId="5" borderId="11" xfId="50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50" applyFont="1" applyFill="1" applyBorder="1" applyAlignment="1">
      <alignment horizontal="center"/>
    </xf>
    <xf numFmtId="176" fontId="11" fillId="5" borderId="3" xfId="50" applyFont="1" applyFill="1" applyBorder="1" applyAlignment="1">
      <alignment horizontal="center" vertical="center"/>
    </xf>
    <xf numFmtId="176" fontId="11" fillId="5" borderId="11" xfId="5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5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31" fillId="3" borderId="4" xfId="50" applyFont="1" applyFill="1" applyBorder="1" applyAlignment="1">
      <alignment horizontal="center" vertical="center"/>
    </xf>
    <xf numFmtId="176" fontId="31" fillId="3" borderId="5" xfId="50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6" fontId="15" fillId="5" borderId="11" xfId="0" applyNumberFormat="1" applyFont="1" applyFill="1" applyBorder="1" applyAlignment="1">
      <alignment horizontal="center" vertical="center"/>
    </xf>
    <xf numFmtId="176" fontId="8" fillId="5" borderId="11" xfId="5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4" fillId="7" borderId="6" xfId="0" applyFont="1" applyFill="1" applyBorder="1">
      <alignment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9" fillId="5" borderId="11" xfId="0" applyFont="1" applyFill="1" applyBorder="1" applyAlignment="1">
      <alignment horizontal="center" vertical="center"/>
    </xf>
    <xf numFmtId="16" fontId="15" fillId="5" borderId="11" xfId="50" applyNumberFormat="1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3" fillId="0" borderId="0" xfId="0" applyFont="1">
      <alignment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7" fillId="5" borderId="13" xfId="0" applyFont="1" applyFill="1" applyBorder="1" applyAlignment="1">
      <alignment horizontal="center" vertical="center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0" borderId="3" xfId="0" applyFont="1" applyBorder="1" applyAlignment="1">
      <alignment horizontal="left" vertical="top" wrapText="1"/>
    </xf>
    <xf numFmtId="16" fontId="10" fillId="5" borderId="3" xfId="50" applyNumberFormat="1" applyFont="1" applyFill="1" applyBorder="1" applyAlignment="1">
      <alignment horizontal="center" vertical="center"/>
    </xf>
    <xf numFmtId="16" fontId="15" fillId="5" borderId="4" xfId="50" applyNumberFormat="1" applyFont="1" applyFill="1" applyBorder="1" applyAlignment="1">
      <alignment horizontal="center" vertical="center"/>
    </xf>
    <xf numFmtId="16" fontId="15" fillId="5" borderId="5" xfId="50" applyNumberFormat="1" applyFont="1" applyFill="1" applyBorder="1" applyAlignment="1">
      <alignment horizontal="center" vertical="center"/>
    </xf>
    <xf numFmtId="16" fontId="29" fillId="10" borderId="3" xfId="50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5" xfId="5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0" fillId="0" borderId="3" xfId="50" applyNumberFormat="1" applyFont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6" fontId="10" fillId="5" borderId="3" xfId="50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0" fillId="5" borderId="5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6" fontId="28" fillId="6" borderId="3" xfId="50" applyNumberFormat="1" applyFont="1" applyFill="1" applyBorder="1" applyAlignment="1">
      <alignment horizontal="center" vertical="center"/>
    </xf>
    <xf numFmtId="16" fontId="29" fillId="6" borderId="3" xfId="50" applyNumberFormat="1" applyFont="1" applyFill="1" applyBorder="1" applyAlignment="1">
      <alignment horizontal="center" vertical="center"/>
    </xf>
    <xf numFmtId="16" fontId="10" fillId="6" borderId="6" xfId="50" applyNumberFormat="1" applyFont="1" applyFill="1" applyBorder="1" applyAlignment="1">
      <alignment horizontal="center" vertical="center"/>
    </xf>
    <xf numFmtId="16" fontId="9" fillId="13" borderId="3" xfId="5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6" fontId="9" fillId="5" borderId="7" xfId="50" applyNumberFormat="1" applyFont="1" applyFill="1" applyBorder="1" applyAlignment="1">
      <alignment horizontal="center" vertical="center"/>
    </xf>
    <xf numFmtId="0" fontId="22" fillId="5" borderId="3" xfId="50" applyNumberFormat="1" applyFont="1" applyFill="1" applyBorder="1" applyAlignment="1">
      <alignment horizontal="center"/>
    </xf>
    <xf numFmtId="16" fontId="15" fillId="5" borderId="4" xfId="0" applyNumberFormat="1" applyFont="1" applyFill="1" applyBorder="1" applyAlignment="1">
      <alignment horizontal="center" vertical="center"/>
    </xf>
    <xf numFmtId="16" fontId="9" fillId="13" borderId="4" xfId="50" applyNumberFormat="1" applyFont="1" applyFill="1" applyBorder="1" applyAlignment="1">
      <alignment horizontal="center" vertical="center"/>
    </xf>
    <xf numFmtId="16" fontId="9" fillId="13" borderId="7" xfId="50" applyNumberFormat="1" applyFont="1" applyFill="1" applyBorder="1" applyAlignment="1">
      <alignment horizontal="center" vertic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50" applyNumberFormat="1" applyFont="1" applyFill="1" applyBorder="1" applyAlignment="1">
      <alignment horizont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28" fillId="5" borderId="3" xfId="50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50" applyNumberFormat="1" applyFont="1" applyFill="1" applyBorder="1" applyAlignment="1">
      <alignment horizontal="center"/>
    </xf>
    <xf numFmtId="176" fontId="6" fillId="3" borderId="3" xfId="50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3" xfId="0" applyNumberFormat="1" applyFont="1" applyFill="1" applyBorder="1" applyAlignment="1">
      <alignment horizontal="center" vertical="center"/>
    </xf>
    <xf numFmtId="176" fontId="4" fillId="6" borderId="5" xfId="0" applyFont="1" applyFill="1" applyBorder="1" applyAlignment="1">
      <alignment horizontal="left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50" applyFont="1" applyFill="1" applyBorder="1" applyAlignment="1">
      <alignment horizontal="center"/>
    </xf>
    <xf numFmtId="176" fontId="12" fillId="6" borderId="3" xfId="50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50" applyFont="1" applyFill="1" applyBorder="1" applyAlignment="1">
      <alignment horizontal="center" vertical="center"/>
    </xf>
    <xf numFmtId="176" fontId="9" fillId="5" borderId="3" xfId="50" applyFont="1" applyFill="1" applyBorder="1" applyAlignment="1">
      <alignment horizontal="center" vertical="center"/>
    </xf>
    <xf numFmtId="176" fontId="12" fillId="10" borderId="3" xfId="50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50" applyFont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2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6" fontId="38" fillId="5" borderId="3" xfId="50" applyNumberFormat="1" applyFont="1" applyFill="1" applyBorder="1" applyAlignment="1">
      <alignment horizontal="center" vertical="center"/>
    </xf>
    <xf numFmtId="176" fontId="39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50" applyFont="1" applyFill="1" applyBorder="1" applyAlignment="1">
      <alignment horizontal="center"/>
    </xf>
    <xf numFmtId="178" fontId="40" fillId="0" borderId="14" xfId="0" applyNumberFormat="1" applyFont="1" applyBorder="1" applyAlignment="1">
      <alignment horizontal="center" vertical="center" wrapText="1"/>
    </xf>
    <xf numFmtId="176" fontId="8" fillId="5" borderId="11" xfId="50" applyFont="1" applyFill="1" applyBorder="1" applyAlignment="1">
      <alignment horizontal="center"/>
    </xf>
    <xf numFmtId="176" fontId="11" fillId="5" borderId="1" xfId="50" applyFont="1" applyFill="1" applyBorder="1" applyAlignment="1">
      <alignment horizontal="center"/>
    </xf>
    <xf numFmtId="176" fontId="11" fillId="5" borderId="2" xfId="50" applyFont="1" applyFill="1" applyBorder="1" applyAlignment="1">
      <alignment horizontal="center"/>
    </xf>
    <xf numFmtId="178" fontId="40" fillId="0" borderId="15" xfId="0" applyNumberFormat="1" applyFont="1" applyBorder="1" applyAlignment="1">
      <alignment horizontal="center" vertical="center" wrapText="1"/>
    </xf>
    <xf numFmtId="178" fontId="40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7" fillId="3" borderId="8" xfId="0" applyFont="1" applyFill="1" applyBorder="1" applyAlignment="1">
      <alignment horizontal="center" vertical="center" wrapText="1"/>
    </xf>
    <xf numFmtId="178" fontId="40" fillId="0" borderId="16" xfId="0" applyNumberFormat="1" applyFont="1" applyBorder="1" applyAlignment="1">
      <alignment horizontal="center" vertical="center" wrapText="1"/>
    </xf>
    <xf numFmtId="178" fontId="40" fillId="0" borderId="17" xfId="0" applyNumberFormat="1" applyFont="1" applyBorder="1" applyAlignment="1">
      <alignment horizontal="center" vertical="center" wrapText="1"/>
    </xf>
    <xf numFmtId="178" fontId="40" fillId="0" borderId="3" xfId="0" applyNumberFormat="1" applyFont="1" applyBorder="1" applyAlignment="1">
      <alignment horizontal="center" vertical="center" wrapText="1"/>
    </xf>
    <xf numFmtId="176" fontId="11" fillId="5" borderId="9" xfId="50" applyFont="1" applyFill="1" applyBorder="1" applyAlignment="1">
      <alignment horizontal="center"/>
    </xf>
    <xf numFmtId="178" fontId="40" fillId="5" borderId="16" xfId="0" applyNumberFormat="1" applyFont="1" applyFill="1" applyBorder="1" applyAlignment="1">
      <alignment horizontal="center" vertical="center" wrapText="1"/>
    </xf>
    <xf numFmtId="178" fontId="40" fillId="5" borderId="17" xfId="0" applyNumberFormat="1" applyFont="1" applyFill="1" applyBorder="1" applyAlignment="1">
      <alignment horizontal="center" vertical="center" wrapText="1"/>
    </xf>
    <xf numFmtId="178" fontId="40" fillId="5" borderId="3" xfId="0" applyNumberFormat="1" applyFont="1" applyFill="1" applyBorder="1" applyAlignment="1">
      <alignment horizontal="center" vertical="center" wrapText="1"/>
    </xf>
    <xf numFmtId="16" fontId="9" fillId="0" borderId="0" xfId="50" applyNumberFormat="1" applyFont="1" applyAlignment="1">
      <alignment horizontal="center" vertical="center"/>
    </xf>
    <xf numFmtId="16" fontId="6" fillId="5" borderId="17" xfId="50" applyNumberFormat="1" applyFont="1" applyFill="1" applyBorder="1" applyAlignment="1">
      <alignment horizontal="center" vertical="center"/>
    </xf>
    <xf numFmtId="178" fontId="41" fillId="0" borderId="15" xfId="0" applyNumberFormat="1" applyFont="1" applyBorder="1" applyAlignment="1">
      <alignment horizontal="center" vertical="center" wrapText="1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2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6" fontId="15" fillId="5" borderId="7" xfId="0" applyNumberFormat="1" applyFont="1" applyFill="1" applyBorder="1" applyAlignment="1">
      <alignment horizontal="center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10" fillId="0" borderId="4" xfId="0" applyFont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1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1" fillId="5" borderId="4" xfId="51" applyFont="1" applyFill="1" applyBorder="1" applyAlignment="1">
      <alignment horizontal="center"/>
    </xf>
    <xf numFmtId="176" fontId="11" fillId="5" borderId="7" xfId="51" applyFont="1" applyFill="1" applyBorder="1" applyAlignment="1">
      <alignment horizontal="center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51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5" borderId="12" xfId="51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center"/>
    </xf>
    <xf numFmtId="176" fontId="12" fillId="13" borderId="11" xfId="51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51" applyFont="1" applyFill="1" applyBorder="1" applyAlignment="1">
      <alignment horizontal="left"/>
    </xf>
    <xf numFmtId="176" fontId="45" fillId="5" borderId="11" xfId="51" applyFont="1" applyFill="1" applyBorder="1" applyAlignment="1">
      <alignment horizontal="left"/>
    </xf>
    <xf numFmtId="177" fontId="45" fillId="5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1" fillId="5" borderId="5" xfId="51" applyFont="1" applyFill="1" applyBorder="1" applyAlignment="1">
      <alignment horizontal="center"/>
    </xf>
    <xf numFmtId="176" fontId="46" fillId="5" borderId="3" xfId="0" applyFont="1" applyFill="1" applyBorder="1" applyAlignment="1">
      <alignment horizontal="center" vertical="center"/>
    </xf>
    <xf numFmtId="176" fontId="8" fillId="5" borderId="11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8" fillId="3" borderId="3" xfId="0" applyFont="1" applyFill="1" applyBorder="1" applyAlignment="1">
      <alignment horizontal="left" vertical="top" wrapText="1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50" fillId="5" borderId="3" xfId="0" applyNumberFormat="1" applyFont="1" applyFill="1" applyBorder="1" applyAlignment="1">
      <alignment horizontal="center" vertic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76" fontId="11" fillId="5" borderId="11" xfId="51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51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51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76" fontId="4" fillId="2" borderId="5" xfId="0" applyFont="1" applyFill="1" applyBorder="1" applyAlignment="1">
      <alignment horizontal="left" vertical="center"/>
    </xf>
    <xf numFmtId="176" fontId="0" fillId="0" borderId="0" xfId="0" applyAlignment="1">
      <alignment horizontal="center"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8" fillId="13" borderId="3" xfId="51" applyFont="1" applyFill="1" applyBorder="1" applyAlignment="1">
      <alignment horizontal="left"/>
    </xf>
    <xf numFmtId="176" fontId="11" fillId="6" borderId="3" xfId="51" applyFont="1" applyFill="1" applyBorder="1" applyAlignment="1">
      <alignment horizontal="left"/>
    </xf>
    <xf numFmtId="16" fontId="10" fillId="12" borderId="3" xfId="50" applyNumberFormat="1" applyFont="1" applyFill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12" fillId="5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51" fillId="6" borderId="3" xfId="50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8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2" fillId="5" borderId="3" xfId="0" applyFont="1" applyFill="1" applyBorder="1" applyAlignment="1">
      <alignment horizontal="left" vertical="center"/>
    </xf>
    <xf numFmtId="176" fontId="53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3" fillId="5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54" fillId="6" borderId="3" xfId="0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8" fillId="2" borderId="4" xfId="0" applyFont="1" applyFill="1" applyBorder="1" applyAlignment="1">
      <alignment horizontal="left" vertical="center"/>
    </xf>
    <xf numFmtId="176" fontId="48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50" applyNumberFormat="1" applyFont="1" applyFill="1" applyBorder="1" applyAlignment="1">
      <alignment horizontal="center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46" fillId="5" borderId="3" xfId="50" applyNumberFormat="1" applyFont="1" applyFill="1" applyBorder="1" applyAlignment="1">
      <alignment horizontal="center" vertical="center"/>
    </xf>
    <xf numFmtId="176" fontId="11" fillId="5" borderId="4" xfId="51" applyFont="1" applyFill="1" applyBorder="1" applyAlignment="1">
      <alignment horizontal="center" vertical="center"/>
    </xf>
    <xf numFmtId="176" fontId="11" fillId="5" borderId="7" xfId="5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5" borderId="3" xfId="51" applyFont="1" applyFill="1" applyBorder="1" applyAlignment="1">
      <alignment horizontal="center" vertical="center"/>
    </xf>
    <xf numFmtId="176" fontId="0" fillId="0" borderId="7" xfId="0" applyBorder="1">
      <alignment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20" fillId="20" borderId="3" xfId="0" applyFont="1" applyFill="1" applyBorder="1" applyAlignment="1">
      <alignment horizontal="left" vertical="center"/>
    </xf>
    <xf numFmtId="176" fontId="55" fillId="7" borderId="3" xfId="0" applyFont="1" applyFill="1" applyBorder="1" applyAlignment="1">
      <alignment horizontal="left" vertical="center"/>
    </xf>
    <xf numFmtId="176" fontId="26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23" fillId="20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2" fillId="13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7" fillId="0" borderId="3" xfId="0" applyFont="1" applyBorder="1" applyAlignment="1">
      <alignment horizontal="center" vertical="center" wrapText="1"/>
    </xf>
    <xf numFmtId="16" fontId="24" fillId="10" borderId="3" xfId="50" applyNumberFormat="1" applyFont="1" applyFill="1" applyBorder="1" applyAlignment="1">
      <alignment horizontal="center" vertical="center"/>
    </xf>
    <xf numFmtId="16" fontId="9" fillId="5" borderId="0" xfId="50" applyNumberFormat="1" applyFont="1" applyFill="1" applyAlignment="1">
      <alignment horizontal="center" vertical="center"/>
    </xf>
    <xf numFmtId="176" fontId="3" fillId="6" borderId="3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20" fillId="0" borderId="3" xfId="0" applyFont="1" applyBorder="1" applyAlignment="1">
      <alignment horizontal="left" vertical="top" wrapText="1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12" fillId="12" borderId="3" xfId="50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50" applyFont="1" applyFill="1" applyBorder="1" applyAlignment="1">
      <alignment horizontal="center"/>
    </xf>
    <xf numFmtId="16" fontId="15" fillId="5" borderId="6" xfId="50" applyNumberFormat="1" applyFont="1" applyFill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76" fontId="12" fillId="12" borderId="11" xfId="50" applyFont="1" applyFill="1" applyBorder="1" applyAlignment="1">
      <alignment horizont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76" fontId="12" fillId="5" borderId="6" xfId="50" applyFont="1" applyFill="1" applyBorder="1" applyAlignment="1">
      <alignment horizontal="center"/>
    </xf>
    <xf numFmtId="176" fontId="57" fillId="5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left" vertical="center"/>
    </xf>
    <xf numFmtId="176" fontId="58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8" fillId="5" borderId="0" xfId="0" applyFont="1" applyFill="1">
      <alignment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6" fontId="59" fillId="5" borderId="0" xfId="0" applyFont="1" applyFill="1">
      <alignment vertical="center"/>
    </xf>
    <xf numFmtId="176" fontId="58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0" borderId="5" xfId="0" applyFont="1" applyBorder="1" applyAlignment="1">
      <alignment horizontal="left" vertical="top" wrapText="1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48" fillId="21" borderId="1" xfId="0" applyFont="1" applyFill="1" applyBorder="1" applyAlignment="1">
      <alignment horizontal="left" vertical="center"/>
    </xf>
    <xf numFmtId="176" fontId="48" fillId="21" borderId="2" xfId="0" applyFont="1" applyFill="1" applyBorder="1" applyAlignment="1">
      <alignment horizontal="left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62" fillId="7" borderId="3" xfId="0" applyFont="1" applyFill="1" applyBorder="1" applyAlignment="1">
      <alignment horizontal="center" vertical="center"/>
    </xf>
    <xf numFmtId="176" fontId="62" fillId="7" borderId="4" xfId="0" applyFont="1" applyFill="1" applyBorder="1" applyAlignment="1">
      <alignment horizontal="left" vertical="center" wrapText="1"/>
    </xf>
    <xf numFmtId="176" fontId="62" fillId="7" borderId="7" xfId="0" applyFont="1" applyFill="1" applyBorder="1" applyAlignment="1">
      <alignment horizontal="left" vertical="center"/>
    </xf>
    <xf numFmtId="176" fontId="62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62" fillId="0" borderId="3" xfId="0" applyFont="1" applyBorder="1" applyAlignment="1">
      <alignment horizontal="left" vertical="center"/>
    </xf>
    <xf numFmtId="16" fontId="29" fillId="6" borderId="5" xfId="0" applyNumberFormat="1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2" fillId="7" borderId="5" xfId="0" applyFont="1" applyFill="1" applyBorder="1" applyAlignment="1">
      <alignment horizontal="left" vertical="center"/>
    </xf>
    <xf numFmtId="176" fontId="64" fillId="3" borderId="3" xfId="0" applyFont="1" applyFill="1" applyBorder="1" applyAlignment="1">
      <alignment horizontal="center" vertical="center"/>
    </xf>
    <xf numFmtId="177" fontId="11" fillId="0" borderId="3" xfId="50" applyNumberFormat="1" applyFont="1" applyBorder="1" applyAlignment="1">
      <alignment horizontal="center" vertical="center"/>
    </xf>
    <xf numFmtId="177" fontId="8" fillId="5" borderId="3" xfId="50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5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50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6" fontId="65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6" fillId="0" borderId="0" xfId="0" applyFont="1">
      <alignment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74"/>
  <sheetViews>
    <sheetView topLeftCell="A2" workbookViewId="0">
      <selection activeCell="C56" sqref="C56"/>
    </sheetView>
  </sheetViews>
  <sheetFormatPr defaultColWidth="9" defaultRowHeight="14.25"/>
  <cols>
    <col min="1" max="1" width="28.1" customWidth="1"/>
    <col min="2" max="2" width="7.1" customWidth="1"/>
    <col min="3" max="6" width="6.6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6.6" customWidth="1"/>
    <col min="18" max="18" width="7.6" customWidth="1"/>
    <col min="19" max="19" width="6.6" customWidth="1"/>
    <col min="20" max="21" width="7.1" customWidth="1"/>
    <col min="22" max="22" width="6.6" customWidth="1"/>
  </cols>
  <sheetData>
    <row r="1" ht="47.1" customHeight="1" spans="2:28">
      <c r="B1" s="561" t="s">
        <v>0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602"/>
      <c r="W1" s="36"/>
      <c r="X1" s="36"/>
      <c r="Y1" s="36"/>
      <c r="Z1" s="36"/>
      <c r="AA1" s="36"/>
      <c r="AB1" s="45"/>
    </row>
    <row r="2" ht="17.1" customHeight="1" spans="2:28">
      <c r="B2" s="562" t="s">
        <v>1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603"/>
      <c r="W2" s="37"/>
      <c r="X2" s="37"/>
      <c r="Y2" s="37"/>
      <c r="Z2" s="37"/>
      <c r="AA2" s="37"/>
      <c r="AB2" s="37"/>
    </row>
    <row r="3" ht="20.1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563" t="s">
        <v>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</row>
    <row r="5" spans="1:21">
      <c r="A5" s="83" t="s">
        <v>4</v>
      </c>
      <c r="B5" s="83" t="s">
        <v>5</v>
      </c>
      <c r="C5" s="84" t="s">
        <v>6</v>
      </c>
      <c r="D5" s="85"/>
      <c r="E5" s="83" t="s">
        <v>7</v>
      </c>
      <c r="F5" s="83"/>
      <c r="G5" s="83" t="s">
        <v>8</v>
      </c>
      <c r="H5" s="83"/>
      <c r="I5" s="83" t="s">
        <v>9</v>
      </c>
      <c r="J5" s="83"/>
      <c r="K5" s="84" t="s">
        <v>10</v>
      </c>
      <c r="L5" s="570"/>
      <c r="M5" s="84" t="s">
        <v>11</v>
      </c>
      <c r="N5" s="570"/>
      <c r="O5" s="84" t="s">
        <v>12</v>
      </c>
      <c r="P5" s="570"/>
      <c r="Q5" s="83" t="s">
        <v>5</v>
      </c>
      <c r="R5" s="84" t="s">
        <v>6</v>
      </c>
      <c r="S5" s="85"/>
      <c r="T5" s="83" t="s">
        <v>7</v>
      </c>
      <c r="U5" s="83"/>
    </row>
    <row r="6" spans="1:21">
      <c r="A6" s="481" t="s">
        <v>13</v>
      </c>
      <c r="B6" s="481" t="s">
        <v>14</v>
      </c>
      <c r="C6" s="283" t="s">
        <v>15</v>
      </c>
      <c r="D6" s="283"/>
      <c r="E6" s="283" t="s">
        <v>16</v>
      </c>
      <c r="F6" s="283"/>
      <c r="G6" s="283" t="s">
        <v>17</v>
      </c>
      <c r="H6" s="283"/>
      <c r="I6" s="283" t="s">
        <v>18</v>
      </c>
      <c r="J6" s="283"/>
      <c r="K6" s="14" t="s">
        <v>19</v>
      </c>
      <c r="L6" s="261"/>
      <c r="M6" s="14" t="s">
        <v>20</v>
      </c>
      <c r="N6" s="261"/>
      <c r="O6" s="14" t="s">
        <v>21</v>
      </c>
      <c r="P6" s="261"/>
      <c r="Q6" s="283" t="s">
        <v>14</v>
      </c>
      <c r="R6" s="283" t="s">
        <v>15</v>
      </c>
      <c r="S6" s="283"/>
      <c r="T6" s="283" t="s">
        <v>16</v>
      </c>
      <c r="U6" s="283"/>
    </row>
    <row r="7" spans="1:21">
      <c r="A7" s="482"/>
      <c r="B7" s="482"/>
      <c r="C7" s="481" t="s">
        <v>22</v>
      </c>
      <c r="D7" s="481"/>
      <c r="E7" s="481" t="s">
        <v>22</v>
      </c>
      <c r="F7" s="481"/>
      <c r="G7" s="481" t="s">
        <v>22</v>
      </c>
      <c r="H7" s="481"/>
      <c r="I7" s="481" t="s">
        <v>22</v>
      </c>
      <c r="J7" s="481"/>
      <c r="K7" s="481" t="s">
        <v>22</v>
      </c>
      <c r="L7" s="481"/>
      <c r="M7" s="481" t="s">
        <v>22</v>
      </c>
      <c r="N7" s="481"/>
      <c r="O7" s="481" t="s">
        <v>22</v>
      </c>
      <c r="P7" s="481"/>
      <c r="Q7" s="571"/>
      <c r="R7" s="481" t="s">
        <v>22</v>
      </c>
      <c r="S7" s="481"/>
      <c r="T7" s="481" t="s">
        <v>22</v>
      </c>
      <c r="U7" s="481"/>
    </row>
    <row r="8" ht="25.5" spans="1:21">
      <c r="A8" s="482"/>
      <c r="B8" s="283"/>
      <c r="C8" s="514" t="s">
        <v>23</v>
      </c>
      <c r="D8" s="514" t="s">
        <v>24</v>
      </c>
      <c r="E8" s="514" t="s">
        <v>25</v>
      </c>
      <c r="F8" s="514" t="s">
        <v>26</v>
      </c>
      <c r="G8" s="514" t="s">
        <v>27</v>
      </c>
      <c r="H8" s="514" t="s">
        <v>28</v>
      </c>
      <c r="I8" s="514" t="s">
        <v>29</v>
      </c>
      <c r="J8" s="514" t="s">
        <v>30</v>
      </c>
      <c r="K8" s="514" t="s">
        <v>31</v>
      </c>
      <c r="L8" s="514" t="s">
        <v>32</v>
      </c>
      <c r="M8" s="514" t="s">
        <v>33</v>
      </c>
      <c r="N8" s="514" t="s">
        <v>34</v>
      </c>
      <c r="O8" s="514" t="s">
        <v>35</v>
      </c>
      <c r="P8" s="514" t="s">
        <v>36</v>
      </c>
      <c r="Q8" s="572"/>
      <c r="R8" s="514" t="s">
        <v>23</v>
      </c>
      <c r="S8" s="514" t="s">
        <v>24</v>
      </c>
      <c r="T8" s="514" t="s">
        <v>25</v>
      </c>
      <c r="U8" s="514" t="s">
        <v>26</v>
      </c>
    </row>
    <row r="9" hidden="1" spans="1:24">
      <c r="A9" s="573" t="s">
        <v>37</v>
      </c>
      <c r="B9" s="566" t="s">
        <v>38</v>
      </c>
      <c r="C9" s="20">
        <v>45617</v>
      </c>
      <c r="D9" s="20">
        <f t="shared" ref="D9:D31" si="0">C9</f>
        <v>45617</v>
      </c>
      <c r="E9" s="20">
        <f t="shared" ref="E9:E31" si="1">C9+1</f>
        <v>45618</v>
      </c>
      <c r="F9" s="20">
        <f t="shared" ref="F9:F31" si="2">D9+2</f>
        <v>45619</v>
      </c>
      <c r="G9" s="365" t="s">
        <v>39</v>
      </c>
      <c r="H9" s="20">
        <v>45623</v>
      </c>
      <c r="I9" s="20">
        <f>H9+1</f>
        <v>45624</v>
      </c>
      <c r="J9" s="20">
        <f>H9+1</f>
        <v>45624</v>
      </c>
      <c r="K9" s="20">
        <f>H9+2</f>
        <v>45625</v>
      </c>
      <c r="L9" s="20">
        <f t="shared" ref="L9:L22" si="3">J9+1</f>
        <v>45625</v>
      </c>
      <c r="M9" s="209" t="s">
        <v>40</v>
      </c>
      <c r="N9" s="209" t="s">
        <v>40</v>
      </c>
      <c r="O9" s="209" t="s">
        <v>40</v>
      </c>
      <c r="P9" s="209" t="s">
        <v>40</v>
      </c>
      <c r="Q9" s="573" t="s">
        <v>41</v>
      </c>
      <c r="R9" s="20">
        <f>L9+6</f>
        <v>45631</v>
      </c>
      <c r="S9" s="20">
        <f>L9+6</f>
        <v>45631</v>
      </c>
      <c r="T9" s="20">
        <f t="shared" ref="T9:T22" si="4">R9+1</f>
        <v>45632</v>
      </c>
      <c r="U9" s="20">
        <f t="shared" ref="U9:U22" si="5">R9+2</f>
        <v>45633</v>
      </c>
      <c r="X9" t="s">
        <v>42</v>
      </c>
    </row>
    <row r="10" hidden="1" spans="1:21">
      <c r="A10" s="27" t="s">
        <v>43</v>
      </c>
      <c r="B10" s="566" t="s">
        <v>44</v>
      </c>
      <c r="C10" s="20">
        <v>45624</v>
      </c>
      <c r="D10" s="20">
        <f t="shared" si="0"/>
        <v>45624</v>
      </c>
      <c r="E10" s="20">
        <f t="shared" si="1"/>
        <v>45625</v>
      </c>
      <c r="F10" s="20">
        <f t="shared" si="2"/>
        <v>45626</v>
      </c>
      <c r="G10" s="157">
        <f>F10+3</f>
        <v>45629</v>
      </c>
      <c r="H10" s="20">
        <f>G10+1</f>
        <v>45630</v>
      </c>
      <c r="I10" s="20">
        <f>H10</f>
        <v>45630</v>
      </c>
      <c r="J10" s="20">
        <f>H10</f>
        <v>45630</v>
      </c>
      <c r="K10" s="20">
        <f>H10+1</f>
        <v>45631</v>
      </c>
      <c r="L10" s="365" t="s">
        <v>45</v>
      </c>
      <c r="M10" s="209" t="s">
        <v>40</v>
      </c>
      <c r="N10" s="209" t="s">
        <v>40</v>
      </c>
      <c r="O10" s="209" t="s">
        <v>40</v>
      </c>
      <c r="P10" s="209" t="s">
        <v>40</v>
      </c>
      <c r="Q10" s="573" t="s">
        <v>46</v>
      </c>
      <c r="R10" s="20">
        <v>45638</v>
      </c>
      <c r="S10" s="20">
        <v>45638</v>
      </c>
      <c r="T10" s="20">
        <f t="shared" si="4"/>
        <v>45639</v>
      </c>
      <c r="U10" s="20">
        <f t="shared" si="5"/>
        <v>45640</v>
      </c>
    </row>
    <row r="11" hidden="1" spans="1:21">
      <c r="A11" s="573" t="s">
        <v>37</v>
      </c>
      <c r="B11" s="566" t="s">
        <v>47</v>
      </c>
      <c r="C11" s="20">
        <v>45631</v>
      </c>
      <c r="D11" s="20">
        <f t="shared" si="0"/>
        <v>45631</v>
      </c>
      <c r="E11" s="20">
        <f t="shared" si="1"/>
        <v>45632</v>
      </c>
      <c r="F11" s="20">
        <f t="shared" si="2"/>
        <v>45633</v>
      </c>
      <c r="G11" s="365" t="s">
        <v>48</v>
      </c>
      <c r="H11" s="20">
        <v>45637</v>
      </c>
      <c r="I11" s="20">
        <f>H11+1</f>
        <v>45638</v>
      </c>
      <c r="J11" s="20">
        <f>H11+1</f>
        <v>45638</v>
      </c>
      <c r="K11" s="20">
        <f>H11+2</f>
        <v>45639</v>
      </c>
      <c r="L11" s="20">
        <f t="shared" si="3"/>
        <v>45639</v>
      </c>
      <c r="M11" s="209" t="s">
        <v>40</v>
      </c>
      <c r="N11" s="209" t="s">
        <v>40</v>
      </c>
      <c r="O11" s="209" t="s">
        <v>40</v>
      </c>
      <c r="P11" s="209" t="s">
        <v>40</v>
      </c>
      <c r="Q11" s="573" t="s">
        <v>49</v>
      </c>
      <c r="R11" s="20">
        <f>L11+6</f>
        <v>45645</v>
      </c>
      <c r="S11" s="20">
        <f>L11+6</f>
        <v>45645</v>
      </c>
      <c r="T11" s="20">
        <f t="shared" si="4"/>
        <v>45646</v>
      </c>
      <c r="U11" s="20">
        <f t="shared" si="5"/>
        <v>45647</v>
      </c>
    </row>
    <row r="12" hidden="1" spans="1:21">
      <c r="A12" s="27" t="s">
        <v>43</v>
      </c>
      <c r="B12" s="566" t="s">
        <v>50</v>
      </c>
      <c r="C12" s="20">
        <v>45638</v>
      </c>
      <c r="D12" s="20">
        <f t="shared" si="0"/>
        <v>45638</v>
      </c>
      <c r="E12" s="20">
        <f t="shared" si="1"/>
        <v>45639</v>
      </c>
      <c r="F12" s="20">
        <f t="shared" si="2"/>
        <v>45640</v>
      </c>
      <c r="G12" s="20">
        <v>45643</v>
      </c>
      <c r="H12" s="20">
        <v>45644</v>
      </c>
      <c r="I12" s="20">
        <v>45644</v>
      </c>
      <c r="J12" s="20">
        <v>45644</v>
      </c>
      <c r="K12" s="20">
        <v>45645</v>
      </c>
      <c r="L12" s="365" t="s">
        <v>51</v>
      </c>
      <c r="M12" s="209" t="s">
        <v>40</v>
      </c>
      <c r="N12" s="209" t="s">
        <v>40</v>
      </c>
      <c r="O12" s="209" t="s">
        <v>40</v>
      </c>
      <c r="P12" s="209" t="s">
        <v>40</v>
      </c>
      <c r="Q12" s="573" t="s">
        <v>52</v>
      </c>
      <c r="R12" s="604" t="s">
        <v>53</v>
      </c>
      <c r="S12" s="20">
        <v>45652</v>
      </c>
      <c r="T12" s="20">
        <v>45653</v>
      </c>
      <c r="U12" s="20">
        <v>45654</v>
      </c>
    </row>
    <row r="13" hidden="1" spans="1:21">
      <c r="A13" s="573" t="s">
        <v>37</v>
      </c>
      <c r="B13" s="566" t="s">
        <v>54</v>
      </c>
      <c r="C13" s="20">
        <v>45645</v>
      </c>
      <c r="D13" s="20">
        <v>45645</v>
      </c>
      <c r="E13" s="20">
        <v>45646</v>
      </c>
      <c r="F13" s="20">
        <v>45647</v>
      </c>
      <c r="G13" s="365" t="s">
        <v>55</v>
      </c>
      <c r="H13" s="365" t="s">
        <v>56</v>
      </c>
      <c r="I13" s="21" t="s">
        <v>57</v>
      </c>
      <c r="J13" s="44"/>
      <c r="K13" s="21" t="s">
        <v>58</v>
      </c>
      <c r="L13" s="44"/>
      <c r="M13" s="209" t="s">
        <v>40</v>
      </c>
      <c r="N13" s="209" t="s">
        <v>40</v>
      </c>
      <c r="O13" s="209" t="s">
        <v>40</v>
      </c>
      <c r="P13" s="209" t="s">
        <v>40</v>
      </c>
      <c r="Q13" s="573" t="s">
        <v>59</v>
      </c>
      <c r="R13" s="20">
        <v>45659</v>
      </c>
      <c r="S13" s="20">
        <v>45659</v>
      </c>
      <c r="T13" s="20">
        <v>45660</v>
      </c>
      <c r="U13" s="20">
        <v>45660</v>
      </c>
    </row>
    <row r="14" hidden="1" spans="1:21">
      <c r="A14" s="27" t="s">
        <v>43</v>
      </c>
      <c r="B14" s="566" t="s">
        <v>60</v>
      </c>
      <c r="C14" s="20">
        <v>45652</v>
      </c>
      <c r="D14" s="20">
        <v>45652</v>
      </c>
      <c r="E14" s="20">
        <v>45653</v>
      </c>
      <c r="F14" s="20">
        <v>45654</v>
      </c>
      <c r="G14" s="157">
        <v>45657</v>
      </c>
      <c r="H14" s="20">
        <v>45658</v>
      </c>
      <c r="I14" s="20">
        <v>45658</v>
      </c>
      <c r="J14" s="20">
        <v>45658</v>
      </c>
      <c r="K14" s="20">
        <v>45659</v>
      </c>
      <c r="L14" s="365" t="s">
        <v>61</v>
      </c>
      <c r="M14" s="209" t="s">
        <v>40</v>
      </c>
      <c r="N14" s="209" t="s">
        <v>40</v>
      </c>
      <c r="O14" s="209" t="s">
        <v>40</v>
      </c>
      <c r="P14" s="209" t="s">
        <v>40</v>
      </c>
      <c r="Q14" s="573" t="s">
        <v>62</v>
      </c>
      <c r="R14" s="20">
        <v>45666</v>
      </c>
      <c r="S14" s="20">
        <v>45666</v>
      </c>
      <c r="T14" s="20">
        <v>45667</v>
      </c>
      <c r="U14" s="20">
        <v>45668</v>
      </c>
    </row>
    <row r="15" hidden="1" spans="1:21">
      <c r="A15" s="573" t="s">
        <v>37</v>
      </c>
      <c r="B15" s="586" t="s">
        <v>63</v>
      </c>
      <c r="C15" s="20">
        <v>45659</v>
      </c>
      <c r="D15" s="20">
        <v>45659</v>
      </c>
      <c r="E15" s="20">
        <v>45660</v>
      </c>
      <c r="F15" s="20">
        <v>45661</v>
      </c>
      <c r="G15" s="20">
        <v>45664</v>
      </c>
      <c r="H15" s="20">
        <v>45665</v>
      </c>
      <c r="I15" s="20">
        <v>45665</v>
      </c>
      <c r="J15" s="20">
        <v>45665</v>
      </c>
      <c r="K15" s="20">
        <v>45666</v>
      </c>
      <c r="L15" s="365" t="s">
        <v>64</v>
      </c>
      <c r="M15" s="209" t="s">
        <v>40</v>
      </c>
      <c r="N15" s="209" t="s">
        <v>40</v>
      </c>
      <c r="O15" s="209" t="s">
        <v>40</v>
      </c>
      <c r="P15" s="209" t="s">
        <v>40</v>
      </c>
      <c r="Q15" s="605" t="s">
        <v>65</v>
      </c>
      <c r="R15" s="20">
        <v>45673</v>
      </c>
      <c r="S15" s="20">
        <v>45673</v>
      </c>
      <c r="T15" s="20">
        <v>45674</v>
      </c>
      <c r="U15" s="20">
        <v>45675</v>
      </c>
    </row>
    <row r="16" hidden="1" spans="1:21">
      <c r="A16" s="27" t="s">
        <v>43</v>
      </c>
      <c r="B16" s="566" t="s">
        <v>66</v>
      </c>
      <c r="C16" s="20">
        <v>45666</v>
      </c>
      <c r="D16" s="20">
        <f t="shared" si="0"/>
        <v>45666</v>
      </c>
      <c r="E16" s="20">
        <f t="shared" si="1"/>
        <v>45667</v>
      </c>
      <c r="F16" s="20">
        <f t="shared" si="2"/>
        <v>45668</v>
      </c>
      <c r="G16" s="157">
        <f>F16+3</f>
        <v>45671</v>
      </c>
      <c r="H16" s="20">
        <f>G16+1</f>
        <v>45672</v>
      </c>
      <c r="I16" s="20">
        <f t="shared" ref="I16:I20" si="6">H16</f>
        <v>45672</v>
      </c>
      <c r="J16" s="20">
        <f t="shared" ref="J16:J20" si="7">H16</f>
        <v>45672</v>
      </c>
      <c r="K16" s="20">
        <f t="shared" ref="K16:K20" si="8">H16+1</f>
        <v>45673</v>
      </c>
      <c r="L16" s="20">
        <f t="shared" si="3"/>
        <v>45673</v>
      </c>
      <c r="M16" s="209" t="s">
        <v>40</v>
      </c>
      <c r="N16" s="209" t="s">
        <v>40</v>
      </c>
      <c r="O16" s="209" t="s">
        <v>40</v>
      </c>
      <c r="P16" s="209" t="s">
        <v>40</v>
      </c>
      <c r="Q16" s="495" t="s">
        <v>67</v>
      </c>
      <c r="R16" s="20">
        <f t="shared" ref="R16:R20" si="9">L16+7</f>
        <v>45680</v>
      </c>
      <c r="S16" s="20">
        <f t="shared" ref="S16:S20" si="10">L16+7</f>
        <v>45680</v>
      </c>
      <c r="T16" s="20">
        <f t="shared" si="4"/>
        <v>45681</v>
      </c>
      <c r="U16" s="20">
        <f t="shared" si="5"/>
        <v>45682</v>
      </c>
    </row>
    <row r="17" hidden="1" spans="1:21">
      <c r="A17" s="573" t="s">
        <v>37</v>
      </c>
      <c r="B17" s="566" t="s">
        <v>68</v>
      </c>
      <c r="C17" s="20">
        <v>45673</v>
      </c>
      <c r="D17" s="20">
        <f t="shared" si="0"/>
        <v>45673</v>
      </c>
      <c r="E17" s="20">
        <f t="shared" si="1"/>
        <v>45674</v>
      </c>
      <c r="F17" s="20">
        <f t="shared" si="2"/>
        <v>45675</v>
      </c>
      <c r="G17" s="365" t="s">
        <v>69</v>
      </c>
      <c r="H17" s="20">
        <v>45679</v>
      </c>
      <c r="I17" s="20">
        <f>H17+1</f>
        <v>45680</v>
      </c>
      <c r="J17" s="20">
        <f>H17+1</f>
        <v>45680</v>
      </c>
      <c r="K17" s="20">
        <f>H17+2</f>
        <v>45681</v>
      </c>
      <c r="L17" s="20">
        <f t="shared" si="3"/>
        <v>45681</v>
      </c>
      <c r="M17" s="209" t="s">
        <v>40</v>
      </c>
      <c r="N17" s="209" t="s">
        <v>40</v>
      </c>
      <c r="O17" s="209" t="s">
        <v>40</v>
      </c>
      <c r="P17" s="209" t="s">
        <v>40</v>
      </c>
      <c r="Q17" s="495" t="s">
        <v>70</v>
      </c>
      <c r="R17" s="275" t="s">
        <v>71</v>
      </c>
      <c r="S17" s="276"/>
      <c r="T17" s="275" t="s">
        <v>72</v>
      </c>
      <c r="U17" s="276"/>
    </row>
    <row r="18" hidden="1" spans="1:21">
      <c r="A18" s="27" t="s">
        <v>43</v>
      </c>
      <c r="B18" s="566" t="s">
        <v>73</v>
      </c>
      <c r="C18" s="20">
        <v>45680</v>
      </c>
      <c r="D18" s="20">
        <f t="shared" si="0"/>
        <v>45680</v>
      </c>
      <c r="E18" s="20">
        <f t="shared" si="1"/>
        <v>45681</v>
      </c>
      <c r="F18" s="20">
        <f t="shared" si="2"/>
        <v>45682</v>
      </c>
      <c r="G18" s="365" t="s">
        <v>74</v>
      </c>
      <c r="H18" s="365" t="s">
        <v>75</v>
      </c>
      <c r="I18" s="21" t="s">
        <v>76</v>
      </c>
      <c r="J18" s="44"/>
      <c r="K18" s="21" t="s">
        <v>77</v>
      </c>
      <c r="L18" s="44"/>
      <c r="M18" s="209" t="s">
        <v>40</v>
      </c>
      <c r="N18" s="209" t="s">
        <v>40</v>
      </c>
      <c r="O18" s="209" t="s">
        <v>40</v>
      </c>
      <c r="P18" s="209" t="s">
        <v>40</v>
      </c>
      <c r="Q18" s="495" t="s">
        <v>78</v>
      </c>
      <c r="R18" s="20">
        <v>45694</v>
      </c>
      <c r="S18" s="20">
        <f t="shared" si="10"/>
        <v>7</v>
      </c>
      <c r="T18" s="20">
        <f t="shared" si="4"/>
        <v>45695</v>
      </c>
      <c r="U18" s="20">
        <f t="shared" si="5"/>
        <v>45696</v>
      </c>
    </row>
    <row r="19" hidden="1" spans="1:21">
      <c r="A19" s="573" t="s">
        <v>37</v>
      </c>
      <c r="B19" s="566" t="s">
        <v>79</v>
      </c>
      <c r="C19" s="275" t="s">
        <v>71</v>
      </c>
      <c r="D19" s="276"/>
      <c r="E19" s="275" t="s">
        <v>72</v>
      </c>
      <c r="F19" s="276"/>
      <c r="G19" s="365" t="s">
        <v>80</v>
      </c>
      <c r="H19" s="20">
        <v>45693</v>
      </c>
      <c r="I19" s="20">
        <f t="shared" si="6"/>
        <v>45693</v>
      </c>
      <c r="J19" s="20">
        <f t="shared" si="7"/>
        <v>45693</v>
      </c>
      <c r="K19" s="20">
        <f>H19+2</f>
        <v>45695</v>
      </c>
      <c r="L19" s="20">
        <f>J19+2</f>
        <v>45695</v>
      </c>
      <c r="M19" s="209" t="s">
        <v>40</v>
      </c>
      <c r="N19" s="209" t="s">
        <v>40</v>
      </c>
      <c r="O19" s="209" t="s">
        <v>40</v>
      </c>
      <c r="P19" s="209" t="s">
        <v>40</v>
      </c>
      <c r="Q19" s="495" t="s">
        <v>81</v>
      </c>
      <c r="R19" s="20">
        <f>L19+6</f>
        <v>45701</v>
      </c>
      <c r="S19" s="20">
        <f>L19+6</f>
        <v>45701</v>
      </c>
      <c r="T19" s="20">
        <f t="shared" si="4"/>
        <v>45702</v>
      </c>
      <c r="U19" s="20">
        <f t="shared" si="5"/>
        <v>45703</v>
      </c>
    </row>
    <row r="20" hidden="1" spans="1:21">
      <c r="A20" s="27" t="s">
        <v>43</v>
      </c>
      <c r="B20" s="566" t="s">
        <v>82</v>
      </c>
      <c r="C20" s="20">
        <v>45694</v>
      </c>
      <c r="D20" s="20">
        <f t="shared" si="0"/>
        <v>45694</v>
      </c>
      <c r="E20" s="20">
        <f t="shared" si="1"/>
        <v>45695</v>
      </c>
      <c r="F20" s="20">
        <f t="shared" si="2"/>
        <v>45696</v>
      </c>
      <c r="G20" s="365" t="s">
        <v>83</v>
      </c>
      <c r="H20" s="20">
        <v>45700</v>
      </c>
      <c r="I20" s="20">
        <f t="shared" si="6"/>
        <v>45700</v>
      </c>
      <c r="J20" s="20">
        <f t="shared" si="7"/>
        <v>45700</v>
      </c>
      <c r="K20" s="20">
        <f t="shared" si="8"/>
        <v>45701</v>
      </c>
      <c r="L20" s="20">
        <f t="shared" si="3"/>
        <v>45701</v>
      </c>
      <c r="M20" s="209"/>
      <c r="N20" s="209"/>
      <c r="O20" s="209"/>
      <c r="P20" s="209"/>
      <c r="Q20" s="495" t="s">
        <v>84</v>
      </c>
      <c r="R20" s="20">
        <f t="shared" si="9"/>
        <v>45708</v>
      </c>
      <c r="S20" s="20">
        <f t="shared" si="10"/>
        <v>45708</v>
      </c>
      <c r="T20" s="20">
        <f t="shared" si="4"/>
        <v>45709</v>
      </c>
      <c r="U20" s="20">
        <f t="shared" si="5"/>
        <v>45710</v>
      </c>
    </row>
    <row r="21" hidden="1" spans="1:21">
      <c r="A21" s="573" t="s">
        <v>37</v>
      </c>
      <c r="B21" s="566" t="s">
        <v>85</v>
      </c>
      <c r="C21" s="20">
        <v>45701</v>
      </c>
      <c r="D21" s="20">
        <f t="shared" si="0"/>
        <v>45701</v>
      </c>
      <c r="E21" s="20">
        <f t="shared" si="1"/>
        <v>45702</v>
      </c>
      <c r="F21" s="20">
        <f t="shared" si="2"/>
        <v>45703</v>
      </c>
      <c r="G21" s="365" t="s">
        <v>86</v>
      </c>
      <c r="H21" s="20">
        <v>45707</v>
      </c>
      <c r="I21" s="20">
        <f>H21+1</f>
        <v>45708</v>
      </c>
      <c r="J21" s="20">
        <f>H21+1</f>
        <v>45708</v>
      </c>
      <c r="K21" s="20">
        <f>H21+2</f>
        <v>45709</v>
      </c>
      <c r="L21" s="20">
        <f t="shared" si="3"/>
        <v>45709</v>
      </c>
      <c r="M21" s="209"/>
      <c r="N21" s="209"/>
      <c r="O21" s="209"/>
      <c r="P21" s="209"/>
      <c r="Q21" s="495" t="s">
        <v>87</v>
      </c>
      <c r="R21" s="20">
        <f>L21+6</f>
        <v>45715</v>
      </c>
      <c r="S21" s="20">
        <f>L21+6</f>
        <v>45715</v>
      </c>
      <c r="T21" s="20">
        <f t="shared" si="4"/>
        <v>45716</v>
      </c>
      <c r="U21" s="20">
        <f t="shared" si="5"/>
        <v>45717</v>
      </c>
    </row>
    <row r="22" hidden="1" spans="1:21">
      <c r="A22" s="27" t="s">
        <v>43</v>
      </c>
      <c r="B22" s="587" t="s">
        <v>88</v>
      </c>
      <c r="C22" s="20">
        <v>45708</v>
      </c>
      <c r="D22" s="20">
        <f t="shared" si="0"/>
        <v>45708</v>
      </c>
      <c r="E22" s="20">
        <f t="shared" si="1"/>
        <v>45709</v>
      </c>
      <c r="F22" s="20">
        <f t="shared" si="2"/>
        <v>45710</v>
      </c>
      <c r="G22" s="365" t="s">
        <v>89</v>
      </c>
      <c r="H22" s="20">
        <v>45714</v>
      </c>
      <c r="I22" s="20">
        <f>H22+1</f>
        <v>45715</v>
      </c>
      <c r="J22" s="20">
        <f>H22+1</f>
        <v>45715</v>
      </c>
      <c r="K22" s="20">
        <f>H22+2</f>
        <v>45716</v>
      </c>
      <c r="L22" s="20">
        <f t="shared" si="3"/>
        <v>45716</v>
      </c>
      <c r="M22" s="209"/>
      <c r="N22" s="209"/>
      <c r="O22" s="209"/>
      <c r="P22" s="209"/>
      <c r="Q22" s="495" t="s">
        <v>90</v>
      </c>
      <c r="R22" s="20">
        <f>L22+6</f>
        <v>45722</v>
      </c>
      <c r="S22" s="20">
        <f>L22+6</f>
        <v>45722</v>
      </c>
      <c r="T22" s="20">
        <f t="shared" si="4"/>
        <v>45723</v>
      </c>
      <c r="U22" s="20">
        <f t="shared" si="5"/>
        <v>45724</v>
      </c>
    </row>
    <row r="23" hidden="1" spans="1:21">
      <c r="A23" s="573" t="s">
        <v>37</v>
      </c>
      <c r="B23" s="587" t="s">
        <v>91</v>
      </c>
      <c r="C23" s="20">
        <v>45715</v>
      </c>
      <c r="D23" s="20">
        <f t="shared" si="0"/>
        <v>45715</v>
      </c>
      <c r="E23" s="20">
        <f t="shared" si="1"/>
        <v>45716</v>
      </c>
      <c r="F23" s="20">
        <f t="shared" si="2"/>
        <v>45717</v>
      </c>
      <c r="G23" s="365" t="s">
        <v>92</v>
      </c>
      <c r="H23" s="20">
        <v>45721</v>
      </c>
      <c r="I23" s="20">
        <v>45722</v>
      </c>
      <c r="J23" s="20">
        <v>45722</v>
      </c>
      <c r="K23" s="20">
        <v>45723</v>
      </c>
      <c r="L23" s="20">
        <v>45723</v>
      </c>
      <c r="M23" s="209"/>
      <c r="N23" s="209"/>
      <c r="O23" s="209"/>
      <c r="P23" s="209"/>
      <c r="Q23" s="495" t="s">
        <v>93</v>
      </c>
      <c r="R23" s="20">
        <v>45729</v>
      </c>
      <c r="S23" s="20">
        <v>45729</v>
      </c>
      <c r="T23" s="20">
        <v>45730</v>
      </c>
      <c r="U23" s="20">
        <v>45731</v>
      </c>
    </row>
    <row r="24" hidden="1" spans="1:21">
      <c r="A24" s="27" t="s">
        <v>43</v>
      </c>
      <c r="B24" s="587" t="s">
        <v>94</v>
      </c>
      <c r="C24" s="20">
        <v>45722</v>
      </c>
      <c r="D24" s="20">
        <f t="shared" si="0"/>
        <v>45722</v>
      </c>
      <c r="E24" s="20">
        <f t="shared" si="1"/>
        <v>45723</v>
      </c>
      <c r="F24" s="20">
        <f t="shared" si="2"/>
        <v>45724</v>
      </c>
      <c r="G24" s="365" t="s">
        <v>95</v>
      </c>
      <c r="H24" s="20">
        <v>45728</v>
      </c>
      <c r="I24" s="20">
        <v>45729</v>
      </c>
      <c r="J24" s="20">
        <v>45729</v>
      </c>
      <c r="K24" s="20">
        <v>45730</v>
      </c>
      <c r="L24" s="20">
        <v>45730</v>
      </c>
      <c r="M24" s="209"/>
      <c r="N24" s="209"/>
      <c r="O24" s="209"/>
      <c r="P24" s="209"/>
      <c r="Q24" s="495" t="s">
        <v>96</v>
      </c>
      <c r="R24" s="20">
        <v>45736</v>
      </c>
      <c r="S24" s="20">
        <v>45736</v>
      </c>
      <c r="T24" s="20">
        <v>45737</v>
      </c>
      <c r="U24" s="20">
        <v>45738</v>
      </c>
    </row>
    <row r="25" hidden="1" spans="1:21">
      <c r="A25" s="573" t="s">
        <v>37</v>
      </c>
      <c r="B25" s="587" t="s">
        <v>97</v>
      </c>
      <c r="C25" s="20">
        <v>45729</v>
      </c>
      <c r="D25" s="20">
        <f t="shared" si="0"/>
        <v>45729</v>
      </c>
      <c r="E25" s="20">
        <f t="shared" si="1"/>
        <v>45730</v>
      </c>
      <c r="F25" s="20">
        <f t="shared" si="2"/>
        <v>45731</v>
      </c>
      <c r="G25" s="365" t="s">
        <v>98</v>
      </c>
      <c r="H25" s="20">
        <v>45735</v>
      </c>
      <c r="I25" s="20">
        <v>45736</v>
      </c>
      <c r="J25" s="20">
        <v>45736</v>
      </c>
      <c r="K25" s="20">
        <v>45737</v>
      </c>
      <c r="L25" s="20">
        <v>45737</v>
      </c>
      <c r="M25" s="209"/>
      <c r="N25" s="209"/>
      <c r="O25" s="209"/>
      <c r="P25" s="209"/>
      <c r="Q25" s="495" t="s">
        <v>99</v>
      </c>
      <c r="R25" s="20">
        <v>45743</v>
      </c>
      <c r="S25" s="20">
        <v>45743</v>
      </c>
      <c r="T25" s="20">
        <v>45744</v>
      </c>
      <c r="U25" s="20">
        <v>45745</v>
      </c>
    </row>
    <row r="26" hidden="1" spans="1:21">
      <c r="A26" s="27" t="s">
        <v>43</v>
      </c>
      <c r="B26" s="587" t="s">
        <v>100</v>
      </c>
      <c r="C26" s="20">
        <v>45736</v>
      </c>
      <c r="D26" s="20">
        <f t="shared" si="0"/>
        <v>45736</v>
      </c>
      <c r="E26" s="20">
        <f t="shared" si="1"/>
        <v>45737</v>
      </c>
      <c r="F26" s="20">
        <f t="shared" si="2"/>
        <v>45738</v>
      </c>
      <c r="G26" s="20">
        <v>45741</v>
      </c>
      <c r="H26" s="20">
        <v>45742</v>
      </c>
      <c r="I26" s="20">
        <v>45743</v>
      </c>
      <c r="J26" s="365" t="s">
        <v>101</v>
      </c>
      <c r="K26" s="365" t="s">
        <v>102</v>
      </c>
      <c r="L26" s="365" t="s">
        <v>103</v>
      </c>
      <c r="M26" s="209"/>
      <c r="N26" s="209"/>
      <c r="O26" s="209"/>
      <c r="P26" s="209"/>
      <c r="Q26" s="495" t="s">
        <v>104</v>
      </c>
      <c r="R26" s="20">
        <v>45750</v>
      </c>
      <c r="S26" s="20">
        <v>45750</v>
      </c>
      <c r="T26" s="20">
        <v>45751</v>
      </c>
      <c r="U26" s="20">
        <v>45752</v>
      </c>
    </row>
    <row r="27" hidden="1" spans="1:21">
      <c r="A27" s="19" t="s">
        <v>37</v>
      </c>
      <c r="B27" s="587" t="s">
        <v>105</v>
      </c>
      <c r="C27" s="59">
        <v>45743</v>
      </c>
      <c r="D27" s="59">
        <f t="shared" si="0"/>
        <v>45743</v>
      </c>
      <c r="E27" s="59">
        <f t="shared" si="1"/>
        <v>45744</v>
      </c>
      <c r="F27" s="59">
        <f t="shared" si="2"/>
        <v>45745</v>
      </c>
      <c r="G27" s="588" t="s">
        <v>106</v>
      </c>
      <c r="H27" s="59">
        <v>45749</v>
      </c>
      <c r="I27" s="59">
        <f t="shared" ref="I27:I31" si="11">H27+1</f>
        <v>45750</v>
      </c>
      <c r="J27" s="59">
        <f t="shared" ref="J27:J31" si="12">H27+1</f>
        <v>45750</v>
      </c>
      <c r="K27" s="59">
        <f t="shared" ref="K27:K31" si="13">H27+2</f>
        <v>45751</v>
      </c>
      <c r="L27" s="59">
        <f t="shared" ref="L27:L31" si="14">K27</f>
        <v>45751</v>
      </c>
      <c r="M27" s="287"/>
      <c r="N27" s="287"/>
      <c r="O27" s="287"/>
      <c r="P27" s="287"/>
      <c r="Q27" s="27" t="s">
        <v>107</v>
      </c>
      <c r="R27" s="21" t="s">
        <v>108</v>
      </c>
      <c r="S27" s="44"/>
      <c r="T27" s="21" t="s">
        <v>109</v>
      </c>
      <c r="U27" s="44"/>
    </row>
    <row r="28" hidden="1" spans="1:21">
      <c r="A28" s="27" t="s">
        <v>43</v>
      </c>
      <c r="B28" s="587" t="s">
        <v>110</v>
      </c>
      <c r="C28" s="59">
        <v>45750</v>
      </c>
      <c r="D28" s="59">
        <f t="shared" si="0"/>
        <v>45750</v>
      </c>
      <c r="E28" s="59">
        <f t="shared" si="1"/>
        <v>45751</v>
      </c>
      <c r="F28" s="59">
        <f t="shared" si="2"/>
        <v>45752</v>
      </c>
      <c r="G28" s="365" t="s">
        <v>111</v>
      </c>
      <c r="H28" s="59">
        <v>45756</v>
      </c>
      <c r="I28" s="59">
        <f t="shared" si="11"/>
        <v>45757</v>
      </c>
      <c r="J28" s="59">
        <f t="shared" si="12"/>
        <v>45757</v>
      </c>
      <c r="K28" s="59">
        <f t="shared" si="13"/>
        <v>45758</v>
      </c>
      <c r="L28" s="59">
        <f t="shared" si="14"/>
        <v>45758</v>
      </c>
      <c r="M28" s="287"/>
      <c r="N28" s="287"/>
      <c r="O28" s="287"/>
      <c r="P28" s="287"/>
      <c r="Q28" s="27" t="s">
        <v>112</v>
      </c>
      <c r="R28" s="59">
        <v>45764</v>
      </c>
      <c r="S28" s="59">
        <f t="shared" ref="S28:S31" si="15">R28</f>
        <v>45764</v>
      </c>
      <c r="T28" s="59">
        <f t="shared" ref="T28:T31" si="16">R28+1</f>
        <v>45765</v>
      </c>
      <c r="U28" s="59">
        <f t="shared" ref="U28:U31" si="17">T28+1</f>
        <v>45766</v>
      </c>
    </row>
    <row r="29" hidden="1" spans="1:21">
      <c r="A29" s="25" t="s">
        <v>113</v>
      </c>
      <c r="B29" s="587" t="s">
        <v>114</v>
      </c>
      <c r="C29" s="59">
        <v>45757</v>
      </c>
      <c r="D29" s="59">
        <f t="shared" si="0"/>
        <v>45757</v>
      </c>
      <c r="E29" s="59">
        <f t="shared" si="1"/>
        <v>45758</v>
      </c>
      <c r="F29" s="59">
        <f t="shared" si="2"/>
        <v>45759</v>
      </c>
      <c r="G29" s="365" t="s">
        <v>115</v>
      </c>
      <c r="H29" s="59">
        <v>45763</v>
      </c>
      <c r="I29" s="59">
        <f t="shared" si="11"/>
        <v>45764</v>
      </c>
      <c r="J29" s="59">
        <f t="shared" si="12"/>
        <v>45764</v>
      </c>
      <c r="K29" s="59">
        <f t="shared" si="13"/>
        <v>45765</v>
      </c>
      <c r="L29" s="59">
        <f t="shared" si="14"/>
        <v>45765</v>
      </c>
      <c r="M29" s="287"/>
      <c r="N29" s="287"/>
      <c r="O29" s="287"/>
      <c r="P29" s="287"/>
      <c r="Q29" s="27" t="s">
        <v>116</v>
      </c>
      <c r="R29" s="59">
        <v>45771</v>
      </c>
      <c r="S29" s="59">
        <f t="shared" si="15"/>
        <v>45771</v>
      </c>
      <c r="T29" s="59">
        <f t="shared" si="16"/>
        <v>45772</v>
      </c>
      <c r="U29" s="59">
        <f t="shared" si="17"/>
        <v>45773</v>
      </c>
    </row>
    <row r="30" hidden="1" spans="1:21">
      <c r="A30" s="27" t="s">
        <v>43</v>
      </c>
      <c r="B30" s="587" t="s">
        <v>117</v>
      </c>
      <c r="C30" s="59">
        <v>45764</v>
      </c>
      <c r="D30" s="59">
        <f t="shared" si="0"/>
        <v>45764</v>
      </c>
      <c r="E30" s="59">
        <f t="shared" si="1"/>
        <v>45765</v>
      </c>
      <c r="F30" s="59">
        <f t="shared" si="2"/>
        <v>45766</v>
      </c>
      <c r="G30" s="59">
        <v>45769</v>
      </c>
      <c r="H30" s="59">
        <v>45769</v>
      </c>
      <c r="I30" s="59">
        <f t="shared" si="11"/>
        <v>45770</v>
      </c>
      <c r="J30" s="59">
        <f t="shared" si="12"/>
        <v>45770</v>
      </c>
      <c r="K30" s="59">
        <f t="shared" si="13"/>
        <v>45771</v>
      </c>
      <c r="L30" s="365" t="s">
        <v>118</v>
      </c>
      <c r="M30" s="287"/>
      <c r="N30" s="287"/>
      <c r="O30" s="287"/>
      <c r="P30" s="287"/>
      <c r="Q30" s="27" t="s">
        <v>119</v>
      </c>
      <c r="R30" s="59">
        <v>45778</v>
      </c>
      <c r="S30" s="59">
        <f t="shared" si="15"/>
        <v>45778</v>
      </c>
      <c r="T30" s="59">
        <f t="shared" si="16"/>
        <v>45779</v>
      </c>
      <c r="U30" s="59">
        <f t="shared" si="17"/>
        <v>45780</v>
      </c>
    </row>
    <row r="31" hidden="1" spans="1:21">
      <c r="A31" s="27" t="s">
        <v>120</v>
      </c>
      <c r="B31" s="587" t="s">
        <v>121</v>
      </c>
      <c r="C31" s="59">
        <v>45771</v>
      </c>
      <c r="D31" s="59">
        <f t="shared" si="0"/>
        <v>45771</v>
      </c>
      <c r="E31" s="59">
        <f t="shared" si="1"/>
        <v>45772</v>
      </c>
      <c r="F31" s="59">
        <f t="shared" si="2"/>
        <v>45773</v>
      </c>
      <c r="G31" s="365" t="s">
        <v>122</v>
      </c>
      <c r="H31" s="59">
        <v>45777</v>
      </c>
      <c r="I31" s="59">
        <f t="shared" si="11"/>
        <v>45778</v>
      </c>
      <c r="J31" s="59">
        <f t="shared" si="12"/>
        <v>45778</v>
      </c>
      <c r="K31" s="59">
        <f t="shared" si="13"/>
        <v>45779</v>
      </c>
      <c r="L31" s="59">
        <f t="shared" si="14"/>
        <v>45779</v>
      </c>
      <c r="M31" s="287"/>
      <c r="N31" s="287"/>
      <c r="O31" s="287"/>
      <c r="P31" s="287"/>
      <c r="Q31" s="27" t="s">
        <v>123</v>
      </c>
      <c r="R31" s="59">
        <v>45785</v>
      </c>
      <c r="S31" s="59">
        <f t="shared" si="15"/>
        <v>45785</v>
      </c>
      <c r="T31" s="59">
        <f t="shared" si="16"/>
        <v>45786</v>
      </c>
      <c r="U31" s="59">
        <f t="shared" si="17"/>
        <v>45787</v>
      </c>
    </row>
    <row r="32" hidden="1" spans="1:21">
      <c r="A32" s="495" t="s">
        <v>43</v>
      </c>
      <c r="B32" s="566" t="s">
        <v>124</v>
      </c>
      <c r="C32" s="20">
        <v>45778</v>
      </c>
      <c r="D32" s="20">
        <v>45778</v>
      </c>
      <c r="E32" s="20">
        <v>45779</v>
      </c>
      <c r="F32" s="20">
        <v>45780</v>
      </c>
      <c r="G32" s="365" t="s">
        <v>125</v>
      </c>
      <c r="H32" s="59">
        <v>45784</v>
      </c>
      <c r="I32" s="59">
        <v>45785</v>
      </c>
      <c r="J32" s="59">
        <v>45785</v>
      </c>
      <c r="K32" s="59">
        <v>45786</v>
      </c>
      <c r="L32" s="59">
        <v>45786</v>
      </c>
      <c r="M32" s="287"/>
      <c r="N32" s="287"/>
      <c r="O32" s="287"/>
      <c r="P32" s="287"/>
      <c r="Q32" s="27" t="s">
        <v>126</v>
      </c>
      <c r="R32" s="59">
        <v>45792</v>
      </c>
      <c r="S32" s="59">
        <v>45792</v>
      </c>
      <c r="T32" s="59">
        <v>45793</v>
      </c>
      <c r="U32" s="59">
        <v>45794</v>
      </c>
    </row>
    <row r="33" hidden="1" spans="1:21">
      <c r="A33" s="495" t="s">
        <v>120</v>
      </c>
      <c r="B33" s="566" t="s">
        <v>127</v>
      </c>
      <c r="C33" s="20">
        <v>45785</v>
      </c>
      <c r="D33" s="20">
        <v>45785</v>
      </c>
      <c r="E33" s="20">
        <v>45786</v>
      </c>
      <c r="F33" s="20">
        <v>45787</v>
      </c>
      <c r="G33" s="365" t="s">
        <v>128</v>
      </c>
      <c r="H33" s="59">
        <v>45791</v>
      </c>
      <c r="I33" s="59">
        <v>45792</v>
      </c>
      <c r="J33" s="59">
        <v>45792</v>
      </c>
      <c r="K33" s="59">
        <v>45793</v>
      </c>
      <c r="L33" s="59">
        <v>45793</v>
      </c>
      <c r="M33" s="287"/>
      <c r="N33" s="287"/>
      <c r="O33" s="287"/>
      <c r="P33" s="287"/>
      <c r="Q33" s="27" t="s">
        <v>129</v>
      </c>
      <c r="R33" s="59">
        <v>45799</v>
      </c>
      <c r="S33" s="59">
        <v>45799</v>
      </c>
      <c r="T33" s="59">
        <v>45800</v>
      </c>
      <c r="U33" s="59">
        <v>45801</v>
      </c>
    </row>
    <row r="34" hidden="1" spans="1:21">
      <c r="A34" s="495" t="s">
        <v>43</v>
      </c>
      <c r="B34" s="566" t="s">
        <v>130</v>
      </c>
      <c r="C34" s="20">
        <v>45792</v>
      </c>
      <c r="D34" s="59">
        <f t="shared" ref="D34:D36" si="18">C34</f>
        <v>45792</v>
      </c>
      <c r="E34" s="59">
        <f t="shared" ref="E34:E58" si="19">C34+1</f>
        <v>45793</v>
      </c>
      <c r="F34" s="59">
        <f t="shared" ref="F34:F58" si="20">D34+2</f>
        <v>45794</v>
      </c>
      <c r="G34" s="365" t="s">
        <v>131</v>
      </c>
      <c r="H34" s="59">
        <v>45798</v>
      </c>
      <c r="I34" s="59">
        <f t="shared" ref="I34:I58" si="21">H34+1</f>
        <v>45799</v>
      </c>
      <c r="J34" s="59">
        <f t="shared" ref="J34:J58" si="22">H34+1</f>
        <v>45799</v>
      </c>
      <c r="K34" s="59">
        <f t="shared" ref="K34:K58" si="23">H34+2</f>
        <v>45800</v>
      </c>
      <c r="L34" s="59">
        <f t="shared" ref="L34:L58" si="24">K34</f>
        <v>45800</v>
      </c>
      <c r="M34" s="599"/>
      <c r="N34" s="599"/>
      <c r="O34" s="599"/>
      <c r="P34" s="599"/>
      <c r="Q34" s="566" t="s">
        <v>132</v>
      </c>
      <c r="R34" s="59">
        <v>45806</v>
      </c>
      <c r="S34" s="59">
        <f t="shared" ref="S34:S58" si="25">R34</f>
        <v>45806</v>
      </c>
      <c r="T34" s="59">
        <f t="shared" ref="T34:T58" si="26">R34+1</f>
        <v>45807</v>
      </c>
      <c r="U34" s="59">
        <f t="shared" ref="U34:U58" si="27">T34+1</f>
        <v>45808</v>
      </c>
    </row>
    <row r="35" hidden="1" spans="1:21">
      <c r="A35" s="495" t="s">
        <v>120</v>
      </c>
      <c r="B35" s="589" t="s">
        <v>133</v>
      </c>
      <c r="C35" s="20">
        <v>45799</v>
      </c>
      <c r="D35" s="59">
        <f t="shared" si="18"/>
        <v>45799</v>
      </c>
      <c r="E35" s="59">
        <f t="shared" si="19"/>
        <v>45800</v>
      </c>
      <c r="F35" s="59">
        <f t="shared" si="20"/>
        <v>45801</v>
      </c>
      <c r="G35" s="365" t="s">
        <v>134</v>
      </c>
      <c r="H35" s="59">
        <v>45805</v>
      </c>
      <c r="I35" s="59">
        <f t="shared" si="21"/>
        <v>45806</v>
      </c>
      <c r="J35" s="59">
        <f t="shared" si="22"/>
        <v>45806</v>
      </c>
      <c r="K35" s="59">
        <f t="shared" si="23"/>
        <v>45807</v>
      </c>
      <c r="L35" s="59">
        <f t="shared" si="24"/>
        <v>45807</v>
      </c>
      <c r="M35" s="599"/>
      <c r="N35" s="599"/>
      <c r="O35" s="599"/>
      <c r="P35" s="599"/>
      <c r="Q35" s="566" t="s">
        <v>135</v>
      </c>
      <c r="R35" s="59">
        <v>45813</v>
      </c>
      <c r="S35" s="59">
        <f t="shared" si="25"/>
        <v>45813</v>
      </c>
      <c r="T35" s="59">
        <f t="shared" si="26"/>
        <v>45814</v>
      </c>
      <c r="U35" s="59">
        <f t="shared" si="27"/>
        <v>45815</v>
      </c>
    </row>
    <row r="36" hidden="1" spans="1:21">
      <c r="A36" s="27" t="s">
        <v>43</v>
      </c>
      <c r="B36" s="587" t="s">
        <v>136</v>
      </c>
      <c r="C36" s="59">
        <v>45806</v>
      </c>
      <c r="D36" s="59">
        <f t="shared" si="18"/>
        <v>45806</v>
      </c>
      <c r="E36" s="59">
        <f t="shared" si="19"/>
        <v>45807</v>
      </c>
      <c r="F36" s="59">
        <f t="shared" si="20"/>
        <v>45808</v>
      </c>
      <c r="G36" s="365" t="s">
        <v>137</v>
      </c>
      <c r="H36" s="59">
        <v>45812</v>
      </c>
      <c r="I36" s="59">
        <f t="shared" si="21"/>
        <v>45813</v>
      </c>
      <c r="J36" s="59">
        <f t="shared" si="22"/>
        <v>45813</v>
      </c>
      <c r="K36" s="59">
        <f t="shared" si="23"/>
        <v>45814</v>
      </c>
      <c r="L36" s="59">
        <f t="shared" si="24"/>
        <v>45814</v>
      </c>
      <c r="M36" s="599"/>
      <c r="N36" s="599"/>
      <c r="O36" s="599"/>
      <c r="P36" s="599"/>
      <c r="Q36" s="587" t="s">
        <v>138</v>
      </c>
      <c r="R36" s="59">
        <v>45820</v>
      </c>
      <c r="S36" s="59">
        <f t="shared" si="25"/>
        <v>45820</v>
      </c>
      <c r="T36" s="59">
        <f t="shared" si="26"/>
        <v>45821</v>
      </c>
      <c r="U36" s="59">
        <f t="shared" si="27"/>
        <v>45822</v>
      </c>
    </row>
    <row r="37" hidden="1" spans="1:21">
      <c r="A37" s="573" t="s">
        <v>139</v>
      </c>
      <c r="B37" s="587" t="s">
        <v>140</v>
      </c>
      <c r="C37" s="59">
        <v>45813</v>
      </c>
      <c r="D37" s="59">
        <f t="shared" ref="D37:D58" si="28">C37</f>
        <v>45813</v>
      </c>
      <c r="E37" s="59">
        <f t="shared" si="19"/>
        <v>45814</v>
      </c>
      <c r="F37" s="59">
        <f t="shared" si="20"/>
        <v>45815</v>
      </c>
      <c r="G37" s="590" t="s">
        <v>141</v>
      </c>
      <c r="H37" s="59">
        <v>45819</v>
      </c>
      <c r="I37" s="59">
        <f t="shared" si="21"/>
        <v>45820</v>
      </c>
      <c r="J37" s="59">
        <f t="shared" si="22"/>
        <v>45820</v>
      </c>
      <c r="K37" s="59">
        <f t="shared" si="23"/>
        <v>45821</v>
      </c>
      <c r="L37" s="59">
        <f t="shared" si="24"/>
        <v>45821</v>
      </c>
      <c r="M37" s="410"/>
      <c r="N37" s="410"/>
      <c r="O37" s="410"/>
      <c r="P37" s="410"/>
      <c r="Q37" s="587" t="s">
        <v>142</v>
      </c>
      <c r="R37" s="59">
        <v>45827</v>
      </c>
      <c r="S37" s="59">
        <f t="shared" si="25"/>
        <v>45827</v>
      </c>
      <c r="T37" s="59">
        <f t="shared" si="26"/>
        <v>45828</v>
      </c>
      <c r="U37" s="59">
        <f t="shared" si="27"/>
        <v>45829</v>
      </c>
    </row>
    <row r="38" hidden="1" spans="1:21">
      <c r="A38" s="573" t="s">
        <v>143</v>
      </c>
      <c r="B38" s="587" t="s">
        <v>144</v>
      </c>
      <c r="C38" s="59">
        <v>45820</v>
      </c>
      <c r="D38" s="59">
        <f t="shared" si="28"/>
        <v>45820</v>
      </c>
      <c r="E38" s="59">
        <f t="shared" si="19"/>
        <v>45821</v>
      </c>
      <c r="F38" s="59">
        <f t="shared" si="20"/>
        <v>45822</v>
      </c>
      <c r="G38" s="590" t="s">
        <v>145</v>
      </c>
      <c r="H38" s="59">
        <v>45826</v>
      </c>
      <c r="I38" s="59">
        <f t="shared" si="21"/>
        <v>45827</v>
      </c>
      <c r="J38" s="59">
        <f t="shared" si="22"/>
        <v>45827</v>
      </c>
      <c r="K38" s="59">
        <f t="shared" si="23"/>
        <v>45828</v>
      </c>
      <c r="L38" s="59">
        <f t="shared" si="24"/>
        <v>45828</v>
      </c>
      <c r="M38" s="410"/>
      <c r="N38" s="410"/>
      <c r="O38" s="410"/>
      <c r="P38" s="410"/>
      <c r="Q38" s="587" t="s">
        <v>146</v>
      </c>
      <c r="R38" s="59">
        <v>45834</v>
      </c>
      <c r="S38" s="59">
        <f t="shared" si="25"/>
        <v>45834</v>
      </c>
      <c r="T38" s="59">
        <f t="shared" si="26"/>
        <v>45835</v>
      </c>
      <c r="U38" s="59">
        <f t="shared" si="27"/>
        <v>45836</v>
      </c>
    </row>
    <row r="39" hidden="1" spans="1:21">
      <c r="A39" s="573" t="s">
        <v>139</v>
      </c>
      <c r="B39" s="587" t="s">
        <v>147</v>
      </c>
      <c r="C39" s="59">
        <v>45827</v>
      </c>
      <c r="D39" s="59">
        <f t="shared" si="28"/>
        <v>45827</v>
      </c>
      <c r="E39" s="59">
        <f t="shared" si="19"/>
        <v>45828</v>
      </c>
      <c r="F39" s="59">
        <f t="shared" si="20"/>
        <v>45829</v>
      </c>
      <c r="G39" s="590" t="s">
        <v>148</v>
      </c>
      <c r="H39" s="59">
        <v>45833</v>
      </c>
      <c r="I39" s="59">
        <f t="shared" si="21"/>
        <v>45834</v>
      </c>
      <c r="J39" s="59">
        <f t="shared" si="22"/>
        <v>45834</v>
      </c>
      <c r="K39" s="59">
        <f t="shared" si="23"/>
        <v>45835</v>
      </c>
      <c r="L39" s="59">
        <f t="shared" si="24"/>
        <v>45835</v>
      </c>
      <c r="M39" s="410"/>
      <c r="N39" s="410"/>
      <c r="O39" s="410"/>
      <c r="P39" s="410"/>
      <c r="Q39" s="587" t="s">
        <v>149</v>
      </c>
      <c r="R39" s="59">
        <v>45841</v>
      </c>
      <c r="S39" s="59">
        <f t="shared" si="25"/>
        <v>45841</v>
      </c>
      <c r="T39" s="59">
        <f t="shared" si="26"/>
        <v>45842</v>
      </c>
      <c r="U39" s="59">
        <f t="shared" si="27"/>
        <v>45843</v>
      </c>
    </row>
    <row r="40" hidden="1" spans="1:21">
      <c r="A40" s="573" t="s">
        <v>143</v>
      </c>
      <c r="B40" s="587" t="s">
        <v>150</v>
      </c>
      <c r="C40" s="59">
        <v>45834</v>
      </c>
      <c r="D40" s="59">
        <f t="shared" si="28"/>
        <v>45834</v>
      </c>
      <c r="E40" s="59">
        <f t="shared" si="19"/>
        <v>45835</v>
      </c>
      <c r="F40" s="59">
        <f t="shared" si="20"/>
        <v>45836</v>
      </c>
      <c r="G40" s="590" t="s">
        <v>151</v>
      </c>
      <c r="H40" s="59">
        <v>45840</v>
      </c>
      <c r="I40" s="59">
        <f t="shared" si="21"/>
        <v>45841</v>
      </c>
      <c r="J40" s="59">
        <f t="shared" si="22"/>
        <v>45841</v>
      </c>
      <c r="K40" s="59">
        <f t="shared" si="23"/>
        <v>45842</v>
      </c>
      <c r="L40" s="59">
        <f t="shared" si="24"/>
        <v>45842</v>
      </c>
      <c r="M40" s="410"/>
      <c r="N40" s="410"/>
      <c r="O40" s="410"/>
      <c r="P40" s="410"/>
      <c r="Q40" s="587" t="s">
        <v>152</v>
      </c>
      <c r="R40" s="59">
        <f t="shared" ref="R40:R58" si="29">L40+6</f>
        <v>45848</v>
      </c>
      <c r="S40" s="59">
        <f t="shared" si="25"/>
        <v>45848</v>
      </c>
      <c r="T40" s="59">
        <f t="shared" si="26"/>
        <v>45849</v>
      </c>
      <c r="U40" s="59">
        <f t="shared" si="27"/>
        <v>45850</v>
      </c>
    </row>
    <row r="41" hidden="1" spans="1:21">
      <c r="A41" s="19" t="s">
        <v>139</v>
      </c>
      <c r="B41" s="587" t="s">
        <v>153</v>
      </c>
      <c r="C41" s="59">
        <v>45841</v>
      </c>
      <c r="D41" s="59">
        <f t="shared" si="28"/>
        <v>45841</v>
      </c>
      <c r="E41" s="59">
        <f t="shared" si="19"/>
        <v>45842</v>
      </c>
      <c r="F41" s="59">
        <f t="shared" si="20"/>
        <v>45843</v>
      </c>
      <c r="G41" s="590" t="s">
        <v>154</v>
      </c>
      <c r="H41" s="59">
        <v>45847</v>
      </c>
      <c r="I41" s="59">
        <f t="shared" si="21"/>
        <v>45848</v>
      </c>
      <c r="J41" s="59">
        <f t="shared" si="22"/>
        <v>45848</v>
      </c>
      <c r="K41" s="59">
        <f t="shared" si="23"/>
        <v>45849</v>
      </c>
      <c r="L41" s="59">
        <f t="shared" si="24"/>
        <v>45849</v>
      </c>
      <c r="M41" s="410"/>
      <c r="N41" s="410"/>
      <c r="O41" s="410"/>
      <c r="P41" s="410"/>
      <c r="Q41" s="587" t="s">
        <v>155</v>
      </c>
      <c r="R41" s="59">
        <f t="shared" si="29"/>
        <v>45855</v>
      </c>
      <c r="S41" s="59">
        <f t="shared" si="25"/>
        <v>45855</v>
      </c>
      <c r="T41" s="59">
        <f t="shared" si="26"/>
        <v>45856</v>
      </c>
      <c r="U41" s="59">
        <f t="shared" si="27"/>
        <v>45857</v>
      </c>
    </row>
    <row r="42" hidden="1" spans="1:21">
      <c r="A42" s="19" t="s">
        <v>143</v>
      </c>
      <c r="B42" s="587" t="s">
        <v>156</v>
      </c>
      <c r="C42" s="59">
        <v>45848</v>
      </c>
      <c r="D42" s="59">
        <f t="shared" si="28"/>
        <v>45848</v>
      </c>
      <c r="E42" s="59">
        <f t="shared" si="19"/>
        <v>45849</v>
      </c>
      <c r="F42" s="59">
        <f t="shared" si="20"/>
        <v>45850</v>
      </c>
      <c r="G42" s="590" t="s">
        <v>157</v>
      </c>
      <c r="H42" s="59">
        <v>45854</v>
      </c>
      <c r="I42" s="59">
        <f t="shared" si="21"/>
        <v>45855</v>
      </c>
      <c r="J42" s="59">
        <f t="shared" si="22"/>
        <v>45855</v>
      </c>
      <c r="K42" s="59">
        <f t="shared" si="23"/>
        <v>45856</v>
      </c>
      <c r="L42" s="59">
        <f t="shared" si="24"/>
        <v>45856</v>
      </c>
      <c r="M42" s="410"/>
      <c r="N42" s="410"/>
      <c r="O42" s="410"/>
      <c r="P42" s="410"/>
      <c r="Q42" s="587" t="s">
        <v>158</v>
      </c>
      <c r="R42" s="59">
        <f t="shared" si="29"/>
        <v>45862</v>
      </c>
      <c r="S42" s="59">
        <f t="shared" si="25"/>
        <v>45862</v>
      </c>
      <c r="T42" s="59">
        <f t="shared" si="26"/>
        <v>45863</v>
      </c>
      <c r="U42" s="59">
        <f t="shared" si="27"/>
        <v>45864</v>
      </c>
    </row>
    <row r="43" hidden="1" spans="1:21">
      <c r="A43" s="19" t="s">
        <v>139</v>
      </c>
      <c r="B43" s="589" t="s">
        <v>159</v>
      </c>
      <c r="C43" s="59">
        <v>45855</v>
      </c>
      <c r="D43" s="59">
        <f t="shared" si="28"/>
        <v>45855</v>
      </c>
      <c r="E43" s="59">
        <f t="shared" si="19"/>
        <v>45856</v>
      </c>
      <c r="F43" s="59">
        <f t="shared" si="20"/>
        <v>45857</v>
      </c>
      <c r="G43" s="365" t="s">
        <v>160</v>
      </c>
      <c r="H43" s="59">
        <v>45861</v>
      </c>
      <c r="I43" s="59">
        <f t="shared" si="21"/>
        <v>45862</v>
      </c>
      <c r="J43" s="59">
        <f t="shared" si="22"/>
        <v>45862</v>
      </c>
      <c r="K43" s="59">
        <f t="shared" si="23"/>
        <v>45863</v>
      </c>
      <c r="L43" s="59">
        <f t="shared" si="24"/>
        <v>45863</v>
      </c>
      <c r="M43" s="410"/>
      <c r="N43" s="410"/>
      <c r="O43" s="410"/>
      <c r="P43" s="410"/>
      <c r="Q43" s="587" t="s">
        <v>161</v>
      </c>
      <c r="R43" s="59">
        <f t="shared" si="29"/>
        <v>45869</v>
      </c>
      <c r="S43" s="59">
        <f t="shared" si="25"/>
        <v>45869</v>
      </c>
      <c r="T43" s="59">
        <f t="shared" si="26"/>
        <v>45870</v>
      </c>
      <c r="U43" s="59">
        <f t="shared" si="27"/>
        <v>45871</v>
      </c>
    </row>
    <row r="44" hidden="1" spans="1:21">
      <c r="A44" s="591" t="s">
        <v>143</v>
      </c>
      <c r="B44" s="592" t="s">
        <v>162</v>
      </c>
      <c r="C44" s="371">
        <v>45862</v>
      </c>
      <c r="D44" s="371">
        <f t="shared" si="28"/>
        <v>45862</v>
      </c>
      <c r="E44" s="371">
        <f t="shared" si="19"/>
        <v>45863</v>
      </c>
      <c r="F44" s="371">
        <f t="shared" si="20"/>
        <v>45864</v>
      </c>
      <c r="G44" s="593" t="s">
        <v>163</v>
      </c>
      <c r="H44" s="371">
        <v>45868</v>
      </c>
      <c r="I44" s="371">
        <f t="shared" si="21"/>
        <v>45869</v>
      </c>
      <c r="J44" s="371">
        <f t="shared" si="22"/>
        <v>45869</v>
      </c>
      <c r="K44" s="371">
        <f t="shared" si="23"/>
        <v>45870</v>
      </c>
      <c r="L44" s="371">
        <f t="shared" si="24"/>
        <v>45870</v>
      </c>
      <c r="M44" s="410"/>
      <c r="N44" s="410"/>
      <c r="O44" s="410"/>
      <c r="P44" s="410"/>
      <c r="Q44" s="592" t="s">
        <v>164</v>
      </c>
      <c r="R44" s="371">
        <f t="shared" si="29"/>
        <v>45876</v>
      </c>
      <c r="S44" s="371">
        <f t="shared" si="25"/>
        <v>45876</v>
      </c>
      <c r="T44" s="371">
        <f t="shared" si="26"/>
        <v>45877</v>
      </c>
      <c r="U44" s="371">
        <f t="shared" si="27"/>
        <v>45878</v>
      </c>
    </row>
    <row r="45" hidden="1" spans="1:21">
      <c r="A45" s="19" t="s">
        <v>139</v>
      </c>
      <c r="B45" s="587" t="s">
        <v>165</v>
      </c>
      <c r="C45" s="59">
        <v>45869</v>
      </c>
      <c r="D45" s="59">
        <f t="shared" si="28"/>
        <v>45869</v>
      </c>
      <c r="E45" s="59">
        <f t="shared" si="19"/>
        <v>45870</v>
      </c>
      <c r="F45" s="59">
        <f t="shared" si="20"/>
        <v>45871</v>
      </c>
      <c r="G45" s="365" t="s">
        <v>160</v>
      </c>
      <c r="H45" s="59">
        <v>45875</v>
      </c>
      <c r="I45" s="59">
        <f t="shared" si="21"/>
        <v>45876</v>
      </c>
      <c r="J45" s="59">
        <f t="shared" si="22"/>
        <v>45876</v>
      </c>
      <c r="K45" s="59">
        <f t="shared" si="23"/>
        <v>45877</v>
      </c>
      <c r="L45" s="59">
        <f t="shared" si="24"/>
        <v>45877</v>
      </c>
      <c r="M45" s="410"/>
      <c r="N45" s="410"/>
      <c r="O45" s="410"/>
      <c r="P45" s="410"/>
      <c r="Q45" s="587" t="s">
        <v>166</v>
      </c>
      <c r="R45" s="59">
        <f t="shared" si="29"/>
        <v>45883</v>
      </c>
      <c r="S45" s="287" t="s">
        <v>167</v>
      </c>
      <c r="T45" s="23" t="s">
        <v>40</v>
      </c>
      <c r="U45" s="23" t="s">
        <v>40</v>
      </c>
    </row>
    <row r="46" hidden="1" spans="1:21">
      <c r="A46" s="19" t="s">
        <v>143</v>
      </c>
      <c r="B46" s="587" t="s">
        <v>168</v>
      </c>
      <c r="C46" s="59">
        <v>45876</v>
      </c>
      <c r="D46" s="59">
        <f t="shared" si="28"/>
        <v>45876</v>
      </c>
      <c r="E46" s="59">
        <f t="shared" si="19"/>
        <v>45877</v>
      </c>
      <c r="F46" s="59">
        <f t="shared" si="20"/>
        <v>45878</v>
      </c>
      <c r="G46" s="590" t="s">
        <v>169</v>
      </c>
      <c r="H46" s="59">
        <v>45882</v>
      </c>
      <c r="I46" s="59">
        <f t="shared" si="21"/>
        <v>45883</v>
      </c>
      <c r="J46" s="59">
        <f t="shared" si="22"/>
        <v>45883</v>
      </c>
      <c r="K46" s="59">
        <f t="shared" si="23"/>
        <v>45884</v>
      </c>
      <c r="L46" s="59">
        <f t="shared" si="24"/>
        <v>45884</v>
      </c>
      <c r="M46" s="410"/>
      <c r="N46" s="410"/>
      <c r="O46" s="410"/>
      <c r="P46" s="410"/>
      <c r="Q46" s="587" t="s">
        <v>170</v>
      </c>
      <c r="R46" s="59">
        <f t="shared" si="29"/>
        <v>45890</v>
      </c>
      <c r="S46" s="59">
        <f t="shared" si="25"/>
        <v>45890</v>
      </c>
      <c r="T46" s="59">
        <f t="shared" si="26"/>
        <v>45891</v>
      </c>
      <c r="U46" s="59">
        <f t="shared" si="27"/>
        <v>45892</v>
      </c>
    </row>
    <row r="47" hidden="1" spans="1:21">
      <c r="A47" s="278" t="s">
        <v>171</v>
      </c>
      <c r="B47" s="589" t="s">
        <v>172</v>
      </c>
      <c r="C47" s="59">
        <v>45883</v>
      </c>
      <c r="D47" s="59">
        <f t="shared" si="28"/>
        <v>45883</v>
      </c>
      <c r="E47" s="59">
        <f t="shared" si="19"/>
        <v>45884</v>
      </c>
      <c r="F47" s="59">
        <f t="shared" si="20"/>
        <v>45885</v>
      </c>
      <c r="G47" s="59">
        <v>45890</v>
      </c>
      <c r="H47" s="59">
        <f>G47</f>
        <v>45890</v>
      </c>
      <c r="I47" s="59">
        <f t="shared" si="21"/>
        <v>45891</v>
      </c>
      <c r="J47" s="59">
        <f t="shared" si="22"/>
        <v>45891</v>
      </c>
      <c r="K47" s="59">
        <f t="shared" si="23"/>
        <v>45892</v>
      </c>
      <c r="L47" s="590" t="s">
        <v>173</v>
      </c>
      <c r="M47" s="410"/>
      <c r="N47" s="410"/>
      <c r="O47" s="410"/>
      <c r="P47" s="410"/>
      <c r="Q47" s="587" t="s">
        <v>174</v>
      </c>
      <c r="R47" s="59">
        <v>45897</v>
      </c>
      <c r="S47" s="59">
        <f t="shared" si="25"/>
        <v>45897</v>
      </c>
      <c r="T47" s="59">
        <f t="shared" si="26"/>
        <v>45898</v>
      </c>
      <c r="U47" s="59">
        <f t="shared" si="27"/>
        <v>45899</v>
      </c>
    </row>
    <row r="48" hidden="1" spans="1:21">
      <c r="A48" s="19" t="s">
        <v>143</v>
      </c>
      <c r="B48" s="587" t="s">
        <v>175</v>
      </c>
      <c r="C48" s="59">
        <v>45890</v>
      </c>
      <c r="D48" s="59">
        <f t="shared" si="28"/>
        <v>45890</v>
      </c>
      <c r="E48" s="59">
        <f t="shared" si="19"/>
        <v>45891</v>
      </c>
      <c r="F48" s="59">
        <f t="shared" si="20"/>
        <v>45892</v>
      </c>
      <c r="G48" s="590" t="s">
        <v>176</v>
      </c>
      <c r="H48" s="59">
        <v>45896</v>
      </c>
      <c r="I48" s="59">
        <f t="shared" si="21"/>
        <v>45897</v>
      </c>
      <c r="J48" s="59">
        <f t="shared" si="22"/>
        <v>45897</v>
      </c>
      <c r="K48" s="59">
        <f t="shared" si="23"/>
        <v>45898</v>
      </c>
      <c r="L48" s="59">
        <f t="shared" si="24"/>
        <v>45898</v>
      </c>
      <c r="M48" s="410"/>
      <c r="N48" s="410"/>
      <c r="O48" s="410"/>
      <c r="P48" s="410"/>
      <c r="Q48" s="587" t="s">
        <v>177</v>
      </c>
      <c r="R48" s="59">
        <f t="shared" si="29"/>
        <v>45904</v>
      </c>
      <c r="S48" s="59">
        <f t="shared" si="25"/>
        <v>45904</v>
      </c>
      <c r="T48" s="59">
        <f t="shared" si="26"/>
        <v>45905</v>
      </c>
      <c r="U48" s="59">
        <f t="shared" si="27"/>
        <v>45906</v>
      </c>
    </row>
    <row r="49" spans="1:21">
      <c r="A49" s="495" t="s">
        <v>178</v>
      </c>
      <c r="B49" s="587" t="s">
        <v>179</v>
      </c>
      <c r="C49" s="59">
        <v>45897</v>
      </c>
      <c r="D49" s="59">
        <f t="shared" si="28"/>
        <v>45897</v>
      </c>
      <c r="E49" s="59">
        <f t="shared" si="19"/>
        <v>45898</v>
      </c>
      <c r="F49" s="59">
        <f t="shared" si="20"/>
        <v>45899</v>
      </c>
      <c r="G49" s="590" t="s">
        <v>180</v>
      </c>
      <c r="H49" s="59">
        <v>45903</v>
      </c>
      <c r="I49" s="59">
        <f t="shared" si="21"/>
        <v>45904</v>
      </c>
      <c r="J49" s="59">
        <f t="shared" si="22"/>
        <v>45904</v>
      </c>
      <c r="K49" s="59">
        <f t="shared" si="23"/>
        <v>45905</v>
      </c>
      <c r="L49" s="59">
        <f t="shared" si="24"/>
        <v>45905</v>
      </c>
      <c r="M49" s="410"/>
      <c r="N49" s="410"/>
      <c r="O49" s="410"/>
      <c r="P49" s="410"/>
      <c r="Q49" s="587" t="s">
        <v>181</v>
      </c>
      <c r="R49" s="59">
        <f t="shared" si="29"/>
        <v>45911</v>
      </c>
      <c r="S49" s="59">
        <f t="shared" si="25"/>
        <v>45911</v>
      </c>
      <c r="T49" s="59">
        <f t="shared" si="26"/>
        <v>45912</v>
      </c>
      <c r="U49" s="59">
        <f t="shared" si="27"/>
        <v>45913</v>
      </c>
    </row>
    <row r="50" spans="1:21">
      <c r="A50" s="19" t="s">
        <v>143</v>
      </c>
      <c r="B50" s="587" t="s">
        <v>182</v>
      </c>
      <c r="C50" s="59">
        <v>45904</v>
      </c>
      <c r="D50" s="59">
        <f t="shared" si="28"/>
        <v>45904</v>
      </c>
      <c r="E50" s="59">
        <f t="shared" si="19"/>
        <v>45905</v>
      </c>
      <c r="F50" s="59">
        <f t="shared" si="20"/>
        <v>45906</v>
      </c>
      <c r="G50" s="590" t="s">
        <v>183</v>
      </c>
      <c r="H50" s="59">
        <v>45910</v>
      </c>
      <c r="I50" s="59">
        <f t="shared" si="21"/>
        <v>45911</v>
      </c>
      <c r="J50" s="59">
        <f t="shared" si="22"/>
        <v>45911</v>
      </c>
      <c r="K50" s="59">
        <f t="shared" si="23"/>
        <v>45912</v>
      </c>
      <c r="L50" s="59">
        <f t="shared" si="24"/>
        <v>45912</v>
      </c>
      <c r="M50" s="410"/>
      <c r="N50" s="410"/>
      <c r="O50" s="410"/>
      <c r="P50" s="410"/>
      <c r="Q50" s="587" t="s">
        <v>184</v>
      </c>
      <c r="R50" s="59">
        <f t="shared" si="29"/>
        <v>45918</v>
      </c>
      <c r="S50" s="59">
        <f t="shared" si="25"/>
        <v>45918</v>
      </c>
      <c r="T50" s="59">
        <f t="shared" si="26"/>
        <v>45919</v>
      </c>
      <c r="U50" s="59">
        <f t="shared" si="27"/>
        <v>45920</v>
      </c>
    </row>
    <row r="51" spans="1:21">
      <c r="A51" s="27" t="s">
        <v>178</v>
      </c>
      <c r="B51" s="587" t="s">
        <v>185</v>
      </c>
      <c r="C51" s="59">
        <v>45911</v>
      </c>
      <c r="D51" s="59">
        <f t="shared" si="28"/>
        <v>45911</v>
      </c>
      <c r="E51" s="59">
        <f t="shared" si="19"/>
        <v>45912</v>
      </c>
      <c r="F51" s="59">
        <f t="shared" si="20"/>
        <v>45913</v>
      </c>
      <c r="G51" s="590" t="s">
        <v>186</v>
      </c>
      <c r="H51" s="59">
        <v>45917</v>
      </c>
      <c r="I51" s="59">
        <f t="shared" si="21"/>
        <v>45918</v>
      </c>
      <c r="J51" s="59">
        <f t="shared" si="22"/>
        <v>45918</v>
      </c>
      <c r="K51" s="59">
        <f t="shared" si="23"/>
        <v>45919</v>
      </c>
      <c r="L51" s="59">
        <f t="shared" si="24"/>
        <v>45919</v>
      </c>
      <c r="M51" s="410"/>
      <c r="N51" s="410"/>
      <c r="O51" s="410"/>
      <c r="P51" s="410"/>
      <c r="Q51" s="587" t="s">
        <v>187</v>
      </c>
      <c r="R51" s="59">
        <f t="shared" si="29"/>
        <v>45925</v>
      </c>
      <c r="S51" s="59">
        <f t="shared" si="25"/>
        <v>45925</v>
      </c>
      <c r="T51" s="59">
        <f t="shared" si="26"/>
        <v>45926</v>
      </c>
      <c r="U51" s="59">
        <f t="shared" si="27"/>
        <v>45927</v>
      </c>
    </row>
    <row r="52" spans="1:21">
      <c r="A52" s="19" t="s">
        <v>143</v>
      </c>
      <c r="B52" s="587" t="s">
        <v>188</v>
      </c>
      <c r="C52" s="59">
        <v>45918</v>
      </c>
      <c r="D52" s="59">
        <f t="shared" si="28"/>
        <v>45918</v>
      </c>
      <c r="E52" s="59">
        <f t="shared" si="19"/>
        <v>45919</v>
      </c>
      <c r="F52" s="59">
        <f t="shared" si="20"/>
        <v>45920</v>
      </c>
      <c r="G52" s="590" t="s">
        <v>189</v>
      </c>
      <c r="H52" s="59">
        <v>45924</v>
      </c>
      <c r="I52" s="59">
        <f t="shared" si="21"/>
        <v>45925</v>
      </c>
      <c r="J52" s="59">
        <f t="shared" si="22"/>
        <v>45925</v>
      </c>
      <c r="K52" s="59">
        <f t="shared" si="23"/>
        <v>45926</v>
      </c>
      <c r="L52" s="59">
        <f t="shared" si="24"/>
        <v>45926</v>
      </c>
      <c r="M52" s="410"/>
      <c r="N52" s="410"/>
      <c r="O52" s="410"/>
      <c r="P52" s="410"/>
      <c r="Q52" s="587" t="s">
        <v>190</v>
      </c>
      <c r="R52" s="59">
        <f t="shared" si="29"/>
        <v>45932</v>
      </c>
      <c r="S52" s="59">
        <f t="shared" si="25"/>
        <v>45932</v>
      </c>
      <c r="T52" s="59">
        <f t="shared" si="26"/>
        <v>45933</v>
      </c>
      <c r="U52" s="59">
        <f t="shared" si="27"/>
        <v>45934</v>
      </c>
    </row>
    <row r="53" spans="1:21">
      <c r="A53" s="178" t="s">
        <v>178</v>
      </c>
      <c r="B53" s="587" t="s">
        <v>191</v>
      </c>
      <c r="C53" s="371">
        <v>45925</v>
      </c>
      <c r="D53" s="371">
        <f t="shared" si="28"/>
        <v>45925</v>
      </c>
      <c r="E53" s="371">
        <f t="shared" si="19"/>
        <v>45926</v>
      </c>
      <c r="F53" s="371">
        <f t="shared" si="20"/>
        <v>45927</v>
      </c>
      <c r="G53" s="593" t="s">
        <v>192</v>
      </c>
      <c r="H53" s="371">
        <v>45931</v>
      </c>
      <c r="I53" s="371">
        <f t="shared" si="21"/>
        <v>45932</v>
      </c>
      <c r="J53" s="371">
        <f t="shared" si="22"/>
        <v>45932</v>
      </c>
      <c r="K53" s="371">
        <f t="shared" si="23"/>
        <v>45933</v>
      </c>
      <c r="L53" s="371">
        <f t="shared" si="24"/>
        <v>45933</v>
      </c>
      <c r="M53" s="410"/>
      <c r="N53" s="410"/>
      <c r="O53" s="410"/>
      <c r="P53" s="410"/>
      <c r="Q53" s="592" t="s">
        <v>193</v>
      </c>
      <c r="R53" s="371">
        <f t="shared" si="29"/>
        <v>45939</v>
      </c>
      <c r="S53" s="371">
        <f t="shared" si="25"/>
        <v>45939</v>
      </c>
      <c r="T53" s="371">
        <f t="shared" si="26"/>
        <v>45940</v>
      </c>
      <c r="U53" s="371">
        <f t="shared" si="27"/>
        <v>45941</v>
      </c>
    </row>
    <row r="54" spans="1:21">
      <c r="A54" s="19" t="s">
        <v>143</v>
      </c>
      <c r="B54" s="587" t="s">
        <v>194</v>
      </c>
      <c r="C54" s="371">
        <v>45932</v>
      </c>
      <c r="D54" s="371">
        <f t="shared" si="28"/>
        <v>45932</v>
      </c>
      <c r="E54" s="371">
        <f t="shared" si="19"/>
        <v>45933</v>
      </c>
      <c r="F54" s="371">
        <f t="shared" si="20"/>
        <v>45934</v>
      </c>
      <c r="G54" s="594" t="s">
        <v>195</v>
      </c>
      <c r="H54" s="371">
        <v>45938</v>
      </c>
      <c r="I54" s="371">
        <f t="shared" si="21"/>
        <v>45939</v>
      </c>
      <c r="J54" s="371">
        <f t="shared" si="22"/>
        <v>45939</v>
      </c>
      <c r="K54" s="600" t="s">
        <v>196</v>
      </c>
      <c r="L54" s="601"/>
      <c r="M54" s="59"/>
      <c r="N54" s="59"/>
      <c r="O54" s="59"/>
      <c r="P54" s="59"/>
      <c r="Q54" s="587" t="s">
        <v>197</v>
      </c>
      <c r="R54" s="371">
        <v>45946</v>
      </c>
      <c r="S54" s="371">
        <f t="shared" si="25"/>
        <v>45946</v>
      </c>
      <c r="T54" s="371">
        <f t="shared" si="26"/>
        <v>45947</v>
      </c>
      <c r="U54" s="371">
        <f t="shared" si="27"/>
        <v>45948</v>
      </c>
    </row>
    <row r="55" spans="1:21">
      <c r="A55" s="27" t="s">
        <v>178</v>
      </c>
      <c r="B55" s="587" t="s">
        <v>198</v>
      </c>
      <c r="C55" s="59">
        <v>45939</v>
      </c>
      <c r="D55" s="59">
        <f t="shared" si="28"/>
        <v>45939</v>
      </c>
      <c r="E55" s="59">
        <f t="shared" si="19"/>
        <v>45940</v>
      </c>
      <c r="F55" s="59">
        <f t="shared" si="20"/>
        <v>45941</v>
      </c>
      <c r="G55" s="590" t="s">
        <v>199</v>
      </c>
      <c r="H55" s="59">
        <v>45945</v>
      </c>
      <c r="I55" s="59">
        <f t="shared" si="21"/>
        <v>45946</v>
      </c>
      <c r="J55" s="59">
        <f t="shared" si="22"/>
        <v>45946</v>
      </c>
      <c r="K55" s="59">
        <f t="shared" si="23"/>
        <v>45947</v>
      </c>
      <c r="L55" s="59">
        <f t="shared" si="24"/>
        <v>45947</v>
      </c>
      <c r="M55" s="59"/>
      <c r="N55" s="59"/>
      <c r="O55" s="59"/>
      <c r="P55" s="59"/>
      <c r="Q55" s="587" t="s">
        <v>200</v>
      </c>
      <c r="R55" s="59">
        <f t="shared" si="29"/>
        <v>45953</v>
      </c>
      <c r="S55" s="59">
        <f t="shared" si="25"/>
        <v>45953</v>
      </c>
      <c r="T55" s="59">
        <f t="shared" si="26"/>
        <v>45954</v>
      </c>
      <c r="U55" s="59">
        <f t="shared" si="27"/>
        <v>45955</v>
      </c>
    </row>
    <row r="56" spans="1:21">
      <c r="A56" s="19" t="s">
        <v>143</v>
      </c>
      <c r="B56" s="587" t="s">
        <v>201</v>
      </c>
      <c r="C56" s="59">
        <v>45946</v>
      </c>
      <c r="D56" s="59">
        <f t="shared" si="28"/>
        <v>45946</v>
      </c>
      <c r="E56" s="59">
        <f t="shared" si="19"/>
        <v>45947</v>
      </c>
      <c r="F56" s="59">
        <f t="shared" si="20"/>
        <v>45948</v>
      </c>
      <c r="G56" s="590" t="s">
        <v>202</v>
      </c>
      <c r="H56" s="59">
        <v>45952</v>
      </c>
      <c r="I56" s="59">
        <f t="shared" si="21"/>
        <v>45953</v>
      </c>
      <c r="J56" s="59">
        <f t="shared" si="22"/>
        <v>45953</v>
      </c>
      <c r="K56" s="59">
        <f t="shared" si="23"/>
        <v>45954</v>
      </c>
      <c r="L56" s="59">
        <f t="shared" si="24"/>
        <v>45954</v>
      </c>
      <c r="M56" s="410"/>
      <c r="N56" s="410"/>
      <c r="O56" s="410"/>
      <c r="P56" s="410"/>
      <c r="Q56" s="587" t="s">
        <v>203</v>
      </c>
      <c r="R56" s="59">
        <f t="shared" si="29"/>
        <v>45960</v>
      </c>
      <c r="S56" s="59">
        <f t="shared" si="25"/>
        <v>45960</v>
      </c>
      <c r="T56" s="59">
        <f t="shared" si="26"/>
        <v>45961</v>
      </c>
      <c r="U56" s="59">
        <f t="shared" si="27"/>
        <v>45962</v>
      </c>
    </row>
    <row r="57" spans="1:21">
      <c r="A57" s="27" t="s">
        <v>178</v>
      </c>
      <c r="B57" s="587" t="s">
        <v>204</v>
      </c>
      <c r="C57" s="59">
        <v>45953</v>
      </c>
      <c r="D57" s="59">
        <f t="shared" si="28"/>
        <v>45953</v>
      </c>
      <c r="E57" s="59">
        <f t="shared" si="19"/>
        <v>45954</v>
      </c>
      <c r="F57" s="59">
        <f t="shared" si="20"/>
        <v>45955</v>
      </c>
      <c r="G57" s="590" t="s">
        <v>205</v>
      </c>
      <c r="H57" s="59">
        <v>45959</v>
      </c>
      <c r="I57" s="59">
        <f t="shared" si="21"/>
        <v>45960</v>
      </c>
      <c r="J57" s="59">
        <f t="shared" si="22"/>
        <v>45960</v>
      </c>
      <c r="K57" s="59">
        <f t="shared" si="23"/>
        <v>45961</v>
      </c>
      <c r="L57" s="59">
        <f t="shared" si="24"/>
        <v>45961</v>
      </c>
      <c r="M57" s="410"/>
      <c r="N57" s="410"/>
      <c r="O57" s="410"/>
      <c r="P57" s="410"/>
      <c r="Q57" s="587" t="s">
        <v>206</v>
      </c>
      <c r="R57" s="59">
        <f t="shared" si="29"/>
        <v>45967</v>
      </c>
      <c r="S57" s="59">
        <f t="shared" si="25"/>
        <v>45967</v>
      </c>
      <c r="T57" s="59">
        <f t="shared" si="26"/>
        <v>45968</v>
      </c>
      <c r="U57" s="59">
        <f t="shared" si="27"/>
        <v>45969</v>
      </c>
    </row>
    <row r="58" spans="1:21">
      <c r="A58" s="19" t="s">
        <v>143</v>
      </c>
      <c r="B58" s="587" t="s">
        <v>207</v>
      </c>
      <c r="C58" s="59">
        <v>45960</v>
      </c>
      <c r="D58" s="59">
        <f t="shared" si="28"/>
        <v>45960</v>
      </c>
      <c r="E58" s="59">
        <f t="shared" si="19"/>
        <v>45961</v>
      </c>
      <c r="F58" s="59">
        <f t="shared" si="20"/>
        <v>45962</v>
      </c>
      <c r="G58" s="590" t="s">
        <v>208</v>
      </c>
      <c r="H58" s="59">
        <v>45966</v>
      </c>
      <c r="I58" s="59">
        <f t="shared" si="21"/>
        <v>45967</v>
      </c>
      <c r="J58" s="59">
        <f t="shared" si="22"/>
        <v>45967</v>
      </c>
      <c r="K58" s="59">
        <f t="shared" si="23"/>
        <v>45968</v>
      </c>
      <c r="L58" s="59">
        <f t="shared" si="24"/>
        <v>45968</v>
      </c>
      <c r="M58" s="410"/>
      <c r="N58" s="410"/>
      <c r="O58" s="410"/>
      <c r="P58" s="410"/>
      <c r="Q58" s="587" t="s">
        <v>209</v>
      </c>
      <c r="R58" s="59">
        <f t="shared" si="29"/>
        <v>45974</v>
      </c>
      <c r="S58" s="59">
        <f t="shared" si="25"/>
        <v>45974</v>
      </c>
      <c r="T58" s="59">
        <f t="shared" si="26"/>
        <v>45975</v>
      </c>
      <c r="U58" s="59">
        <f t="shared" si="27"/>
        <v>45976</v>
      </c>
    </row>
    <row r="59" spans="1:21">
      <c r="A59" s="595"/>
      <c r="B59" s="596"/>
      <c r="C59" s="410"/>
      <c r="D59" s="410"/>
      <c r="E59" s="410"/>
      <c r="F59" s="410"/>
      <c r="G59" s="597"/>
      <c r="H59" s="410"/>
      <c r="I59" s="410"/>
      <c r="J59" s="410"/>
      <c r="K59" s="410"/>
      <c r="L59" s="410"/>
      <c r="M59" s="410"/>
      <c r="N59" s="410"/>
      <c r="O59" s="410"/>
      <c r="P59" s="410"/>
      <c r="Q59" s="596"/>
      <c r="R59" s="410"/>
      <c r="S59" s="410"/>
      <c r="T59" s="410"/>
      <c r="U59" s="410"/>
    </row>
    <row r="60" ht="16.5" spans="1:17">
      <c r="A60" s="598" t="s">
        <v>210</v>
      </c>
      <c r="B60" s="100" t="s">
        <v>211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ht="16.5" spans="1:19">
      <c r="A61" s="35" t="s">
        <v>212</v>
      </c>
      <c r="B61" s="198" t="s">
        <v>213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218"/>
      <c r="R61" s="4"/>
      <c r="S61" s="4"/>
    </row>
    <row r="62" ht="16.5" spans="1:20">
      <c r="A62" s="35" t="s">
        <v>214</v>
      </c>
      <c r="B62" s="198" t="s">
        <v>215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218"/>
      <c r="T62" s="606"/>
    </row>
    <row r="63" ht="16.5" spans="1:17">
      <c r="A63" s="103" t="s">
        <v>216</v>
      </c>
      <c r="B63" s="102" t="s">
        <v>217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</row>
    <row r="64" ht="16.5" spans="1:17">
      <c r="A64" s="103" t="s">
        <v>218</v>
      </c>
      <c r="B64" s="102" t="s">
        <v>219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</row>
    <row r="65" ht="16.5" spans="1:17">
      <c r="A65" s="103" t="s">
        <v>220</v>
      </c>
      <c r="B65" s="198" t="s">
        <v>221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218"/>
    </row>
    <row r="66" ht="16.5" spans="1:17">
      <c r="A66" s="103" t="s">
        <v>222</v>
      </c>
      <c r="B66" s="198" t="s">
        <v>223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218"/>
    </row>
    <row r="67" ht="16.5" spans="1:17">
      <c r="A67" s="580" t="s">
        <v>224</v>
      </c>
      <c r="B67" s="607" t="s">
        <v>225</v>
      </c>
      <c r="C67" s="608"/>
      <c r="D67" s="608"/>
      <c r="E67" s="608"/>
      <c r="F67" s="608"/>
      <c r="G67" s="608"/>
      <c r="H67" s="608"/>
      <c r="I67" s="608"/>
      <c r="J67" s="608"/>
      <c r="K67" s="608"/>
      <c r="L67" s="608"/>
      <c r="M67" s="608"/>
      <c r="N67" s="608"/>
      <c r="O67" s="608"/>
      <c r="P67" s="608"/>
      <c r="Q67" s="609"/>
    </row>
    <row r="68" ht="16.5" spans="1:17">
      <c r="A68" s="580" t="s">
        <v>226</v>
      </c>
      <c r="B68" s="607" t="s">
        <v>227</v>
      </c>
      <c r="C68" s="608"/>
      <c r="D68" s="608"/>
      <c r="E68" s="608"/>
      <c r="F68" s="608"/>
      <c r="G68" s="608"/>
      <c r="H68" s="608"/>
      <c r="I68" s="608"/>
      <c r="J68" s="608"/>
      <c r="K68" s="608"/>
      <c r="L68" s="608"/>
      <c r="M68" s="608"/>
      <c r="N68" s="608"/>
      <c r="O68" s="608"/>
      <c r="P68" s="608"/>
      <c r="Q68" s="609"/>
    </row>
    <row r="74" spans="9:9">
      <c r="I74" t="s">
        <v>228</v>
      </c>
    </row>
  </sheetData>
  <mergeCells count="52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3:J13"/>
    <mergeCell ref="K13:L13"/>
    <mergeCell ref="R17:S17"/>
    <mergeCell ref="T17:U17"/>
    <mergeCell ref="I18:J18"/>
    <mergeCell ref="K18:L18"/>
    <mergeCell ref="C19:D19"/>
    <mergeCell ref="E19:F19"/>
    <mergeCell ref="R27:S27"/>
    <mergeCell ref="T27:U27"/>
    <mergeCell ref="K54:L54"/>
    <mergeCell ref="B60:Q60"/>
    <mergeCell ref="B61:Q61"/>
    <mergeCell ref="B62:Q62"/>
    <mergeCell ref="B63:Q63"/>
    <mergeCell ref="B64:Q64"/>
    <mergeCell ref="B65:Q65"/>
    <mergeCell ref="B66:Q66"/>
    <mergeCell ref="B67:Q67"/>
    <mergeCell ref="B68:Q68"/>
    <mergeCell ref="A6:A7"/>
    <mergeCell ref="B6:B7"/>
  </mergeCells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70"/>
  <sheetViews>
    <sheetView workbookViewId="0">
      <selection activeCell="N52" sqref="N52"/>
    </sheetView>
  </sheetViews>
  <sheetFormatPr defaultColWidth="9" defaultRowHeight="14.25"/>
  <cols>
    <col min="1" max="1" width="20.1" customWidth="1"/>
    <col min="2" max="9" width="7.5" customWidth="1"/>
    <col min="10" max="10" width="10.5" customWidth="1"/>
    <col min="11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2">
      <c r="A4" s="5" t="s">
        <v>834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hidden="1" spans="1:12">
      <c r="A5" s="7" t="s">
        <v>736</v>
      </c>
      <c r="B5" s="7" t="s">
        <v>737</v>
      </c>
      <c r="C5" s="10" t="s">
        <v>835</v>
      </c>
      <c r="D5" s="7"/>
      <c r="E5" s="47" t="s">
        <v>836</v>
      </c>
      <c r="F5" s="48"/>
      <c r="G5" s="10" t="s">
        <v>837</v>
      </c>
      <c r="H5" s="10"/>
      <c r="I5" s="10" t="s">
        <v>838</v>
      </c>
      <c r="J5" s="7"/>
      <c r="K5" s="4"/>
      <c r="L5" s="4"/>
    </row>
    <row r="6" hidden="1" spans="1:12">
      <c r="A6" s="9" t="s">
        <v>13</v>
      </c>
      <c r="B6" s="9" t="s">
        <v>14</v>
      </c>
      <c r="C6" s="9" t="s">
        <v>293</v>
      </c>
      <c r="D6" s="9"/>
      <c r="E6" s="11" t="s">
        <v>294</v>
      </c>
      <c r="F6" s="12"/>
      <c r="G6" s="9" t="s">
        <v>666</v>
      </c>
      <c r="H6" s="9"/>
      <c r="I6" s="9" t="s">
        <v>839</v>
      </c>
      <c r="J6" s="9"/>
      <c r="K6" s="41"/>
      <c r="L6" s="41"/>
    </row>
    <row r="7" hidden="1" spans="1:12">
      <c r="A7" s="9"/>
      <c r="B7" s="9"/>
      <c r="C7" s="187" t="s">
        <v>840</v>
      </c>
      <c r="D7" s="187"/>
      <c r="E7" s="9" t="s">
        <v>841</v>
      </c>
      <c r="F7" s="9"/>
      <c r="G7" s="9" t="s">
        <v>842</v>
      </c>
      <c r="H7" s="9"/>
      <c r="I7" s="9" t="s">
        <v>843</v>
      </c>
      <c r="J7" s="9"/>
      <c r="K7" s="41"/>
      <c r="L7" s="41"/>
    </row>
    <row r="8" ht="16.35" hidden="1" customHeight="1" spans="1:15">
      <c r="A8" s="26" t="s">
        <v>844</v>
      </c>
      <c r="B8" s="27" t="s">
        <v>845</v>
      </c>
      <c r="C8" s="20">
        <v>45618</v>
      </c>
      <c r="D8" s="59">
        <f t="shared" ref="D8:D27" si="0">C8+0</f>
        <v>45618</v>
      </c>
      <c r="E8" s="59">
        <f t="shared" ref="E8:E27" si="1">D8+3</f>
        <v>45621</v>
      </c>
      <c r="F8" s="59">
        <f t="shared" ref="F8:F27" si="2">E8</f>
        <v>45621</v>
      </c>
      <c r="G8" s="59">
        <f t="shared" ref="G8:G27" si="3">F8+6</f>
        <v>45627</v>
      </c>
      <c r="H8" s="59">
        <f t="shared" ref="H8:H27" si="4">G8+1</f>
        <v>45628</v>
      </c>
      <c r="I8" s="59">
        <f t="shared" ref="I8:I27" si="5">H8</f>
        <v>45628</v>
      </c>
      <c r="J8" s="59">
        <f t="shared" ref="J8:J27" si="6">I8+2</f>
        <v>45630</v>
      </c>
      <c r="K8" s="29"/>
      <c r="L8" s="29"/>
      <c r="M8" s="29"/>
      <c r="N8" s="29"/>
      <c r="O8" s="29"/>
    </row>
    <row r="9" ht="16.35" hidden="1" customHeight="1" spans="1:15">
      <c r="A9" s="26" t="s">
        <v>846</v>
      </c>
      <c r="B9" s="27" t="s">
        <v>847</v>
      </c>
      <c r="C9" s="20">
        <v>45625</v>
      </c>
      <c r="D9" s="59">
        <f t="shared" si="0"/>
        <v>45625</v>
      </c>
      <c r="E9" s="59">
        <f t="shared" si="1"/>
        <v>45628</v>
      </c>
      <c r="F9" s="59">
        <f t="shared" si="2"/>
        <v>45628</v>
      </c>
      <c r="G9" s="23" t="s">
        <v>40</v>
      </c>
      <c r="H9" s="23" t="s">
        <v>40</v>
      </c>
      <c r="I9" s="23" t="s">
        <v>40</v>
      </c>
      <c r="J9" s="23" t="s">
        <v>40</v>
      </c>
      <c r="K9" s="29"/>
      <c r="L9" s="29"/>
      <c r="M9" s="29"/>
      <c r="N9" s="29"/>
      <c r="O9" s="29"/>
    </row>
    <row r="10" ht="16.35" hidden="1" customHeight="1" spans="1:15">
      <c r="A10" s="18" t="s">
        <v>848</v>
      </c>
      <c r="B10" s="27" t="s">
        <v>849</v>
      </c>
      <c r="C10" s="20">
        <v>45632</v>
      </c>
      <c r="D10" s="59">
        <f t="shared" si="0"/>
        <v>45632</v>
      </c>
      <c r="E10" s="59">
        <f t="shared" si="1"/>
        <v>45635</v>
      </c>
      <c r="F10" s="59">
        <f t="shared" si="2"/>
        <v>45635</v>
      </c>
      <c r="G10" s="59">
        <f t="shared" si="3"/>
        <v>45641</v>
      </c>
      <c r="H10" s="59">
        <f t="shared" si="4"/>
        <v>45642</v>
      </c>
      <c r="I10" s="59">
        <f t="shared" si="5"/>
        <v>45642</v>
      </c>
      <c r="J10" s="59">
        <f t="shared" si="6"/>
        <v>45644</v>
      </c>
      <c r="K10" s="29"/>
      <c r="L10" s="29"/>
      <c r="M10" s="29"/>
      <c r="N10" s="29"/>
      <c r="O10" s="29"/>
    </row>
    <row r="11" ht="16.35" hidden="1" customHeight="1" spans="1:15">
      <c r="A11" s="26" t="s">
        <v>850</v>
      </c>
      <c r="B11" s="27" t="s">
        <v>851</v>
      </c>
      <c r="C11" s="20">
        <v>45639</v>
      </c>
      <c r="D11" s="59">
        <f t="shared" si="0"/>
        <v>45639</v>
      </c>
      <c r="E11" s="59">
        <f t="shared" si="1"/>
        <v>45642</v>
      </c>
      <c r="F11" s="59">
        <f t="shared" si="2"/>
        <v>45642</v>
      </c>
      <c r="G11" s="59">
        <f t="shared" si="3"/>
        <v>45648</v>
      </c>
      <c r="H11" s="287" t="s">
        <v>167</v>
      </c>
      <c r="I11" s="23" t="s">
        <v>40</v>
      </c>
      <c r="J11" s="23" t="s">
        <v>40</v>
      </c>
      <c r="K11" s="29"/>
      <c r="L11" s="29"/>
      <c r="M11" s="29"/>
      <c r="N11" s="29"/>
      <c r="O11" s="29"/>
    </row>
    <row r="12" ht="16.35" hidden="1" customHeight="1" spans="1:15">
      <c r="A12" s="26" t="s">
        <v>852</v>
      </c>
      <c r="B12" s="27" t="s">
        <v>853</v>
      </c>
      <c r="C12" s="20">
        <v>45646</v>
      </c>
      <c r="D12" s="59">
        <f t="shared" si="0"/>
        <v>45646</v>
      </c>
      <c r="E12" s="59">
        <f t="shared" si="1"/>
        <v>45649</v>
      </c>
      <c r="F12" s="59">
        <f t="shared" si="2"/>
        <v>45649</v>
      </c>
      <c r="G12" s="59">
        <f t="shared" si="3"/>
        <v>45655</v>
      </c>
      <c r="H12" s="59">
        <f t="shared" si="4"/>
        <v>45656</v>
      </c>
      <c r="I12" s="59">
        <f t="shared" si="5"/>
        <v>45656</v>
      </c>
      <c r="J12" s="59">
        <f t="shared" si="6"/>
        <v>45658</v>
      </c>
      <c r="K12" s="29"/>
      <c r="L12" s="29"/>
      <c r="M12" s="29"/>
      <c r="N12" s="29"/>
      <c r="O12" s="29"/>
    </row>
    <row r="13" ht="16.35" hidden="1" customHeight="1" spans="1:15">
      <c r="A13" s="26" t="s">
        <v>844</v>
      </c>
      <c r="B13" s="27" t="s">
        <v>854</v>
      </c>
      <c r="C13" s="20">
        <v>45653</v>
      </c>
      <c r="D13" s="59">
        <f t="shared" si="0"/>
        <v>45653</v>
      </c>
      <c r="E13" s="59">
        <f t="shared" si="1"/>
        <v>45656</v>
      </c>
      <c r="F13" s="59">
        <f t="shared" si="2"/>
        <v>45656</v>
      </c>
      <c r="G13" s="59">
        <f t="shared" si="3"/>
        <v>45662</v>
      </c>
      <c r="H13" s="59">
        <f t="shared" si="4"/>
        <v>45663</v>
      </c>
      <c r="I13" s="59">
        <f t="shared" si="5"/>
        <v>45663</v>
      </c>
      <c r="J13" s="59">
        <f t="shared" si="6"/>
        <v>45665</v>
      </c>
      <c r="K13" s="29"/>
      <c r="L13" s="29"/>
      <c r="M13" s="29"/>
      <c r="N13" s="29"/>
      <c r="O13" s="29"/>
    </row>
    <row r="14" ht="16.35" hidden="1" customHeight="1" spans="1:15">
      <c r="A14" s="26" t="s">
        <v>846</v>
      </c>
      <c r="B14" s="27" t="s">
        <v>855</v>
      </c>
      <c r="C14" s="20">
        <v>45660</v>
      </c>
      <c r="D14" s="59">
        <f t="shared" si="0"/>
        <v>45660</v>
      </c>
      <c r="E14" s="59">
        <f t="shared" si="1"/>
        <v>45663</v>
      </c>
      <c r="F14" s="59">
        <f t="shared" si="2"/>
        <v>45663</v>
      </c>
      <c r="G14" s="59">
        <f t="shared" si="3"/>
        <v>45669</v>
      </c>
      <c r="H14" s="59">
        <f t="shared" si="4"/>
        <v>45670</v>
      </c>
      <c r="I14" s="59">
        <f t="shared" si="5"/>
        <v>45670</v>
      </c>
      <c r="J14" s="287" t="s">
        <v>167</v>
      </c>
      <c r="K14" s="29"/>
      <c r="L14" s="29"/>
      <c r="M14" s="29"/>
      <c r="N14" s="29"/>
      <c r="O14" s="29"/>
    </row>
    <row r="15" ht="16.35" hidden="1" customHeight="1" spans="1:15">
      <c r="A15" s="24" t="s">
        <v>856</v>
      </c>
      <c r="B15" s="27" t="s">
        <v>857</v>
      </c>
      <c r="C15" s="20">
        <v>45667</v>
      </c>
      <c r="D15" s="59">
        <f t="shared" si="0"/>
        <v>45667</v>
      </c>
      <c r="E15" s="59">
        <f t="shared" si="1"/>
        <v>45670</v>
      </c>
      <c r="F15" s="59">
        <f t="shared" si="2"/>
        <v>45670</v>
      </c>
      <c r="G15" s="59">
        <f t="shared" si="3"/>
        <v>45676</v>
      </c>
      <c r="H15" s="59">
        <f t="shared" si="4"/>
        <v>45677</v>
      </c>
      <c r="I15" s="59">
        <f t="shared" si="5"/>
        <v>45677</v>
      </c>
      <c r="J15" s="59">
        <f t="shared" si="6"/>
        <v>45679</v>
      </c>
      <c r="K15" s="29"/>
      <c r="L15" s="29"/>
      <c r="M15" s="29"/>
      <c r="N15" s="29"/>
      <c r="O15" s="29"/>
    </row>
    <row r="16" ht="16.35" hidden="1" customHeight="1" spans="1:15">
      <c r="A16" s="18" t="s">
        <v>848</v>
      </c>
      <c r="B16" s="27" t="s">
        <v>858</v>
      </c>
      <c r="C16" s="20">
        <v>45674</v>
      </c>
      <c r="D16" s="59">
        <f t="shared" si="0"/>
        <v>45674</v>
      </c>
      <c r="E16" s="59">
        <f t="shared" si="1"/>
        <v>45677</v>
      </c>
      <c r="F16" s="59">
        <f t="shared" si="2"/>
        <v>45677</v>
      </c>
      <c r="G16" s="59">
        <f t="shared" si="3"/>
        <v>45683</v>
      </c>
      <c r="H16" s="59">
        <f t="shared" si="4"/>
        <v>45684</v>
      </c>
      <c r="I16" s="59">
        <f t="shared" si="5"/>
        <v>45684</v>
      </c>
      <c r="J16" s="59">
        <f t="shared" si="6"/>
        <v>45686</v>
      </c>
      <c r="K16" s="29"/>
      <c r="L16" s="29"/>
      <c r="M16" s="29"/>
      <c r="N16" s="29"/>
      <c r="O16" s="29"/>
    </row>
    <row r="17" ht="16.35" hidden="1" customHeight="1" spans="1:15">
      <c r="A17" s="26" t="s">
        <v>852</v>
      </c>
      <c r="B17" s="27" t="s">
        <v>859</v>
      </c>
      <c r="C17" s="20">
        <v>45681</v>
      </c>
      <c r="D17" s="59">
        <f t="shared" si="0"/>
        <v>45681</v>
      </c>
      <c r="E17" s="59">
        <f t="shared" si="1"/>
        <v>45684</v>
      </c>
      <c r="F17" s="59">
        <f t="shared" si="2"/>
        <v>45684</v>
      </c>
      <c r="G17" s="59">
        <f t="shared" si="3"/>
        <v>45690</v>
      </c>
      <c r="H17" s="59">
        <f t="shared" si="4"/>
        <v>45691</v>
      </c>
      <c r="I17" s="59">
        <f t="shared" si="5"/>
        <v>45691</v>
      </c>
      <c r="J17" s="59">
        <f t="shared" si="6"/>
        <v>45693</v>
      </c>
      <c r="K17" s="29"/>
      <c r="L17" s="29"/>
      <c r="M17" s="29"/>
      <c r="N17" s="29"/>
      <c r="O17" s="29"/>
    </row>
    <row r="18" ht="16.35" hidden="1" customHeight="1" spans="1:15">
      <c r="A18" s="359" t="s">
        <v>844</v>
      </c>
      <c r="B18" s="27" t="s">
        <v>860</v>
      </c>
      <c r="C18" s="20">
        <v>45688</v>
      </c>
      <c r="D18" s="59">
        <f t="shared" si="0"/>
        <v>45688</v>
      </c>
      <c r="E18" s="59">
        <f t="shared" si="1"/>
        <v>45691</v>
      </c>
      <c r="F18" s="59">
        <f t="shared" si="2"/>
        <v>45691</v>
      </c>
      <c r="G18" s="23" t="s">
        <v>40</v>
      </c>
      <c r="H18" s="23" t="s">
        <v>40</v>
      </c>
      <c r="I18" s="23" t="s">
        <v>40</v>
      </c>
      <c r="J18" s="456" t="s">
        <v>861</v>
      </c>
      <c r="K18" s="29"/>
      <c r="L18" s="29"/>
      <c r="M18" s="29"/>
      <c r="N18" s="29"/>
      <c r="O18" s="29"/>
    </row>
    <row r="19" ht="16.35" hidden="1" customHeight="1" spans="1:15">
      <c r="A19" s="24" t="s">
        <v>846</v>
      </c>
      <c r="B19" s="27" t="s">
        <v>862</v>
      </c>
      <c r="C19" s="251" t="s">
        <v>258</v>
      </c>
      <c r="D19" s="252"/>
      <c r="E19" s="252"/>
      <c r="F19" s="252"/>
      <c r="G19" s="252"/>
      <c r="H19" s="252"/>
      <c r="I19" s="252"/>
      <c r="J19" s="256"/>
      <c r="K19" s="29"/>
      <c r="L19" s="29"/>
      <c r="M19" s="29"/>
      <c r="N19" s="29"/>
      <c r="O19" s="29"/>
    </row>
    <row r="20" ht="16.35" hidden="1" customHeight="1" spans="1:15">
      <c r="A20" s="26" t="s">
        <v>856</v>
      </c>
      <c r="B20" s="27" t="s">
        <v>863</v>
      </c>
      <c r="C20" s="51">
        <v>45702</v>
      </c>
      <c r="D20" s="59">
        <f t="shared" si="0"/>
        <v>45702</v>
      </c>
      <c r="E20" s="59">
        <f t="shared" si="1"/>
        <v>45705</v>
      </c>
      <c r="F20" s="59">
        <f t="shared" si="2"/>
        <v>45705</v>
      </c>
      <c r="G20" s="59">
        <f t="shared" si="3"/>
        <v>45711</v>
      </c>
      <c r="H20" s="59">
        <f t="shared" si="4"/>
        <v>45712</v>
      </c>
      <c r="I20" s="59">
        <f t="shared" si="5"/>
        <v>45712</v>
      </c>
      <c r="J20" s="59">
        <f t="shared" si="6"/>
        <v>45714</v>
      </c>
      <c r="K20" s="29"/>
      <c r="L20" s="29"/>
      <c r="M20" s="29"/>
      <c r="N20" s="29"/>
      <c r="O20" s="29"/>
    </row>
    <row r="21" ht="16.35" hidden="1" customHeight="1" spans="1:15">
      <c r="A21" s="447" t="s">
        <v>848</v>
      </c>
      <c r="B21" s="175" t="s">
        <v>864</v>
      </c>
      <c r="C21" s="51">
        <v>45709</v>
      </c>
      <c r="D21" s="59">
        <f t="shared" si="0"/>
        <v>45709</v>
      </c>
      <c r="E21" s="59">
        <f t="shared" si="1"/>
        <v>45712</v>
      </c>
      <c r="F21" s="59">
        <f t="shared" si="2"/>
        <v>45712</v>
      </c>
      <c r="G21" s="23" t="s">
        <v>40</v>
      </c>
      <c r="H21" s="23" t="s">
        <v>40</v>
      </c>
      <c r="I21" s="23" t="s">
        <v>40</v>
      </c>
      <c r="J21" s="23" t="s">
        <v>40</v>
      </c>
      <c r="K21" s="29"/>
      <c r="L21" s="29"/>
      <c r="M21" s="29"/>
      <c r="N21" s="29"/>
      <c r="O21" s="29"/>
    </row>
    <row r="22" ht="16.35" hidden="1" customHeight="1" spans="1:15">
      <c r="A22" s="26" t="s">
        <v>852</v>
      </c>
      <c r="B22" s="27" t="s">
        <v>865</v>
      </c>
      <c r="C22" s="51">
        <v>45716</v>
      </c>
      <c r="D22" s="59">
        <f t="shared" si="0"/>
        <v>45716</v>
      </c>
      <c r="E22" s="59">
        <f t="shared" si="1"/>
        <v>45719</v>
      </c>
      <c r="F22" s="59">
        <f t="shared" si="2"/>
        <v>45719</v>
      </c>
      <c r="G22" s="59">
        <f t="shared" si="3"/>
        <v>45725</v>
      </c>
      <c r="H22" s="59">
        <f t="shared" si="4"/>
        <v>45726</v>
      </c>
      <c r="I22" s="59">
        <f t="shared" si="5"/>
        <v>45726</v>
      </c>
      <c r="J22" s="59">
        <f t="shared" si="6"/>
        <v>45728</v>
      </c>
      <c r="K22" s="29"/>
      <c r="L22" s="29"/>
      <c r="M22" s="29"/>
      <c r="N22" s="29"/>
      <c r="O22" s="29"/>
    </row>
    <row r="23" ht="16.35" hidden="1" customHeight="1" spans="1:15">
      <c r="A23" s="359" t="s">
        <v>844</v>
      </c>
      <c r="B23" s="27" t="s">
        <v>866</v>
      </c>
      <c r="C23" s="51">
        <v>45723</v>
      </c>
      <c r="D23" s="59">
        <f t="shared" si="0"/>
        <v>45723</v>
      </c>
      <c r="E23" s="59">
        <f t="shared" si="1"/>
        <v>45726</v>
      </c>
      <c r="F23" s="59">
        <f t="shared" si="2"/>
        <v>45726</v>
      </c>
      <c r="G23" s="23" t="s">
        <v>40</v>
      </c>
      <c r="H23" s="23" t="s">
        <v>40</v>
      </c>
      <c r="I23" s="23" t="s">
        <v>40</v>
      </c>
      <c r="J23" s="262" t="s">
        <v>867</v>
      </c>
      <c r="K23" s="29"/>
      <c r="L23" s="29"/>
      <c r="M23" s="29"/>
      <c r="N23" s="29"/>
      <c r="O23" s="29"/>
    </row>
    <row r="24" ht="16.35" hidden="1" customHeight="1" spans="1:15">
      <c r="A24" s="448" t="s">
        <v>868</v>
      </c>
      <c r="B24" s="178" t="s">
        <v>869</v>
      </c>
      <c r="C24" s="51">
        <v>45730</v>
      </c>
      <c r="D24" s="59">
        <f t="shared" si="0"/>
        <v>45730</v>
      </c>
      <c r="E24" s="449" t="s">
        <v>40</v>
      </c>
      <c r="F24" s="449" t="s">
        <v>40</v>
      </c>
      <c r="G24" s="51">
        <v>45747</v>
      </c>
      <c r="H24" s="59">
        <f>G24</f>
        <v>45747</v>
      </c>
      <c r="I24" s="51">
        <v>45747</v>
      </c>
      <c r="J24" s="457">
        <f>I24</f>
        <v>45747</v>
      </c>
      <c r="K24" s="29"/>
      <c r="L24" s="29"/>
      <c r="M24" s="29"/>
      <c r="N24" s="29"/>
      <c r="O24" s="29"/>
    </row>
    <row r="25" ht="16.35" hidden="1" customHeight="1" spans="1:15">
      <c r="A25" s="26" t="s">
        <v>856</v>
      </c>
      <c r="B25" s="27" t="s">
        <v>870</v>
      </c>
      <c r="C25" s="51">
        <v>45737</v>
      </c>
      <c r="D25" s="59">
        <f t="shared" si="0"/>
        <v>45737</v>
      </c>
      <c r="E25" s="59">
        <f t="shared" si="1"/>
        <v>45740</v>
      </c>
      <c r="F25" s="59">
        <f t="shared" si="2"/>
        <v>45740</v>
      </c>
      <c r="G25" s="51">
        <v>45743</v>
      </c>
      <c r="H25" s="59">
        <f t="shared" si="4"/>
        <v>45744</v>
      </c>
      <c r="I25" s="51">
        <v>45745</v>
      </c>
      <c r="J25" s="262" t="s">
        <v>871</v>
      </c>
      <c r="K25" s="29"/>
      <c r="L25" s="29"/>
      <c r="M25" s="29"/>
      <c r="N25" s="29"/>
      <c r="O25" s="29"/>
    </row>
    <row r="26" ht="16.35" hidden="1" customHeight="1" spans="1:15">
      <c r="A26" s="450" t="s">
        <v>848</v>
      </c>
      <c r="B26" s="27" t="s">
        <v>872</v>
      </c>
      <c r="C26" s="51">
        <v>45744</v>
      </c>
      <c r="D26" s="59">
        <f t="shared" si="0"/>
        <v>45744</v>
      </c>
      <c r="E26" s="59">
        <f t="shared" si="1"/>
        <v>45747</v>
      </c>
      <c r="F26" s="59">
        <f t="shared" si="2"/>
        <v>45747</v>
      </c>
      <c r="G26" s="59">
        <f t="shared" si="3"/>
        <v>45753</v>
      </c>
      <c r="H26" s="59">
        <f t="shared" si="4"/>
        <v>45754</v>
      </c>
      <c r="I26" s="59">
        <f t="shared" si="5"/>
        <v>45754</v>
      </c>
      <c r="J26" s="59">
        <f t="shared" si="6"/>
        <v>45756</v>
      </c>
      <c r="K26" s="29"/>
      <c r="L26" s="29"/>
      <c r="M26" s="29"/>
      <c r="N26" s="29"/>
      <c r="O26" s="29"/>
    </row>
    <row r="27" ht="16.35" hidden="1" customHeight="1" spans="1:15">
      <c r="A27" s="26" t="s">
        <v>852</v>
      </c>
      <c r="B27" s="27" t="s">
        <v>873</v>
      </c>
      <c r="C27" s="58">
        <v>45751</v>
      </c>
      <c r="D27" s="59">
        <f t="shared" si="0"/>
        <v>45751</v>
      </c>
      <c r="E27" s="59">
        <f t="shared" si="1"/>
        <v>45754</v>
      </c>
      <c r="F27" s="59">
        <f t="shared" si="2"/>
        <v>45754</v>
      </c>
      <c r="G27" s="59">
        <f t="shared" si="3"/>
        <v>45760</v>
      </c>
      <c r="H27" s="59">
        <f t="shared" si="4"/>
        <v>45761</v>
      </c>
      <c r="I27" s="59">
        <f t="shared" si="5"/>
        <v>45761</v>
      </c>
      <c r="J27" s="59">
        <f t="shared" si="6"/>
        <v>45763</v>
      </c>
      <c r="K27" s="29"/>
      <c r="L27" s="29"/>
      <c r="M27" s="29"/>
      <c r="N27" s="29"/>
      <c r="O27" s="29"/>
    </row>
    <row r="28" ht="16.35" hidden="1" customHeight="1" spans="1:15">
      <c r="A28" s="361" t="s">
        <v>809</v>
      </c>
      <c r="B28" s="362"/>
      <c r="C28" s="362"/>
      <c r="D28" s="362"/>
      <c r="E28" s="362"/>
      <c r="F28" s="362"/>
      <c r="G28" s="362"/>
      <c r="H28" s="362"/>
      <c r="I28" s="362"/>
      <c r="J28" s="381"/>
      <c r="K28" s="29"/>
      <c r="L28" s="29"/>
      <c r="M28" s="29"/>
      <c r="N28" s="29"/>
      <c r="O28" s="29"/>
    </row>
    <row r="29" ht="16.35" hidden="1" customHeight="1" spans="1:15">
      <c r="A29" s="360" t="s">
        <v>844</v>
      </c>
      <c r="B29" s="451" t="s">
        <v>874</v>
      </c>
      <c r="C29" s="60" t="s">
        <v>875</v>
      </c>
      <c r="D29" s="61"/>
      <c r="E29" s="60" t="s">
        <v>876</v>
      </c>
      <c r="F29" s="61"/>
      <c r="G29" s="58">
        <v>45774</v>
      </c>
      <c r="H29" s="59">
        <f t="shared" ref="H29:H45" si="7">G29+1</f>
        <v>45775</v>
      </c>
      <c r="I29" s="59">
        <f t="shared" ref="I29:I44" si="8">H29</f>
        <v>45775</v>
      </c>
      <c r="J29" s="59">
        <f t="shared" ref="J29:J44" si="9">I29+2</f>
        <v>45777</v>
      </c>
      <c r="K29" s="29"/>
      <c r="L29" s="29"/>
      <c r="M29" s="29"/>
      <c r="N29" s="29"/>
      <c r="O29" s="29"/>
    </row>
    <row r="30" ht="16.35" hidden="1" customHeight="1" spans="1:15">
      <c r="A30" s="24" t="s">
        <v>868</v>
      </c>
      <c r="B30" s="27" t="s">
        <v>877</v>
      </c>
      <c r="C30" s="60" t="s">
        <v>878</v>
      </c>
      <c r="D30" s="61"/>
      <c r="E30" s="60" t="s">
        <v>879</v>
      </c>
      <c r="F30" s="61"/>
      <c r="G30" s="58">
        <v>45781</v>
      </c>
      <c r="H30" s="59">
        <f t="shared" si="7"/>
        <v>45782</v>
      </c>
      <c r="I30" s="59">
        <f t="shared" si="8"/>
        <v>45782</v>
      </c>
      <c r="J30" s="59">
        <f t="shared" si="9"/>
        <v>45784</v>
      </c>
      <c r="K30" s="29"/>
      <c r="L30" s="29"/>
      <c r="M30" s="29"/>
      <c r="N30" s="29"/>
      <c r="O30" s="29"/>
    </row>
    <row r="31" ht="16.35" hidden="1" customHeight="1" spans="1:15">
      <c r="A31" s="18" t="s">
        <v>848</v>
      </c>
      <c r="B31" s="27" t="s">
        <v>880</v>
      </c>
      <c r="C31" s="58">
        <v>45779</v>
      </c>
      <c r="D31" s="59">
        <f>C31+0</f>
        <v>45779</v>
      </c>
      <c r="E31" s="59">
        <f t="shared" ref="E31:E45" si="10">D31+3</f>
        <v>45782</v>
      </c>
      <c r="F31" s="59">
        <f t="shared" ref="F31:F45" si="11">E31</f>
        <v>45782</v>
      </c>
      <c r="G31" s="59">
        <f>F31+6</f>
        <v>45788</v>
      </c>
      <c r="H31" s="59">
        <f t="shared" si="7"/>
        <v>45789</v>
      </c>
      <c r="I31" s="59">
        <f t="shared" si="8"/>
        <v>45789</v>
      </c>
      <c r="J31" s="59">
        <f t="shared" si="9"/>
        <v>45791</v>
      </c>
      <c r="K31" s="29"/>
      <c r="L31" s="29"/>
      <c r="M31" s="29"/>
      <c r="N31" s="29"/>
      <c r="O31" s="29"/>
    </row>
    <row r="32" ht="16.35" hidden="1" customHeight="1" spans="1:15">
      <c r="A32" s="26" t="s">
        <v>881</v>
      </c>
      <c r="B32" s="25" t="s">
        <v>882</v>
      </c>
      <c r="C32" s="58">
        <v>45786</v>
      </c>
      <c r="D32" s="59">
        <v>45786</v>
      </c>
      <c r="E32" s="59">
        <f t="shared" si="10"/>
        <v>45789</v>
      </c>
      <c r="F32" s="59">
        <f t="shared" si="11"/>
        <v>45789</v>
      </c>
      <c r="G32" s="58">
        <v>45800</v>
      </c>
      <c r="H32" s="59">
        <f t="shared" si="7"/>
        <v>45801</v>
      </c>
      <c r="I32" s="237" t="s">
        <v>883</v>
      </c>
      <c r="J32" s="238"/>
      <c r="K32" s="29"/>
      <c r="L32" s="29"/>
      <c r="M32" s="29"/>
      <c r="N32" s="29"/>
      <c r="O32" s="29"/>
    </row>
    <row r="33" ht="16.35" hidden="1" customHeight="1" spans="1:15">
      <c r="A33" s="359" t="s">
        <v>852</v>
      </c>
      <c r="B33" s="27" t="s">
        <v>884</v>
      </c>
      <c r="C33" s="58">
        <v>45793</v>
      </c>
      <c r="D33" s="59">
        <v>45793</v>
      </c>
      <c r="E33" s="59">
        <f t="shared" si="10"/>
        <v>45796</v>
      </c>
      <c r="F33" s="59">
        <f t="shared" si="11"/>
        <v>45796</v>
      </c>
      <c r="G33" s="59">
        <f>F33+8</f>
        <v>45804</v>
      </c>
      <c r="H33" s="59">
        <f>G33</f>
        <v>45804</v>
      </c>
      <c r="I33" s="237" t="s">
        <v>883</v>
      </c>
      <c r="J33" s="238"/>
      <c r="K33" s="29"/>
      <c r="L33" s="29"/>
      <c r="M33" s="29"/>
      <c r="N33" s="29"/>
      <c r="O33" s="29"/>
    </row>
    <row r="34" ht="16.35" hidden="1" customHeight="1" spans="1:15">
      <c r="A34" s="26" t="s">
        <v>844</v>
      </c>
      <c r="B34" s="27" t="s">
        <v>885</v>
      </c>
      <c r="C34" s="58">
        <v>45800</v>
      </c>
      <c r="D34" s="59">
        <v>45800</v>
      </c>
      <c r="E34" s="59">
        <f t="shared" si="10"/>
        <v>45803</v>
      </c>
      <c r="F34" s="59">
        <f t="shared" si="11"/>
        <v>45803</v>
      </c>
      <c r="G34" s="59">
        <f t="shared" ref="G34:G45" si="12">F34+6</f>
        <v>45809</v>
      </c>
      <c r="H34" s="59">
        <f t="shared" si="7"/>
        <v>45810</v>
      </c>
      <c r="I34" s="59">
        <f t="shared" si="8"/>
        <v>45810</v>
      </c>
      <c r="J34" s="59">
        <f t="shared" si="9"/>
        <v>45812</v>
      </c>
      <c r="K34" s="29"/>
      <c r="L34" s="29"/>
      <c r="M34" s="29"/>
      <c r="N34" s="29"/>
      <c r="O34" s="29"/>
    </row>
    <row r="35" ht="16.35" hidden="1" customHeight="1" spans="1:15">
      <c r="A35" s="26" t="s">
        <v>868</v>
      </c>
      <c r="B35" s="27" t="s">
        <v>886</v>
      </c>
      <c r="C35" s="58">
        <v>45807</v>
      </c>
      <c r="D35" s="59">
        <v>45807</v>
      </c>
      <c r="E35" s="59">
        <f t="shared" si="10"/>
        <v>45810</v>
      </c>
      <c r="F35" s="59">
        <f t="shared" si="11"/>
        <v>45810</v>
      </c>
      <c r="G35" s="59">
        <f t="shared" si="12"/>
        <v>45816</v>
      </c>
      <c r="H35" s="59">
        <f t="shared" si="7"/>
        <v>45817</v>
      </c>
      <c r="I35" s="59">
        <f t="shared" si="8"/>
        <v>45817</v>
      </c>
      <c r="J35" s="59">
        <f t="shared" si="9"/>
        <v>45819</v>
      </c>
      <c r="K35" s="29"/>
      <c r="L35" s="29"/>
      <c r="M35" s="29"/>
      <c r="N35" s="29"/>
      <c r="O35" s="29"/>
    </row>
    <row r="36" ht="16.35" hidden="1" customHeight="1" spans="1:15">
      <c r="A36" s="18" t="s">
        <v>848</v>
      </c>
      <c r="B36" s="27" t="s">
        <v>887</v>
      </c>
      <c r="C36" s="58">
        <v>45814</v>
      </c>
      <c r="D36" s="59">
        <f>C36</f>
        <v>45814</v>
      </c>
      <c r="E36" s="59">
        <f t="shared" si="10"/>
        <v>45817</v>
      </c>
      <c r="F36" s="59">
        <f t="shared" si="11"/>
        <v>45817</v>
      </c>
      <c r="G36" s="59">
        <f t="shared" si="12"/>
        <v>45823</v>
      </c>
      <c r="H36" s="59">
        <f t="shared" si="7"/>
        <v>45824</v>
      </c>
      <c r="I36" s="59">
        <f t="shared" si="8"/>
        <v>45824</v>
      </c>
      <c r="J36" s="59">
        <f t="shared" si="9"/>
        <v>45826</v>
      </c>
      <c r="K36" s="29"/>
      <c r="L36" s="29"/>
      <c r="M36" s="29"/>
      <c r="N36" s="29"/>
      <c r="O36" s="29"/>
    </row>
    <row r="37" ht="16.35" hidden="1" customHeight="1" spans="1:15">
      <c r="A37" s="448" t="s">
        <v>888</v>
      </c>
      <c r="B37" s="27" t="s">
        <v>889</v>
      </c>
      <c r="C37" s="58">
        <v>45821</v>
      </c>
      <c r="D37" s="59">
        <f>C37</f>
        <v>45821</v>
      </c>
      <c r="E37" s="59">
        <f t="shared" si="10"/>
        <v>45824</v>
      </c>
      <c r="F37" s="59">
        <f t="shared" si="11"/>
        <v>45824</v>
      </c>
      <c r="G37" s="59">
        <f t="shared" si="12"/>
        <v>45830</v>
      </c>
      <c r="H37" s="287" t="s">
        <v>167</v>
      </c>
      <c r="I37" s="23" t="s">
        <v>40</v>
      </c>
      <c r="J37" s="23" t="s">
        <v>40</v>
      </c>
      <c r="K37" s="401"/>
      <c r="L37" s="29"/>
      <c r="M37" s="29"/>
      <c r="N37" s="29"/>
      <c r="O37" s="29"/>
    </row>
    <row r="38" ht="16.35" hidden="1" customHeight="1" spans="1:15">
      <c r="A38" s="26" t="s">
        <v>890</v>
      </c>
      <c r="B38" s="27" t="s">
        <v>891</v>
      </c>
      <c r="C38" s="58">
        <v>45828</v>
      </c>
      <c r="D38" s="59">
        <f>C38</f>
        <v>45828</v>
      </c>
      <c r="E38" s="59">
        <f t="shared" si="10"/>
        <v>45831</v>
      </c>
      <c r="F38" s="59">
        <f t="shared" si="11"/>
        <v>45831</v>
      </c>
      <c r="G38" s="59">
        <f t="shared" si="12"/>
        <v>45837</v>
      </c>
      <c r="H38" s="59">
        <f t="shared" si="7"/>
        <v>45838</v>
      </c>
      <c r="I38" s="59">
        <f t="shared" si="8"/>
        <v>45838</v>
      </c>
      <c r="J38" s="59">
        <f t="shared" si="9"/>
        <v>45840</v>
      </c>
      <c r="K38" s="29"/>
      <c r="L38" s="29"/>
      <c r="M38" s="29"/>
      <c r="N38" s="29"/>
      <c r="O38" s="29"/>
    </row>
    <row r="39" ht="16.35" hidden="1" customHeight="1" spans="1:15">
      <c r="A39" s="26" t="s">
        <v>844</v>
      </c>
      <c r="B39" s="27" t="s">
        <v>892</v>
      </c>
      <c r="C39" s="58">
        <v>45835</v>
      </c>
      <c r="D39" s="59">
        <f>C39</f>
        <v>45835</v>
      </c>
      <c r="E39" s="59">
        <f t="shared" si="10"/>
        <v>45838</v>
      </c>
      <c r="F39" s="59">
        <f t="shared" si="11"/>
        <v>45838</v>
      </c>
      <c r="G39" s="59">
        <f t="shared" si="12"/>
        <v>45844</v>
      </c>
      <c r="H39" s="59">
        <f t="shared" si="7"/>
        <v>45845</v>
      </c>
      <c r="I39" s="59">
        <f t="shared" si="8"/>
        <v>45845</v>
      </c>
      <c r="J39" s="59">
        <f t="shared" si="9"/>
        <v>45847</v>
      </c>
      <c r="K39" s="29"/>
      <c r="L39" s="29"/>
      <c r="M39" s="29"/>
      <c r="N39" s="29"/>
      <c r="O39" s="29"/>
    </row>
    <row r="40" ht="16.35" hidden="1" customHeight="1" spans="1:15">
      <c r="A40" s="26" t="s">
        <v>868</v>
      </c>
      <c r="B40" s="27" t="s">
        <v>893</v>
      </c>
      <c r="C40" s="58">
        <v>45842</v>
      </c>
      <c r="D40" s="59">
        <v>45842</v>
      </c>
      <c r="E40" s="59">
        <f t="shared" si="10"/>
        <v>45845</v>
      </c>
      <c r="F40" s="59">
        <f t="shared" si="11"/>
        <v>45845</v>
      </c>
      <c r="G40" s="59">
        <f t="shared" si="12"/>
        <v>45851</v>
      </c>
      <c r="H40" s="59">
        <f t="shared" si="7"/>
        <v>45852</v>
      </c>
      <c r="I40" s="59">
        <f t="shared" si="8"/>
        <v>45852</v>
      </c>
      <c r="J40" s="59">
        <f t="shared" si="9"/>
        <v>45854</v>
      </c>
      <c r="K40" s="29"/>
      <c r="L40" s="29"/>
      <c r="M40" s="29"/>
      <c r="N40" s="29"/>
      <c r="O40" s="29"/>
    </row>
    <row r="41" ht="16.35" hidden="1" customHeight="1" spans="1:15">
      <c r="A41" s="26" t="s">
        <v>848</v>
      </c>
      <c r="B41" s="27" t="s">
        <v>894</v>
      </c>
      <c r="C41" s="58">
        <v>45849</v>
      </c>
      <c r="D41" s="59">
        <v>45849</v>
      </c>
      <c r="E41" s="59">
        <f t="shared" si="10"/>
        <v>45852</v>
      </c>
      <c r="F41" s="59">
        <f t="shared" si="11"/>
        <v>45852</v>
      </c>
      <c r="G41" s="59">
        <f t="shared" si="12"/>
        <v>45858</v>
      </c>
      <c r="H41" s="59">
        <f t="shared" si="7"/>
        <v>45859</v>
      </c>
      <c r="I41" s="59">
        <f t="shared" si="8"/>
        <v>45859</v>
      </c>
      <c r="J41" s="59">
        <f t="shared" si="9"/>
        <v>45861</v>
      </c>
      <c r="K41" s="29"/>
      <c r="L41" s="29"/>
      <c r="M41" s="29"/>
      <c r="N41" s="29"/>
      <c r="O41" s="29"/>
    </row>
    <row r="42" ht="16.35" hidden="1" customHeight="1" spans="1:15">
      <c r="A42" s="359" t="s">
        <v>895</v>
      </c>
      <c r="B42" s="27" t="s">
        <v>896</v>
      </c>
      <c r="C42" s="58">
        <v>45856</v>
      </c>
      <c r="D42" s="59">
        <v>45856</v>
      </c>
      <c r="E42" s="59">
        <f t="shared" si="10"/>
        <v>45859</v>
      </c>
      <c r="F42" s="59">
        <f t="shared" si="11"/>
        <v>45859</v>
      </c>
      <c r="G42" s="59">
        <f t="shared" si="12"/>
        <v>45865</v>
      </c>
      <c r="H42" s="59">
        <f t="shared" si="7"/>
        <v>45866</v>
      </c>
      <c r="I42" s="59">
        <f t="shared" si="8"/>
        <v>45866</v>
      </c>
      <c r="J42" s="59">
        <f t="shared" si="9"/>
        <v>45868</v>
      </c>
      <c r="K42" s="29"/>
      <c r="L42" s="29"/>
      <c r="M42" s="29"/>
      <c r="N42" s="29"/>
      <c r="O42" s="29"/>
    </row>
    <row r="43" ht="16.35" hidden="1" customHeight="1" spans="1:15">
      <c r="A43" s="26" t="s">
        <v>890</v>
      </c>
      <c r="B43" s="27" t="s">
        <v>897</v>
      </c>
      <c r="C43" s="58">
        <v>45863</v>
      </c>
      <c r="D43" s="59">
        <v>45863</v>
      </c>
      <c r="E43" s="59">
        <f t="shared" si="10"/>
        <v>45866</v>
      </c>
      <c r="F43" s="59">
        <f t="shared" si="11"/>
        <v>45866</v>
      </c>
      <c r="G43" s="59">
        <f t="shared" si="12"/>
        <v>45872</v>
      </c>
      <c r="H43" s="59">
        <f t="shared" si="7"/>
        <v>45873</v>
      </c>
      <c r="I43" s="59">
        <f t="shared" si="8"/>
        <v>45873</v>
      </c>
      <c r="J43" s="59">
        <f t="shared" si="9"/>
        <v>45875</v>
      </c>
      <c r="K43" s="29"/>
      <c r="L43" s="29"/>
      <c r="M43" s="29"/>
      <c r="N43" s="29"/>
      <c r="O43" s="29"/>
    </row>
    <row r="44" ht="16.35" hidden="1" customHeight="1" spans="1:15">
      <c r="A44" s="24" t="s">
        <v>844</v>
      </c>
      <c r="B44" s="25" t="s">
        <v>898</v>
      </c>
      <c r="C44" s="58">
        <v>45870</v>
      </c>
      <c r="D44" s="59">
        <v>45870</v>
      </c>
      <c r="E44" s="59">
        <f t="shared" si="10"/>
        <v>45873</v>
      </c>
      <c r="F44" s="59">
        <f t="shared" si="11"/>
        <v>45873</v>
      </c>
      <c r="G44" s="59">
        <f t="shared" si="12"/>
        <v>45879</v>
      </c>
      <c r="H44" s="59">
        <f t="shared" si="7"/>
        <v>45880</v>
      </c>
      <c r="I44" s="59">
        <f t="shared" si="8"/>
        <v>45880</v>
      </c>
      <c r="J44" s="59">
        <f t="shared" si="9"/>
        <v>45882</v>
      </c>
      <c r="K44" s="29"/>
      <c r="L44" s="29"/>
      <c r="M44" s="29"/>
      <c r="N44" s="29"/>
      <c r="O44" s="29"/>
    </row>
    <row r="45" ht="16.35" hidden="1" customHeight="1" spans="1:15">
      <c r="A45" s="24" t="s">
        <v>868</v>
      </c>
      <c r="B45" s="25" t="s">
        <v>899</v>
      </c>
      <c r="C45" s="58">
        <v>45877</v>
      </c>
      <c r="D45" s="59">
        <v>45877</v>
      </c>
      <c r="E45" s="59">
        <f t="shared" si="10"/>
        <v>45880</v>
      </c>
      <c r="F45" s="59">
        <f t="shared" si="11"/>
        <v>45880</v>
      </c>
      <c r="G45" s="59">
        <f t="shared" si="12"/>
        <v>45886</v>
      </c>
      <c r="H45" s="59">
        <f t="shared" si="7"/>
        <v>45887</v>
      </c>
      <c r="I45" s="458" t="s">
        <v>40</v>
      </c>
      <c r="J45" s="287" t="s">
        <v>167</v>
      </c>
      <c r="K45" s="29"/>
      <c r="L45" s="29"/>
      <c r="M45" s="29"/>
      <c r="N45" s="29"/>
      <c r="O45" s="29"/>
    </row>
    <row r="46" spans="1:12">
      <c r="A46" s="5" t="s">
        <v>900</v>
      </c>
      <c r="B46" s="6"/>
      <c r="C46" s="6"/>
      <c r="D46" s="6"/>
      <c r="E46" s="6"/>
      <c r="F46" s="6"/>
      <c r="G46" s="6"/>
      <c r="H46" s="6"/>
      <c r="I46" s="6"/>
      <c r="J46" s="6"/>
      <c r="K46" s="38"/>
      <c r="L46" s="38"/>
    </row>
    <row r="47" ht="15.75" spans="1:12">
      <c r="A47" s="7" t="s">
        <v>736</v>
      </c>
      <c r="B47" s="7" t="s">
        <v>737</v>
      </c>
      <c r="C47" s="10" t="s">
        <v>835</v>
      </c>
      <c r="D47" s="7"/>
      <c r="E47" s="47" t="s">
        <v>836</v>
      </c>
      <c r="F47" s="48"/>
      <c r="G47" s="452" t="s">
        <v>838</v>
      </c>
      <c r="H47" s="453"/>
      <c r="I47" s="452" t="s">
        <v>901</v>
      </c>
      <c r="J47" s="452"/>
      <c r="K47" s="4"/>
      <c r="L47" s="4"/>
    </row>
    <row r="48" spans="1:12">
      <c r="A48" s="9" t="s">
        <v>13</v>
      </c>
      <c r="B48" s="9" t="s">
        <v>14</v>
      </c>
      <c r="C48" s="9" t="s">
        <v>293</v>
      </c>
      <c r="D48" s="9"/>
      <c r="E48" s="11" t="s">
        <v>294</v>
      </c>
      <c r="F48" s="12"/>
      <c r="G48" s="187" t="s">
        <v>839</v>
      </c>
      <c r="H48" s="187"/>
      <c r="I48" s="187" t="s">
        <v>666</v>
      </c>
      <c r="J48" s="187"/>
      <c r="K48" s="41"/>
      <c r="L48" s="41"/>
    </row>
    <row r="49" spans="1:12">
      <c r="A49" s="9"/>
      <c r="B49" s="9"/>
      <c r="C49" s="187" t="s">
        <v>840</v>
      </c>
      <c r="D49" s="187"/>
      <c r="E49" s="9" t="s">
        <v>842</v>
      </c>
      <c r="F49" s="9"/>
      <c r="G49" s="187" t="s">
        <v>748</v>
      </c>
      <c r="H49" s="187"/>
      <c r="I49" s="187" t="s">
        <v>902</v>
      </c>
      <c r="J49" s="187"/>
      <c r="K49" s="41"/>
      <c r="L49" s="41"/>
    </row>
    <row r="50" ht="16.35" hidden="1" customHeight="1" spans="1:15">
      <c r="A50" s="26" t="s">
        <v>848</v>
      </c>
      <c r="B50" s="27" t="s">
        <v>903</v>
      </c>
      <c r="C50" s="58">
        <v>45884</v>
      </c>
      <c r="D50" s="59">
        <v>45884</v>
      </c>
      <c r="E50" s="59">
        <f t="shared" ref="E50:E55" si="13">D50+3</f>
        <v>45887</v>
      </c>
      <c r="F50" s="59">
        <f t="shared" ref="F50:F55" si="14">E50</f>
        <v>45887</v>
      </c>
      <c r="G50" s="59">
        <f t="shared" ref="G50:G55" si="15">F50+6</f>
        <v>45893</v>
      </c>
      <c r="H50" s="59">
        <f t="shared" ref="H50:H55" si="16">G50+1</f>
        <v>45894</v>
      </c>
      <c r="I50" s="59">
        <f t="shared" ref="I50:I55" si="17">H50</f>
        <v>45894</v>
      </c>
      <c r="J50" s="59">
        <f t="shared" ref="J50:J55" si="18">I50+2</f>
        <v>45896</v>
      </c>
      <c r="K50" s="29"/>
      <c r="L50" s="29"/>
      <c r="M50" s="29"/>
      <c r="N50" s="29"/>
      <c r="O50" s="29"/>
    </row>
    <row r="51" ht="16.35" customHeight="1" spans="1:15">
      <c r="A51" s="26" t="s">
        <v>895</v>
      </c>
      <c r="B51" s="27" t="s">
        <v>904</v>
      </c>
      <c r="C51" s="58">
        <v>45891</v>
      </c>
      <c r="D51" s="59">
        <v>45891</v>
      </c>
      <c r="E51" s="59">
        <f t="shared" si="13"/>
        <v>45894</v>
      </c>
      <c r="F51" s="59">
        <f t="shared" si="14"/>
        <v>45894</v>
      </c>
      <c r="G51" s="59">
        <f t="shared" si="15"/>
        <v>45900</v>
      </c>
      <c r="H51" s="59">
        <f t="shared" si="16"/>
        <v>45901</v>
      </c>
      <c r="I51" s="59">
        <f t="shared" si="17"/>
        <v>45901</v>
      </c>
      <c r="J51" s="59">
        <f t="shared" si="18"/>
        <v>45903</v>
      </c>
      <c r="K51" s="29"/>
      <c r="L51" s="29"/>
      <c r="M51" s="29"/>
      <c r="N51" s="29"/>
      <c r="O51" s="29"/>
    </row>
    <row r="52" ht="16.35" customHeight="1" spans="1:15">
      <c r="A52" s="26" t="s">
        <v>905</v>
      </c>
      <c r="B52" s="27" t="s">
        <v>906</v>
      </c>
      <c r="C52" s="58">
        <v>45898</v>
      </c>
      <c r="D52" s="59">
        <v>45898</v>
      </c>
      <c r="E52" s="59">
        <f t="shared" si="13"/>
        <v>45901</v>
      </c>
      <c r="F52" s="59">
        <f t="shared" si="14"/>
        <v>45901</v>
      </c>
      <c r="G52" s="59">
        <f t="shared" si="15"/>
        <v>45907</v>
      </c>
      <c r="H52" s="59">
        <f t="shared" si="16"/>
        <v>45908</v>
      </c>
      <c r="I52" s="59">
        <f t="shared" si="17"/>
        <v>45908</v>
      </c>
      <c r="J52" s="59">
        <f t="shared" si="18"/>
        <v>45910</v>
      </c>
      <c r="K52" s="29"/>
      <c r="L52" s="29"/>
      <c r="M52" s="29"/>
      <c r="N52" s="29"/>
      <c r="O52" s="29"/>
    </row>
    <row r="53" ht="16.35" customHeight="1" spans="1:15">
      <c r="A53" s="24" t="s">
        <v>890</v>
      </c>
      <c r="B53" s="25" t="s">
        <v>907</v>
      </c>
      <c r="C53" s="58">
        <v>45905</v>
      </c>
      <c r="D53" s="59">
        <v>45905</v>
      </c>
      <c r="E53" s="59">
        <f t="shared" si="13"/>
        <v>45908</v>
      </c>
      <c r="F53" s="59">
        <f t="shared" si="14"/>
        <v>45908</v>
      </c>
      <c r="G53" s="59">
        <f t="shared" si="15"/>
        <v>45914</v>
      </c>
      <c r="H53" s="59">
        <f t="shared" si="16"/>
        <v>45915</v>
      </c>
      <c r="I53" s="59">
        <f t="shared" si="17"/>
        <v>45915</v>
      </c>
      <c r="J53" s="59">
        <f t="shared" si="18"/>
        <v>45917</v>
      </c>
      <c r="K53" s="401" t="s">
        <v>167</v>
      </c>
      <c r="L53" s="29"/>
      <c r="M53" s="29"/>
      <c r="N53" s="29"/>
      <c r="O53" s="29"/>
    </row>
    <row r="54" ht="16.35" customHeight="1" spans="1:15">
      <c r="A54" s="26" t="s">
        <v>844</v>
      </c>
      <c r="B54" s="27" t="s">
        <v>908</v>
      </c>
      <c r="C54" s="58">
        <v>45912</v>
      </c>
      <c r="D54" s="59">
        <f>C54</f>
        <v>45912</v>
      </c>
      <c r="E54" s="59">
        <f t="shared" si="13"/>
        <v>45915</v>
      </c>
      <c r="F54" s="59">
        <f t="shared" si="14"/>
        <v>45915</v>
      </c>
      <c r="G54" s="59">
        <f t="shared" si="15"/>
        <v>45921</v>
      </c>
      <c r="H54" s="59">
        <f t="shared" si="16"/>
        <v>45922</v>
      </c>
      <c r="I54" s="59">
        <f t="shared" si="17"/>
        <v>45922</v>
      </c>
      <c r="J54" s="59">
        <f t="shared" si="18"/>
        <v>45924</v>
      </c>
      <c r="K54" s="29"/>
      <c r="L54" s="29"/>
      <c r="M54" s="29"/>
      <c r="N54" s="29"/>
      <c r="O54" s="29"/>
    </row>
    <row r="55" ht="16.35" customHeight="1" spans="1:15">
      <c r="A55" s="26" t="s">
        <v>848</v>
      </c>
      <c r="B55" s="27" t="s">
        <v>909</v>
      </c>
      <c r="C55" s="58">
        <v>45919</v>
      </c>
      <c r="D55" s="59">
        <f>C55</f>
        <v>45919</v>
      </c>
      <c r="E55" s="59">
        <f t="shared" si="13"/>
        <v>45922</v>
      </c>
      <c r="F55" s="59">
        <f t="shared" si="14"/>
        <v>45922</v>
      </c>
      <c r="G55" s="59">
        <f t="shared" si="15"/>
        <v>45928</v>
      </c>
      <c r="H55" s="59">
        <f t="shared" si="16"/>
        <v>45929</v>
      </c>
      <c r="I55" s="59">
        <f t="shared" si="17"/>
        <v>45929</v>
      </c>
      <c r="J55" s="59">
        <f t="shared" si="18"/>
        <v>45931</v>
      </c>
      <c r="K55" s="29"/>
      <c r="L55" s="29"/>
      <c r="M55" s="29"/>
      <c r="N55" s="29"/>
      <c r="O55" s="29"/>
    </row>
    <row r="56" ht="16.35" customHeight="1" spans="1:15">
      <c r="A56" s="26" t="s">
        <v>895</v>
      </c>
      <c r="B56" s="27" t="s">
        <v>910</v>
      </c>
      <c r="C56" s="58">
        <v>45926</v>
      </c>
      <c r="D56" s="59">
        <f t="shared" ref="D56:D57" si="19">C56</f>
        <v>45926</v>
      </c>
      <c r="E56" s="59">
        <f t="shared" ref="E56:E57" si="20">D56+3</f>
        <v>45929</v>
      </c>
      <c r="F56" s="59">
        <f t="shared" ref="F56:F57" si="21">E56</f>
        <v>45929</v>
      </c>
      <c r="G56" s="59">
        <f t="shared" ref="G56:G57" si="22">F56+6</f>
        <v>45935</v>
      </c>
      <c r="H56" s="59">
        <f t="shared" ref="H56:H57" si="23">G56+1</f>
        <v>45936</v>
      </c>
      <c r="I56" s="59">
        <f t="shared" ref="I56:I57" si="24">H56</f>
        <v>45936</v>
      </c>
      <c r="J56" s="59">
        <f t="shared" ref="J56:J57" si="25">I56+2</f>
        <v>45938</v>
      </c>
      <c r="K56" s="29"/>
      <c r="L56" s="29"/>
      <c r="M56" s="29"/>
      <c r="N56" s="29"/>
      <c r="O56" s="29"/>
    </row>
    <row r="57" ht="16.35" customHeight="1" spans="1:15">
      <c r="A57" s="26" t="s">
        <v>905</v>
      </c>
      <c r="B57" s="27" t="s">
        <v>911</v>
      </c>
      <c r="C57" s="58">
        <v>45933</v>
      </c>
      <c r="D57" s="59">
        <f t="shared" si="19"/>
        <v>45933</v>
      </c>
      <c r="E57" s="59">
        <f t="shared" si="20"/>
        <v>45936</v>
      </c>
      <c r="F57" s="59">
        <f t="shared" si="21"/>
        <v>45936</v>
      </c>
      <c r="G57" s="59">
        <f t="shared" si="22"/>
        <v>45942</v>
      </c>
      <c r="H57" s="59">
        <f t="shared" si="23"/>
        <v>45943</v>
      </c>
      <c r="I57" s="59">
        <f t="shared" si="24"/>
        <v>45943</v>
      </c>
      <c r="J57" s="59">
        <f t="shared" si="25"/>
        <v>45945</v>
      </c>
      <c r="K57" s="29"/>
      <c r="L57" s="29"/>
      <c r="M57" s="29"/>
      <c r="N57" s="29"/>
      <c r="O57" s="29"/>
    </row>
    <row r="58" ht="16.35" customHeight="1" spans="1:15">
      <c r="A58" s="24" t="s">
        <v>912</v>
      </c>
      <c r="B58" s="27" t="s">
        <v>913</v>
      </c>
      <c r="C58" s="251" t="s">
        <v>258</v>
      </c>
      <c r="D58" s="252"/>
      <c r="E58" s="252"/>
      <c r="F58" s="252"/>
      <c r="G58" s="252"/>
      <c r="H58" s="252"/>
      <c r="I58" s="252"/>
      <c r="J58" s="256"/>
      <c r="K58" s="29"/>
      <c r="L58" s="29"/>
      <c r="M58" s="29"/>
      <c r="N58" s="29"/>
      <c r="O58" s="29"/>
    </row>
    <row r="59" ht="16.35" customHeight="1" spans="1:15">
      <c r="A59" s="26" t="s">
        <v>844</v>
      </c>
      <c r="B59" s="27" t="s">
        <v>914</v>
      </c>
      <c r="C59" s="58">
        <v>45947</v>
      </c>
      <c r="D59" s="59">
        <f t="shared" ref="D58:D60" si="26">C59</f>
        <v>45947</v>
      </c>
      <c r="E59" s="59">
        <f t="shared" ref="E58:E60" si="27">D59+3</f>
        <v>45950</v>
      </c>
      <c r="F59" s="59">
        <f t="shared" ref="F58:F60" si="28">E59</f>
        <v>45950</v>
      </c>
      <c r="G59" s="59">
        <f t="shared" ref="G58:G60" si="29">F59+6</f>
        <v>45956</v>
      </c>
      <c r="H59" s="59">
        <f t="shared" ref="H58:H60" si="30">G59+1</f>
        <v>45957</v>
      </c>
      <c r="I59" s="59">
        <f t="shared" ref="I58:I60" si="31">H59</f>
        <v>45957</v>
      </c>
      <c r="J59" s="59">
        <f t="shared" ref="J58:J60" si="32">I59+2</f>
        <v>45959</v>
      </c>
      <c r="K59" s="29"/>
      <c r="L59" s="29"/>
      <c r="M59" s="29"/>
      <c r="N59" s="29"/>
      <c r="O59" s="29"/>
    </row>
    <row r="60" ht="16.35" customHeight="1" spans="1:15">
      <c r="A60" s="26" t="s">
        <v>848</v>
      </c>
      <c r="B60" s="27" t="s">
        <v>915</v>
      </c>
      <c r="C60" s="58">
        <v>45954</v>
      </c>
      <c r="D60" s="59">
        <f t="shared" si="26"/>
        <v>45954</v>
      </c>
      <c r="E60" s="59">
        <f t="shared" si="27"/>
        <v>45957</v>
      </c>
      <c r="F60" s="59">
        <f t="shared" si="28"/>
        <v>45957</v>
      </c>
      <c r="G60" s="59">
        <f t="shared" si="29"/>
        <v>45963</v>
      </c>
      <c r="H60" s="59">
        <f t="shared" si="30"/>
        <v>45964</v>
      </c>
      <c r="I60" s="59">
        <f t="shared" si="31"/>
        <v>45964</v>
      </c>
      <c r="J60" s="59">
        <f t="shared" si="32"/>
        <v>45966</v>
      </c>
      <c r="K60" s="29"/>
      <c r="L60" s="29"/>
      <c r="M60" s="29"/>
      <c r="N60" s="29"/>
      <c r="O60" s="29"/>
    </row>
    <row r="61" ht="16.35" customHeight="1" spans="1:15">
      <c r="A61" s="454"/>
      <c r="B61" s="308"/>
      <c r="C61" s="455"/>
      <c r="D61" s="410"/>
      <c r="E61" s="410"/>
      <c r="F61" s="410"/>
      <c r="G61" s="410"/>
      <c r="H61" s="410"/>
      <c r="I61" s="410"/>
      <c r="J61" s="410"/>
      <c r="K61" s="29"/>
      <c r="L61" s="29"/>
      <c r="M61" s="29"/>
      <c r="N61" s="29"/>
      <c r="O61" s="29"/>
    </row>
    <row r="62" ht="16.5" spans="1:17">
      <c r="A62" s="318" t="s">
        <v>210</v>
      </c>
      <c r="B62" s="31" t="s">
        <v>916</v>
      </c>
      <c r="C62" s="31"/>
      <c r="D62" s="31"/>
      <c r="E62" s="31"/>
      <c r="F62" s="31"/>
      <c r="G62" s="31"/>
      <c r="H62" s="31"/>
      <c r="I62" s="31"/>
      <c r="J62" s="31"/>
      <c r="K62" s="31"/>
      <c r="L62" s="29"/>
      <c r="M62" s="29"/>
      <c r="N62" s="29"/>
      <c r="O62" s="29"/>
      <c r="P62" s="29"/>
      <c r="Q62" s="29"/>
    </row>
    <row r="63" ht="16.5" hidden="1" spans="1:19">
      <c r="A63" s="319" t="s">
        <v>495</v>
      </c>
      <c r="B63" s="320" t="s">
        <v>917</v>
      </c>
      <c r="C63" s="320"/>
      <c r="D63" s="320"/>
      <c r="E63" s="320"/>
      <c r="F63" s="320"/>
      <c r="G63" s="320"/>
      <c r="H63" s="320"/>
      <c r="I63" s="320"/>
      <c r="J63" s="320"/>
      <c r="K63" s="320"/>
      <c r="L63" s="29"/>
      <c r="M63" s="29"/>
      <c r="N63" s="29"/>
      <c r="O63" s="29"/>
      <c r="P63" s="29"/>
      <c r="Q63" s="29"/>
      <c r="R63" s="29"/>
      <c r="S63" s="29"/>
    </row>
    <row r="64" ht="16.5" spans="1:19">
      <c r="A64" s="319" t="s">
        <v>495</v>
      </c>
      <c r="B64" s="320" t="s">
        <v>918</v>
      </c>
      <c r="C64" s="320"/>
      <c r="D64" s="320"/>
      <c r="E64" s="320"/>
      <c r="F64" s="320"/>
      <c r="G64" s="320"/>
      <c r="H64" s="320"/>
      <c r="I64" s="320"/>
      <c r="J64" s="320"/>
      <c r="K64" s="320"/>
      <c r="L64" s="29"/>
      <c r="M64" s="29"/>
      <c r="N64" s="29"/>
      <c r="O64" s="29"/>
      <c r="P64" s="29"/>
      <c r="Q64" s="29"/>
      <c r="R64" s="29"/>
      <c r="S64" s="29"/>
    </row>
    <row r="65" ht="16.5" spans="1:19">
      <c r="A65" s="32" t="s">
        <v>493</v>
      </c>
      <c r="B65" s="230" t="s">
        <v>919</v>
      </c>
      <c r="C65" s="230"/>
      <c r="D65" s="230"/>
      <c r="E65" s="230"/>
      <c r="F65" s="230"/>
      <c r="G65" s="230"/>
      <c r="H65" s="230"/>
      <c r="I65" s="230"/>
      <c r="J65" s="230"/>
      <c r="K65" s="230"/>
      <c r="L65" s="29"/>
      <c r="M65" s="29"/>
      <c r="N65" s="29"/>
      <c r="O65" s="29"/>
      <c r="P65" s="29"/>
      <c r="Q65" s="29"/>
      <c r="R65" s="29"/>
      <c r="S65" s="29"/>
    </row>
    <row r="66" ht="16.5" spans="1:17">
      <c r="A66" s="32" t="s">
        <v>728</v>
      </c>
      <c r="B66" s="33" t="s">
        <v>920</v>
      </c>
      <c r="C66" s="33"/>
      <c r="D66" s="33"/>
      <c r="E66" s="33"/>
      <c r="F66" s="33"/>
      <c r="G66" s="33"/>
      <c r="H66" s="33"/>
      <c r="I66" s="33"/>
      <c r="J66" s="33"/>
      <c r="K66" s="33"/>
      <c r="L66" s="29"/>
      <c r="M66" s="29"/>
      <c r="N66" s="29"/>
      <c r="O66" s="29"/>
      <c r="P66" s="29"/>
      <c r="Q66" s="29"/>
    </row>
    <row r="67" ht="16.5" hidden="1" spans="1:17">
      <c r="A67" s="32" t="s">
        <v>728</v>
      </c>
      <c r="B67" s="33" t="s">
        <v>921</v>
      </c>
      <c r="C67" s="33"/>
      <c r="D67" s="33"/>
      <c r="E67" s="33"/>
      <c r="F67" s="33"/>
      <c r="G67" s="33"/>
      <c r="H67" s="33"/>
      <c r="I67" s="33"/>
      <c r="J67" s="33"/>
      <c r="K67" s="33"/>
      <c r="L67" s="29"/>
      <c r="M67" s="29"/>
      <c r="N67" s="29"/>
      <c r="O67" s="29"/>
      <c r="P67" s="29"/>
      <c r="Q67" s="29"/>
    </row>
    <row r="68" ht="16.5" hidden="1" spans="1:17">
      <c r="A68" s="34" t="s">
        <v>730</v>
      </c>
      <c r="B68" s="33" t="s">
        <v>922</v>
      </c>
      <c r="C68" s="33"/>
      <c r="D68" s="33"/>
      <c r="E68" s="33"/>
      <c r="F68" s="33"/>
      <c r="G68" s="33"/>
      <c r="H68" s="33"/>
      <c r="I68" s="33"/>
      <c r="J68" s="33"/>
      <c r="K68" s="33"/>
      <c r="L68" s="29"/>
      <c r="M68" s="29"/>
      <c r="N68" s="29"/>
      <c r="O68" s="29"/>
      <c r="P68" s="29"/>
      <c r="Q68" s="29"/>
    </row>
    <row r="69" ht="16.5" spans="1:17">
      <c r="A69" s="34" t="s">
        <v>730</v>
      </c>
      <c r="B69" s="33" t="s">
        <v>923</v>
      </c>
      <c r="C69" s="33"/>
      <c r="D69" s="33"/>
      <c r="E69" s="33"/>
      <c r="F69" s="33"/>
      <c r="G69" s="33"/>
      <c r="H69" s="33"/>
      <c r="I69" s="33"/>
      <c r="J69" s="33"/>
      <c r="K69" s="33"/>
      <c r="L69" s="29"/>
      <c r="M69" s="29"/>
      <c r="N69" s="29"/>
      <c r="O69" s="29"/>
      <c r="P69" s="29"/>
      <c r="Q69" s="29"/>
    </row>
    <row r="70" ht="16.5" spans="1:17">
      <c r="A70" s="34" t="s">
        <v>924</v>
      </c>
      <c r="B70" s="33" t="s">
        <v>925</v>
      </c>
      <c r="C70" s="33"/>
      <c r="D70" s="33"/>
      <c r="E70" s="33"/>
      <c r="F70" s="33"/>
      <c r="G70" s="33"/>
      <c r="H70" s="33"/>
      <c r="I70" s="33"/>
      <c r="J70" s="33"/>
      <c r="K70" s="33"/>
      <c r="L70" s="29"/>
      <c r="M70" s="29"/>
      <c r="N70" s="29"/>
      <c r="O70" s="29"/>
      <c r="P70" s="29"/>
      <c r="Q70" s="29"/>
    </row>
  </sheetData>
  <mergeCells count="46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C58:J58"/>
    <mergeCell ref="B62:K62"/>
    <mergeCell ref="B63:K63"/>
    <mergeCell ref="B64:K64"/>
    <mergeCell ref="B65:K65"/>
    <mergeCell ref="B66:K66"/>
    <mergeCell ref="B67:K67"/>
    <mergeCell ref="B68:K68"/>
    <mergeCell ref="B69:K69"/>
    <mergeCell ref="B70:K70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20.1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404" t="s">
        <v>926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28"/>
      <c r="M4" s="38"/>
      <c r="N4" s="38"/>
      <c r="O4" s="38"/>
      <c r="P4" s="38"/>
      <c r="Q4" s="38"/>
      <c r="R4" s="38"/>
      <c r="S4" s="38"/>
      <c r="T4" s="38"/>
    </row>
    <row r="5" ht="15.75" spans="1:20">
      <c r="A5" s="405" t="s">
        <v>736</v>
      </c>
      <c r="B5" s="10" t="s">
        <v>838</v>
      </c>
      <c r="C5" s="7"/>
      <c r="D5" s="10" t="s">
        <v>838</v>
      </c>
      <c r="E5" s="7"/>
      <c r="F5" s="10" t="s">
        <v>927</v>
      </c>
      <c r="G5" s="7"/>
      <c r="H5" s="7" t="s">
        <v>737</v>
      </c>
      <c r="I5" s="10" t="s">
        <v>928</v>
      </c>
      <c r="J5" s="10"/>
      <c r="K5" s="47" t="s">
        <v>929</v>
      </c>
      <c r="L5" s="408"/>
      <c r="M5" s="429"/>
      <c r="N5" s="29"/>
      <c r="O5" s="429"/>
      <c r="P5" s="429"/>
      <c r="Q5" s="429"/>
      <c r="R5" s="29"/>
      <c r="S5" s="4"/>
      <c r="T5" s="4"/>
    </row>
    <row r="6" spans="1:20">
      <c r="A6" s="11" t="s">
        <v>13</v>
      </c>
      <c r="B6" s="9" t="s">
        <v>839</v>
      </c>
      <c r="C6" s="9"/>
      <c r="D6" s="399" t="s">
        <v>930</v>
      </c>
      <c r="E6" s="399"/>
      <c r="F6" s="9" t="s">
        <v>666</v>
      </c>
      <c r="G6" s="9"/>
      <c r="H6" s="9" t="s">
        <v>14</v>
      </c>
      <c r="I6" s="9" t="s">
        <v>294</v>
      </c>
      <c r="J6" s="9"/>
      <c r="K6" s="11" t="s">
        <v>293</v>
      </c>
      <c r="L6" s="12"/>
      <c r="M6" s="380"/>
      <c r="N6" s="380"/>
      <c r="O6" s="380"/>
      <c r="P6" s="380"/>
      <c r="Q6" s="380"/>
      <c r="R6" s="380"/>
      <c r="S6" s="41"/>
      <c r="T6" s="41"/>
    </row>
    <row r="7" spans="1:20">
      <c r="A7" s="11"/>
      <c r="B7" s="9" t="s">
        <v>842</v>
      </c>
      <c r="C7" s="9"/>
      <c r="D7" s="9" t="s">
        <v>841</v>
      </c>
      <c r="E7" s="9"/>
      <c r="F7" s="9" t="s">
        <v>747</v>
      </c>
      <c r="G7" s="9"/>
      <c r="H7" s="9"/>
      <c r="I7" s="9" t="s">
        <v>745</v>
      </c>
      <c r="J7" s="9"/>
      <c r="K7" s="9" t="s">
        <v>931</v>
      </c>
      <c r="L7" s="9"/>
      <c r="M7" s="380"/>
      <c r="N7" s="380"/>
      <c r="O7" s="380"/>
      <c r="P7" s="380"/>
      <c r="Q7" s="380"/>
      <c r="R7" s="380"/>
      <c r="S7" s="41"/>
      <c r="T7" s="41"/>
    </row>
    <row r="8" hidden="1" spans="1:12">
      <c r="A8" s="26" t="s">
        <v>932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179" t="s">
        <v>933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934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56" t="s">
        <v>935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936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436" t="s">
        <v>937</v>
      </c>
      <c r="G10" s="437"/>
      <c r="H10" s="437"/>
      <c r="I10" s="437"/>
      <c r="J10" s="437"/>
      <c r="K10" s="437"/>
      <c r="L10" s="442"/>
    </row>
    <row r="11" hidden="1" spans="1:12">
      <c r="A11" s="26" t="s">
        <v>755</v>
      </c>
      <c r="B11" s="340" t="s">
        <v>938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438" t="s">
        <v>939</v>
      </c>
      <c r="I11" s="20">
        <f t="shared" ref="I11:I60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9" si="10">K11</f>
        <v>45290</v>
      </c>
    </row>
    <row r="12" hidden="1" spans="1:12">
      <c r="A12" s="26" t="s">
        <v>932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179" t="s">
        <v>940</v>
      </c>
      <c r="I12" s="20">
        <f t="shared" si="9"/>
        <v>45295</v>
      </c>
      <c r="J12" s="20">
        <f t="shared" ref="J12:J60" si="11">I12+1</f>
        <v>45296</v>
      </c>
      <c r="K12" s="20">
        <f t="shared" ref="K12:K59" si="12">J12+1</f>
        <v>45297</v>
      </c>
      <c r="L12" s="20">
        <f t="shared" si="10"/>
        <v>45297</v>
      </c>
    </row>
    <row r="13" hidden="1" spans="1:12">
      <c r="A13" s="26" t="s">
        <v>934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56" t="s">
        <v>941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755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56" t="s">
        <v>942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932</v>
      </c>
      <c r="B15" s="20">
        <v>45305</v>
      </c>
      <c r="C15" s="20">
        <f>B15+1</f>
        <v>45306</v>
      </c>
      <c r="D15" s="20">
        <f t="shared" si="1"/>
        <v>45306</v>
      </c>
      <c r="E15" s="340" t="s">
        <v>167</v>
      </c>
      <c r="F15" s="439"/>
      <c r="G15" s="440"/>
      <c r="H15" s="440"/>
      <c r="I15" s="440"/>
      <c r="J15" s="440"/>
      <c r="K15" s="440"/>
      <c r="L15" s="443"/>
    </row>
    <row r="16" hidden="1" spans="1:12">
      <c r="A16" s="359" t="s">
        <v>943</v>
      </c>
      <c r="B16" s="23" t="s">
        <v>40</v>
      </c>
      <c r="C16" s="23" t="s">
        <v>40</v>
      </c>
      <c r="D16" s="20" t="s">
        <v>938</v>
      </c>
      <c r="E16" s="20">
        <v>45306</v>
      </c>
      <c r="F16" s="20">
        <f t="shared" ref="F16:F60" si="13">E16</f>
        <v>45306</v>
      </c>
      <c r="G16" s="20">
        <f t="shared" ref="G16:G60" si="14">F16+1</f>
        <v>45307</v>
      </c>
      <c r="H16" s="156" t="s">
        <v>944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934</v>
      </c>
      <c r="B17" s="20">
        <v>45312</v>
      </c>
      <c r="C17" s="20">
        <f t="shared" ref="C17:C60" si="15">B17+1</f>
        <v>45313</v>
      </c>
      <c r="D17" s="20">
        <f t="shared" ref="D17:D60" si="16">C17</f>
        <v>45313</v>
      </c>
      <c r="E17" s="20">
        <f t="shared" ref="E17:E60" si="17">D17</f>
        <v>45313</v>
      </c>
      <c r="F17" s="20">
        <f t="shared" si="13"/>
        <v>45313</v>
      </c>
      <c r="G17" s="20">
        <f t="shared" si="14"/>
        <v>45314</v>
      </c>
      <c r="H17" s="156" t="s">
        <v>945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755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56" t="s">
        <v>946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943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56" t="s">
        <v>947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934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56" t="s">
        <v>948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427"/>
    </row>
    <row r="21" hidden="1" spans="1:12">
      <c r="A21" s="24" t="s">
        <v>936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56" t="s">
        <v>949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943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56" t="s">
        <v>950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934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56" t="s">
        <v>951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359" t="s">
        <v>755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56" t="s">
        <v>952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943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56" t="s">
        <v>953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934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56" t="s">
        <v>954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359" t="s">
        <v>755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56" t="s">
        <v>955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943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56" t="s">
        <v>956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414" t="s">
        <v>934</v>
      </c>
      <c r="B29" s="441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56" t="s">
        <v>957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755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56" t="s">
        <v>958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340" t="s">
        <v>167</v>
      </c>
    </row>
    <row r="31" hidden="1" spans="1:12">
      <c r="A31" s="26" t="s">
        <v>943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56" t="s">
        <v>959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414" t="s">
        <v>934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56" t="s">
        <v>960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961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56" t="s">
        <v>962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943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56" t="s">
        <v>963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934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56" t="s">
        <v>964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961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56" t="s">
        <v>965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943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56" t="s">
        <v>966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934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56" t="s">
        <v>967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961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56" t="s">
        <v>751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943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56" t="s">
        <v>968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934</v>
      </c>
      <c r="B41" s="157">
        <v>45480</v>
      </c>
      <c r="C41" s="157">
        <f t="shared" si="15"/>
        <v>45481</v>
      </c>
      <c r="D41" s="157">
        <f t="shared" si="16"/>
        <v>45481</v>
      </c>
      <c r="E41" s="157">
        <f t="shared" si="17"/>
        <v>45481</v>
      </c>
      <c r="F41" s="157">
        <f t="shared" si="13"/>
        <v>45481</v>
      </c>
      <c r="G41" s="157">
        <f t="shared" si="14"/>
        <v>45482</v>
      </c>
      <c r="H41" s="156" t="s">
        <v>969</v>
      </c>
      <c r="I41" s="157">
        <f t="shared" si="9"/>
        <v>45491</v>
      </c>
      <c r="J41" s="157">
        <f t="shared" si="11"/>
        <v>45492</v>
      </c>
      <c r="K41" s="157">
        <f t="shared" si="12"/>
        <v>45493</v>
      </c>
      <c r="L41" s="157">
        <f t="shared" si="10"/>
        <v>45493</v>
      </c>
    </row>
    <row r="42" hidden="1" spans="1:12">
      <c r="A42" s="26" t="s">
        <v>961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56" t="s">
        <v>970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hidden="1" spans="1:12">
      <c r="A43" s="24" t="s">
        <v>971</v>
      </c>
      <c r="B43" s="23" t="s">
        <v>40</v>
      </c>
      <c r="C43" s="23" t="s">
        <v>40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56" t="s">
        <v>972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hidden="1" spans="1:12">
      <c r="A44" s="26" t="s">
        <v>934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56" t="s">
        <v>973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hidden="1" spans="1:12">
      <c r="A45" s="26" t="s">
        <v>961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56" t="s">
        <v>974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hidden="1" spans="1:12">
      <c r="A46" s="26" t="s">
        <v>971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56" t="s">
        <v>975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hidden="1" spans="1:12">
      <c r="A47" s="26" t="s">
        <v>934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56" t="s">
        <v>976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hidden="1" spans="1:12">
      <c r="A48" s="26" t="s">
        <v>961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56" t="s">
        <v>977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hidden="1" spans="1:12">
      <c r="A49" s="26" t="s">
        <v>971</v>
      </c>
      <c r="B49" s="157">
        <v>45536</v>
      </c>
      <c r="C49" s="157">
        <f t="shared" si="15"/>
        <v>45537</v>
      </c>
      <c r="D49" s="157">
        <f t="shared" si="16"/>
        <v>45537</v>
      </c>
      <c r="E49" s="157">
        <f t="shared" si="17"/>
        <v>45537</v>
      </c>
      <c r="F49" s="157">
        <f t="shared" si="13"/>
        <v>45537</v>
      </c>
      <c r="G49" s="157">
        <f t="shared" si="14"/>
        <v>45538</v>
      </c>
      <c r="H49" s="179" t="s">
        <v>978</v>
      </c>
      <c r="I49" s="157">
        <f t="shared" si="9"/>
        <v>45547</v>
      </c>
      <c r="J49" s="157">
        <f t="shared" si="11"/>
        <v>45548</v>
      </c>
      <c r="K49" s="157">
        <f t="shared" si="12"/>
        <v>45549</v>
      </c>
      <c r="L49" s="157">
        <f t="shared" si="10"/>
        <v>45549</v>
      </c>
    </row>
    <row r="50" hidden="1" spans="1:12">
      <c r="A50" s="26" t="s">
        <v>934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56" t="s">
        <v>979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hidden="1" spans="1:12">
      <c r="A51" s="26" t="s">
        <v>961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56" t="s">
        <v>980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hidden="1" spans="1:12">
      <c r="A52" s="26" t="s">
        <v>971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56" t="s">
        <v>981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hidden="1" spans="1:12">
      <c r="A53" s="26" t="s">
        <v>934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56" t="s">
        <v>982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hidden="1" spans="1:12">
      <c r="A54" s="26" t="s">
        <v>961</v>
      </c>
      <c r="B54" s="59">
        <v>45571</v>
      </c>
      <c r="C54" s="59">
        <f t="shared" si="15"/>
        <v>45572</v>
      </c>
      <c r="D54" s="59">
        <f t="shared" si="16"/>
        <v>45572</v>
      </c>
      <c r="E54" s="59">
        <f t="shared" si="17"/>
        <v>45572</v>
      </c>
      <c r="F54" s="59">
        <f t="shared" si="13"/>
        <v>45572</v>
      </c>
      <c r="G54" s="59">
        <f t="shared" si="14"/>
        <v>45573</v>
      </c>
      <c r="H54" s="179" t="s">
        <v>983</v>
      </c>
      <c r="I54" s="59">
        <f t="shared" si="9"/>
        <v>45582</v>
      </c>
      <c r="J54" s="59">
        <f t="shared" si="11"/>
        <v>45583</v>
      </c>
      <c r="K54" s="59">
        <f t="shared" si="12"/>
        <v>45584</v>
      </c>
      <c r="L54" s="59">
        <f t="shared" si="10"/>
        <v>45584</v>
      </c>
    </row>
    <row r="55" hidden="1" spans="1:12">
      <c r="A55" s="26" t="s">
        <v>971</v>
      </c>
      <c r="B55" s="20">
        <v>45578</v>
      </c>
      <c r="C55" s="20">
        <f t="shared" si="15"/>
        <v>45579</v>
      </c>
      <c r="D55" s="20">
        <f t="shared" si="16"/>
        <v>45579</v>
      </c>
      <c r="E55" s="20">
        <f t="shared" si="17"/>
        <v>45579</v>
      </c>
      <c r="F55" s="20">
        <f t="shared" si="13"/>
        <v>45579</v>
      </c>
      <c r="G55" s="20">
        <f t="shared" si="14"/>
        <v>45580</v>
      </c>
      <c r="H55" s="156" t="s">
        <v>984</v>
      </c>
      <c r="I55" s="20">
        <f t="shared" si="9"/>
        <v>45589</v>
      </c>
      <c r="J55" s="20">
        <f t="shared" si="11"/>
        <v>45590</v>
      </c>
      <c r="K55" s="20">
        <f t="shared" si="12"/>
        <v>45591</v>
      </c>
      <c r="L55" s="20">
        <f t="shared" si="10"/>
        <v>45591</v>
      </c>
    </row>
    <row r="56" hidden="1" spans="1:12">
      <c r="A56" s="26" t="s">
        <v>934</v>
      </c>
      <c r="B56" s="20">
        <v>45585</v>
      </c>
      <c r="C56" s="20">
        <f t="shared" si="15"/>
        <v>45586</v>
      </c>
      <c r="D56" s="20">
        <f t="shared" si="16"/>
        <v>45586</v>
      </c>
      <c r="E56" s="20">
        <f t="shared" si="17"/>
        <v>45586</v>
      </c>
      <c r="F56" s="20">
        <f t="shared" si="13"/>
        <v>45586</v>
      </c>
      <c r="G56" s="20">
        <f t="shared" si="14"/>
        <v>45587</v>
      </c>
      <c r="H56" s="156" t="s">
        <v>985</v>
      </c>
      <c r="I56" s="20">
        <f t="shared" si="9"/>
        <v>45596</v>
      </c>
      <c r="J56" s="20">
        <f t="shared" si="11"/>
        <v>45597</v>
      </c>
      <c r="K56" s="20">
        <f t="shared" si="12"/>
        <v>45598</v>
      </c>
      <c r="L56" s="20">
        <f t="shared" si="10"/>
        <v>45598</v>
      </c>
    </row>
    <row r="57" hidden="1" spans="1:12">
      <c r="A57" s="26" t="s">
        <v>961</v>
      </c>
      <c r="B57" s="20">
        <v>45592</v>
      </c>
      <c r="C57" s="20">
        <f t="shared" si="15"/>
        <v>45593</v>
      </c>
      <c r="D57" s="20">
        <f t="shared" si="16"/>
        <v>45593</v>
      </c>
      <c r="E57" s="20">
        <f t="shared" si="17"/>
        <v>45593</v>
      </c>
      <c r="F57" s="20">
        <f t="shared" si="13"/>
        <v>45593</v>
      </c>
      <c r="G57" s="20">
        <f t="shared" si="14"/>
        <v>45594</v>
      </c>
      <c r="H57" s="156" t="s">
        <v>986</v>
      </c>
      <c r="I57" s="20">
        <f t="shared" si="9"/>
        <v>45603</v>
      </c>
      <c r="J57" s="20">
        <f t="shared" si="11"/>
        <v>45604</v>
      </c>
      <c r="K57" s="20">
        <f t="shared" si="12"/>
        <v>45605</v>
      </c>
      <c r="L57" s="20">
        <f t="shared" si="10"/>
        <v>45605</v>
      </c>
    </row>
    <row r="58" spans="1:12">
      <c r="A58" s="26" t="s">
        <v>971</v>
      </c>
      <c r="B58" s="20">
        <v>45599</v>
      </c>
      <c r="C58" s="20">
        <f t="shared" si="15"/>
        <v>45600</v>
      </c>
      <c r="D58" s="20">
        <f t="shared" si="16"/>
        <v>45600</v>
      </c>
      <c r="E58" s="20">
        <f t="shared" si="17"/>
        <v>45600</v>
      </c>
      <c r="F58" s="20">
        <f t="shared" si="13"/>
        <v>45600</v>
      </c>
      <c r="G58" s="20">
        <f t="shared" si="14"/>
        <v>45601</v>
      </c>
      <c r="H58" s="156" t="s">
        <v>987</v>
      </c>
      <c r="I58" s="20">
        <f t="shared" si="9"/>
        <v>45610</v>
      </c>
      <c r="J58" s="20">
        <f t="shared" si="11"/>
        <v>45611</v>
      </c>
      <c r="K58" s="20">
        <f t="shared" si="12"/>
        <v>45612</v>
      </c>
      <c r="L58" s="20">
        <f t="shared" si="10"/>
        <v>45612</v>
      </c>
    </row>
    <row r="59" spans="1:12">
      <c r="A59" s="26" t="s">
        <v>934</v>
      </c>
      <c r="B59" s="20">
        <v>45606</v>
      </c>
      <c r="C59" s="20">
        <f t="shared" si="15"/>
        <v>45607</v>
      </c>
      <c r="D59" s="20">
        <f t="shared" si="16"/>
        <v>45607</v>
      </c>
      <c r="E59" s="20">
        <f t="shared" si="17"/>
        <v>45607</v>
      </c>
      <c r="F59" s="20">
        <f t="shared" si="13"/>
        <v>45607</v>
      </c>
      <c r="G59" s="20">
        <f t="shared" si="14"/>
        <v>45608</v>
      </c>
      <c r="H59" s="156" t="s">
        <v>988</v>
      </c>
      <c r="I59" s="20">
        <f t="shared" si="9"/>
        <v>45617</v>
      </c>
      <c r="J59" s="20">
        <f t="shared" si="11"/>
        <v>45618</v>
      </c>
      <c r="K59" s="20">
        <f t="shared" si="12"/>
        <v>45619</v>
      </c>
      <c r="L59" s="20">
        <f t="shared" si="10"/>
        <v>45619</v>
      </c>
    </row>
    <row r="60" spans="1:12">
      <c r="A60" s="360" t="s">
        <v>989</v>
      </c>
      <c r="B60" s="296">
        <v>45613</v>
      </c>
      <c r="C60" s="296">
        <f t="shared" si="15"/>
        <v>45614</v>
      </c>
      <c r="D60" s="296">
        <f t="shared" si="16"/>
        <v>45614</v>
      </c>
      <c r="E60" s="296">
        <f t="shared" si="17"/>
        <v>45614</v>
      </c>
      <c r="F60" s="296">
        <f t="shared" si="13"/>
        <v>45614</v>
      </c>
      <c r="G60" s="296">
        <f t="shared" si="14"/>
        <v>45615</v>
      </c>
      <c r="H60" s="246" t="s">
        <v>990</v>
      </c>
      <c r="I60" s="296">
        <f t="shared" si="9"/>
        <v>45624</v>
      </c>
      <c r="J60" s="296">
        <f t="shared" si="11"/>
        <v>45625</v>
      </c>
      <c r="K60" s="23" t="s">
        <v>40</v>
      </c>
      <c r="L60" s="23" t="s">
        <v>40</v>
      </c>
    </row>
    <row r="61" spans="1:8">
      <c r="A61" s="427"/>
      <c r="B61" s="427"/>
      <c r="C61" s="427"/>
      <c r="D61" s="427"/>
      <c r="E61" s="427"/>
      <c r="F61" s="427"/>
      <c r="G61" s="427"/>
      <c r="H61" s="427"/>
    </row>
    <row r="62" ht="16.35" customHeight="1" spans="1:19">
      <c r="A62" s="30" t="s">
        <v>210</v>
      </c>
      <c r="B62" s="31" t="s">
        <v>991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29"/>
      <c r="N62" s="29"/>
      <c r="O62" s="29"/>
      <c r="P62" s="29"/>
      <c r="Q62" s="29"/>
      <c r="R62" s="29"/>
      <c r="S62" s="29"/>
    </row>
    <row r="63" ht="16.35" customHeight="1" spans="1:21">
      <c r="A63" s="319" t="s">
        <v>495</v>
      </c>
      <c r="B63" s="320" t="s">
        <v>992</v>
      </c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29"/>
      <c r="N63" s="29"/>
      <c r="O63" s="29"/>
      <c r="P63" s="29"/>
      <c r="Q63" s="29"/>
      <c r="R63" s="29"/>
      <c r="S63" s="29"/>
      <c r="T63" s="29"/>
      <c r="U63" s="29"/>
    </row>
    <row r="64" ht="16.35" customHeight="1" spans="1:21">
      <c r="A64" s="32" t="s">
        <v>493</v>
      </c>
      <c r="B64" s="33" t="s">
        <v>993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9"/>
      <c r="N64" s="29"/>
      <c r="O64" s="29"/>
      <c r="P64" s="29"/>
      <c r="Q64" s="29"/>
      <c r="R64" s="29"/>
      <c r="S64" s="29"/>
      <c r="T64" s="29"/>
      <c r="U64" s="29"/>
    </row>
    <row r="65" ht="16.35" customHeight="1" spans="1:19">
      <c r="A65" s="32" t="s">
        <v>728</v>
      </c>
      <c r="B65" s="66" t="s">
        <v>920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29"/>
      <c r="N65" s="29"/>
      <c r="O65" s="29"/>
      <c r="P65" s="29"/>
      <c r="Q65" s="29"/>
      <c r="R65" s="29"/>
      <c r="S65" s="29"/>
    </row>
    <row r="66" ht="16.35" customHeight="1" spans="1:19">
      <c r="A66" s="32" t="s">
        <v>728</v>
      </c>
      <c r="B66" s="66" t="s">
        <v>994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29"/>
      <c r="N66" s="29"/>
      <c r="O66" s="29"/>
      <c r="P66" s="29"/>
      <c r="Q66" s="29"/>
      <c r="R66" s="29"/>
      <c r="S66" s="29"/>
    </row>
    <row r="67" ht="16.35" customHeight="1" spans="1:19">
      <c r="A67" s="32" t="s">
        <v>728</v>
      </c>
      <c r="B67" s="444" t="s">
        <v>995</v>
      </c>
      <c r="C67" s="445"/>
      <c r="D67" s="445"/>
      <c r="E67" s="445"/>
      <c r="F67" s="445"/>
      <c r="G67" s="445"/>
      <c r="H67" s="445"/>
      <c r="I67" s="445"/>
      <c r="J67" s="445"/>
      <c r="K67" s="445"/>
      <c r="L67" s="446"/>
      <c r="M67" s="29"/>
      <c r="N67" s="29"/>
      <c r="O67" s="29"/>
      <c r="P67" s="29"/>
      <c r="Q67" s="29"/>
      <c r="R67" s="29"/>
      <c r="S67" s="29"/>
    </row>
    <row r="68" ht="16.5" spans="1:19">
      <c r="A68" s="34" t="s">
        <v>730</v>
      </c>
      <c r="B68" s="67" t="s">
        <v>923</v>
      </c>
      <c r="C68" s="68"/>
      <c r="D68" s="68"/>
      <c r="E68" s="68"/>
      <c r="F68" s="68"/>
      <c r="G68" s="68"/>
      <c r="H68" s="68"/>
      <c r="I68" s="68"/>
      <c r="J68" s="68"/>
      <c r="K68" s="68"/>
      <c r="L68" s="74"/>
      <c r="M68" s="29"/>
      <c r="N68" s="29"/>
      <c r="O68" s="29"/>
      <c r="P68" s="29"/>
      <c r="Q68" s="29"/>
      <c r="R68" s="29"/>
      <c r="S68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workbookViewId="0">
      <selection activeCell="L53" sqref="L53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11.1" customWidth="1"/>
    <col min="6" max="7" width="7.5" customWidth="1"/>
    <col min="8" max="8" width="9.5" customWidth="1"/>
    <col min="9" max="19" width="7.5" customWidth="1"/>
  </cols>
  <sheetData>
    <row r="1" ht="51" customHeight="1" spans="2:18">
      <c r="B1" s="1"/>
      <c r="C1" s="1"/>
      <c r="D1" s="1"/>
      <c r="E1" s="1"/>
      <c r="F1" s="1"/>
      <c r="G1" s="1"/>
      <c r="H1" s="1"/>
      <c r="I1" s="1"/>
      <c r="J1" s="1"/>
      <c r="K1" s="36"/>
      <c r="L1" s="36"/>
      <c r="M1" s="36"/>
      <c r="N1" s="36"/>
      <c r="O1" s="36"/>
      <c r="P1" s="36"/>
      <c r="Q1" s="36"/>
      <c r="R1" s="45"/>
    </row>
    <row r="2" ht="17.1" customHeight="1" spans="2:18">
      <c r="B2" s="2"/>
      <c r="C2" s="2"/>
      <c r="D2" s="2"/>
      <c r="E2" s="2"/>
      <c r="F2" s="2"/>
      <c r="G2" s="2"/>
      <c r="H2" s="2"/>
      <c r="I2" s="2"/>
      <c r="J2" s="2"/>
      <c r="K2" s="37"/>
      <c r="L2" s="37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8">
      <c r="A4" s="404" t="s">
        <v>996</v>
      </c>
      <c r="B4" s="46"/>
      <c r="C4" s="46"/>
      <c r="D4" s="46"/>
      <c r="E4" s="46"/>
      <c r="F4" s="46"/>
      <c r="G4" s="46"/>
      <c r="H4" s="46"/>
      <c r="I4" s="46"/>
      <c r="J4" s="428"/>
      <c r="K4" s="38"/>
      <c r="L4" s="38"/>
      <c r="M4" s="38"/>
      <c r="N4" s="38"/>
      <c r="O4" s="38"/>
      <c r="P4" s="38"/>
      <c r="Q4" s="38"/>
      <c r="R4" s="38"/>
    </row>
    <row r="5" ht="15.75" hidden="1" spans="1:18">
      <c r="A5" s="405" t="s">
        <v>736</v>
      </c>
      <c r="B5" s="10" t="s">
        <v>838</v>
      </c>
      <c r="C5" s="7"/>
      <c r="D5" s="406" t="s">
        <v>997</v>
      </c>
      <c r="E5" s="407"/>
      <c r="F5" s="7" t="s">
        <v>737</v>
      </c>
      <c r="G5" s="47" t="s">
        <v>835</v>
      </c>
      <c r="H5" s="408"/>
      <c r="I5" s="47" t="s">
        <v>836</v>
      </c>
      <c r="J5" s="48"/>
      <c r="K5" s="429"/>
      <c r="L5" s="29"/>
      <c r="M5" s="429"/>
      <c r="N5" s="429"/>
      <c r="O5" s="429"/>
      <c r="P5" s="29"/>
      <c r="Q5" s="4"/>
      <c r="R5" s="4"/>
    </row>
    <row r="6" hidden="1" spans="1:18">
      <c r="A6" s="11" t="s">
        <v>13</v>
      </c>
      <c r="B6" s="399" t="s">
        <v>930</v>
      </c>
      <c r="C6" s="399"/>
      <c r="D6" s="9" t="s">
        <v>666</v>
      </c>
      <c r="E6" s="9"/>
      <c r="F6" s="9" t="s">
        <v>14</v>
      </c>
      <c r="G6" s="11" t="s">
        <v>293</v>
      </c>
      <c r="H6" s="12"/>
      <c r="I6" s="11" t="s">
        <v>294</v>
      </c>
      <c r="J6" s="12"/>
      <c r="K6" s="380"/>
      <c r="L6" s="380"/>
      <c r="M6" s="380"/>
      <c r="N6" s="380"/>
      <c r="O6" s="380"/>
      <c r="P6" s="380"/>
      <c r="Q6" s="41"/>
      <c r="R6" s="41"/>
    </row>
    <row r="7" hidden="1" spans="1:18">
      <c r="A7" s="11"/>
      <c r="B7" s="9" t="s">
        <v>841</v>
      </c>
      <c r="C7" s="9"/>
      <c r="D7" s="9" t="s">
        <v>748</v>
      </c>
      <c r="E7" s="9"/>
      <c r="F7" s="9"/>
      <c r="G7" s="9" t="s">
        <v>998</v>
      </c>
      <c r="H7" s="9"/>
      <c r="I7" s="9" t="s">
        <v>748</v>
      </c>
      <c r="J7" s="9"/>
      <c r="K7" s="380"/>
      <c r="L7" s="380"/>
      <c r="M7" s="380"/>
      <c r="N7" s="380"/>
      <c r="O7" s="380"/>
      <c r="P7" s="380"/>
      <c r="Q7" s="41"/>
      <c r="R7" s="41"/>
    </row>
    <row r="8" hidden="1" spans="1:10">
      <c r="A8" s="26" t="s">
        <v>999</v>
      </c>
      <c r="B8" s="20" t="e">
        <f>#REF!</f>
        <v>#REF!</v>
      </c>
      <c r="C8" s="20" t="e">
        <f t="shared" ref="C8:C13" si="0">B8</f>
        <v>#REF!</v>
      </c>
      <c r="D8" s="59">
        <v>45622</v>
      </c>
      <c r="E8" s="20">
        <f>D8+1</f>
        <v>45623</v>
      </c>
      <c r="F8" s="156" t="s">
        <v>1000</v>
      </c>
      <c r="G8" s="20">
        <f t="shared" ref="G8:G16" si="1">E8+10</f>
        <v>45633</v>
      </c>
      <c r="H8" s="20">
        <f t="shared" ref="H8:H15" si="2">G8+2</f>
        <v>45635</v>
      </c>
      <c r="I8" s="20">
        <f>H8+1</f>
        <v>45636</v>
      </c>
      <c r="J8" s="20">
        <f>I8+1</f>
        <v>45637</v>
      </c>
    </row>
    <row r="9" hidden="1" spans="1:10">
      <c r="A9" s="26" t="s">
        <v>1001</v>
      </c>
      <c r="B9" s="59" t="e">
        <f>#REF!</f>
        <v>#REF!</v>
      </c>
      <c r="C9" s="59" t="e">
        <f t="shared" si="0"/>
        <v>#REF!</v>
      </c>
      <c r="D9" s="59">
        <v>45629</v>
      </c>
      <c r="E9" s="59">
        <f t="shared" ref="E9:J9" si="3">D9+1</f>
        <v>45630</v>
      </c>
      <c r="F9" s="156" t="s">
        <v>1002</v>
      </c>
      <c r="G9" s="59">
        <f t="shared" si="1"/>
        <v>45640</v>
      </c>
      <c r="H9" s="59">
        <f t="shared" si="2"/>
        <v>45642</v>
      </c>
      <c r="I9" s="59">
        <f t="shared" si="3"/>
        <v>45643</v>
      </c>
      <c r="J9" s="20">
        <f t="shared" si="3"/>
        <v>45644</v>
      </c>
    </row>
    <row r="10" hidden="1" spans="1:10">
      <c r="A10" s="26" t="s">
        <v>1003</v>
      </c>
      <c r="B10" s="20" t="e">
        <f>#REF!</f>
        <v>#REF!</v>
      </c>
      <c r="C10" s="20" t="e">
        <f t="shared" si="0"/>
        <v>#REF!</v>
      </c>
      <c r="D10" s="59">
        <v>45636</v>
      </c>
      <c r="E10" s="20">
        <f t="shared" ref="E10:E18" si="4">D10+1</f>
        <v>45637</v>
      </c>
      <c r="F10" s="409" t="s">
        <v>1004</v>
      </c>
      <c r="G10" s="59">
        <f t="shared" si="1"/>
        <v>45647</v>
      </c>
      <c r="H10" s="59">
        <f t="shared" si="2"/>
        <v>45649</v>
      </c>
      <c r="I10" s="59">
        <f t="shared" ref="I10:J13" si="5">H10+1</f>
        <v>45650</v>
      </c>
      <c r="J10" s="20">
        <f t="shared" si="5"/>
        <v>45651</v>
      </c>
    </row>
    <row r="11" hidden="1" spans="1:10">
      <c r="A11" s="26" t="s">
        <v>999</v>
      </c>
      <c r="B11" s="20" t="e">
        <f>#REF!</f>
        <v>#REF!</v>
      </c>
      <c r="C11" s="20" t="e">
        <f t="shared" si="0"/>
        <v>#REF!</v>
      </c>
      <c r="D11" s="59">
        <v>45643</v>
      </c>
      <c r="E11" s="20">
        <f t="shared" si="4"/>
        <v>45644</v>
      </c>
      <c r="F11" s="156" t="s">
        <v>1005</v>
      </c>
      <c r="G11" s="59">
        <f t="shared" si="1"/>
        <v>45654</v>
      </c>
      <c r="H11" s="59">
        <f t="shared" si="2"/>
        <v>45656</v>
      </c>
      <c r="I11" s="59">
        <f t="shared" si="5"/>
        <v>45657</v>
      </c>
      <c r="J11" s="20">
        <f t="shared" si="5"/>
        <v>45658</v>
      </c>
    </row>
    <row r="12" hidden="1" spans="1:10">
      <c r="A12" s="26" t="s">
        <v>1001</v>
      </c>
      <c r="B12" s="20" t="e">
        <f>#REF!</f>
        <v>#REF!</v>
      </c>
      <c r="C12" s="20" t="e">
        <f t="shared" si="0"/>
        <v>#REF!</v>
      </c>
      <c r="D12" s="59">
        <v>45650</v>
      </c>
      <c r="E12" s="20">
        <f t="shared" si="4"/>
        <v>45651</v>
      </c>
      <c r="F12" s="156" t="s">
        <v>1006</v>
      </c>
      <c r="G12" s="59">
        <f t="shared" si="1"/>
        <v>45661</v>
      </c>
      <c r="H12" s="59">
        <f t="shared" si="2"/>
        <v>45663</v>
      </c>
      <c r="I12" s="59">
        <f t="shared" si="5"/>
        <v>45664</v>
      </c>
      <c r="J12" s="20">
        <f t="shared" si="5"/>
        <v>45665</v>
      </c>
    </row>
    <row r="13" hidden="1" spans="1:10">
      <c r="A13" s="26" t="s">
        <v>1003</v>
      </c>
      <c r="B13" s="20" t="e">
        <f>#REF!</f>
        <v>#REF!</v>
      </c>
      <c r="C13" s="20" t="e">
        <f t="shared" si="0"/>
        <v>#REF!</v>
      </c>
      <c r="D13" s="59">
        <v>45657</v>
      </c>
      <c r="E13" s="20">
        <f t="shared" si="4"/>
        <v>45658</v>
      </c>
      <c r="F13" s="409" t="s">
        <v>1007</v>
      </c>
      <c r="G13" s="59">
        <f t="shared" si="1"/>
        <v>45668</v>
      </c>
      <c r="H13" s="59">
        <f t="shared" si="2"/>
        <v>45670</v>
      </c>
      <c r="I13" s="59">
        <f t="shared" si="5"/>
        <v>45671</v>
      </c>
      <c r="J13" s="20">
        <f t="shared" si="5"/>
        <v>45672</v>
      </c>
    </row>
    <row r="14" hidden="1" spans="1:10">
      <c r="A14" s="26" t="s">
        <v>999</v>
      </c>
      <c r="B14" s="20"/>
      <c r="C14" s="20"/>
      <c r="D14" s="59">
        <v>45664</v>
      </c>
      <c r="E14" s="20">
        <f t="shared" si="4"/>
        <v>45665</v>
      </c>
      <c r="F14" s="156" t="s">
        <v>1008</v>
      </c>
      <c r="G14" s="59">
        <f t="shared" si="1"/>
        <v>45675</v>
      </c>
      <c r="H14" s="59">
        <f t="shared" si="2"/>
        <v>45677</v>
      </c>
      <c r="I14" s="59">
        <f t="shared" ref="I14:I18" si="6">H14+1</f>
        <v>45678</v>
      </c>
      <c r="J14" s="20">
        <f t="shared" ref="J14:J18" si="7">I14+1</f>
        <v>45679</v>
      </c>
    </row>
    <row r="15" hidden="1" spans="1:10">
      <c r="A15" s="26" t="s">
        <v>1001</v>
      </c>
      <c r="B15" s="20"/>
      <c r="C15" s="20"/>
      <c r="D15" s="59">
        <v>45671</v>
      </c>
      <c r="E15" s="20">
        <f t="shared" si="4"/>
        <v>45672</v>
      </c>
      <c r="F15" s="156" t="s">
        <v>1009</v>
      </c>
      <c r="G15" s="59">
        <f t="shared" si="1"/>
        <v>45682</v>
      </c>
      <c r="H15" s="59">
        <f t="shared" si="2"/>
        <v>45684</v>
      </c>
      <c r="I15" s="59">
        <f t="shared" si="6"/>
        <v>45685</v>
      </c>
      <c r="J15" s="20">
        <f t="shared" si="7"/>
        <v>45686</v>
      </c>
    </row>
    <row r="16" hidden="1" spans="1:10">
      <c r="A16" s="26" t="s">
        <v>1003</v>
      </c>
      <c r="B16" s="20"/>
      <c r="C16" s="20"/>
      <c r="D16" s="59">
        <v>45678</v>
      </c>
      <c r="E16" s="20">
        <f t="shared" si="4"/>
        <v>45679</v>
      </c>
      <c r="F16" s="409" t="s">
        <v>1010</v>
      </c>
      <c r="G16" s="59">
        <f t="shared" si="1"/>
        <v>45689</v>
      </c>
      <c r="H16" s="287" t="s">
        <v>167</v>
      </c>
      <c r="I16" s="23" t="s">
        <v>40</v>
      </c>
      <c r="J16" s="23" t="s">
        <v>40</v>
      </c>
    </row>
    <row r="17" hidden="1" spans="1:10">
      <c r="A17" s="361" t="s">
        <v>258</v>
      </c>
      <c r="B17" s="362"/>
      <c r="C17" s="362"/>
      <c r="D17" s="362"/>
      <c r="E17" s="362"/>
      <c r="F17" s="362"/>
      <c r="G17" s="362"/>
      <c r="H17" s="362"/>
      <c r="I17" s="362"/>
      <c r="J17" s="381"/>
    </row>
    <row r="18" hidden="1" spans="1:10">
      <c r="A18" s="26" t="s">
        <v>999</v>
      </c>
      <c r="B18" s="20"/>
      <c r="C18" s="20"/>
      <c r="D18" s="59">
        <v>45692</v>
      </c>
      <c r="E18" s="59">
        <f t="shared" si="4"/>
        <v>45693</v>
      </c>
      <c r="F18" s="179" t="s">
        <v>1011</v>
      </c>
      <c r="G18" s="59">
        <f t="shared" ref="G18:G25" si="8">E18+10</f>
        <v>45703</v>
      </c>
      <c r="H18" s="59">
        <f t="shared" ref="H18:H28" si="9">G18+2</f>
        <v>45705</v>
      </c>
      <c r="I18" s="59">
        <f t="shared" si="6"/>
        <v>45706</v>
      </c>
      <c r="J18" s="59">
        <f t="shared" si="7"/>
        <v>45707</v>
      </c>
    </row>
    <row r="19" hidden="1" spans="1:10">
      <c r="A19" s="361" t="s">
        <v>258</v>
      </c>
      <c r="B19" s="362"/>
      <c r="C19" s="362"/>
      <c r="D19" s="362"/>
      <c r="E19" s="362"/>
      <c r="F19" s="362"/>
      <c r="G19" s="362"/>
      <c r="H19" s="362"/>
      <c r="I19" s="362"/>
      <c r="J19" s="381"/>
    </row>
    <row r="20" hidden="1" spans="1:10">
      <c r="A20" s="26" t="s">
        <v>1001</v>
      </c>
      <c r="B20" s="20"/>
      <c r="C20" s="20"/>
      <c r="D20" s="59">
        <v>45706</v>
      </c>
      <c r="E20" s="20">
        <f t="shared" ref="E20:J20" si="10">D20+1</f>
        <v>45707</v>
      </c>
      <c r="F20" s="156" t="s">
        <v>1012</v>
      </c>
      <c r="G20" s="59">
        <f t="shared" si="8"/>
        <v>45717</v>
      </c>
      <c r="H20" s="59">
        <f t="shared" si="9"/>
        <v>45719</v>
      </c>
      <c r="I20" s="59">
        <f t="shared" si="10"/>
        <v>45720</v>
      </c>
      <c r="J20" s="20">
        <f t="shared" si="10"/>
        <v>45721</v>
      </c>
    </row>
    <row r="21" hidden="1" spans="1:10">
      <c r="A21" s="26" t="s">
        <v>999</v>
      </c>
      <c r="B21" s="20"/>
      <c r="C21" s="20"/>
      <c r="D21" s="59">
        <v>45713</v>
      </c>
      <c r="E21" s="20">
        <f>D21+1</f>
        <v>45714</v>
      </c>
      <c r="F21" s="246" t="s">
        <v>1013</v>
      </c>
      <c r="G21" s="59">
        <f t="shared" si="8"/>
        <v>45724</v>
      </c>
      <c r="H21" s="59">
        <f t="shared" si="9"/>
        <v>45726</v>
      </c>
      <c r="I21" s="340" t="s">
        <v>167</v>
      </c>
      <c r="J21" s="20"/>
    </row>
    <row r="22" hidden="1" spans="1:10">
      <c r="A22" s="26" t="s">
        <v>1003</v>
      </c>
      <c r="B22" s="20"/>
      <c r="C22" s="20"/>
      <c r="D22" s="59">
        <v>45720</v>
      </c>
      <c r="E22" s="20">
        <f t="shared" ref="E22:J22" si="11">D22+1</f>
        <v>45721</v>
      </c>
      <c r="F22" s="409" t="s">
        <v>1014</v>
      </c>
      <c r="G22" s="59">
        <f t="shared" si="8"/>
        <v>45731</v>
      </c>
      <c r="H22" s="59">
        <f t="shared" si="9"/>
        <v>45733</v>
      </c>
      <c r="I22" s="59">
        <f t="shared" si="11"/>
        <v>45734</v>
      </c>
      <c r="J22" s="20">
        <f t="shared" si="11"/>
        <v>45735</v>
      </c>
    </row>
    <row r="23" hidden="1" spans="1:10">
      <c r="A23" s="26" t="s">
        <v>1001</v>
      </c>
      <c r="B23" s="20"/>
      <c r="C23" s="20"/>
      <c r="D23" s="59">
        <v>45727</v>
      </c>
      <c r="E23" s="20">
        <f t="shared" ref="E23:E25" si="12">D23+1</f>
        <v>45728</v>
      </c>
      <c r="F23" s="156" t="s">
        <v>1015</v>
      </c>
      <c r="G23" s="59">
        <f t="shared" si="8"/>
        <v>45738</v>
      </c>
      <c r="H23" s="59">
        <f t="shared" si="9"/>
        <v>45740</v>
      </c>
      <c r="I23" s="59">
        <f t="shared" ref="I23:J25" si="13">H23+1</f>
        <v>45741</v>
      </c>
      <c r="J23" s="20">
        <f t="shared" si="13"/>
        <v>45742</v>
      </c>
    </row>
    <row r="24" hidden="1" spans="1:10">
      <c r="A24" s="24" t="s">
        <v>1016</v>
      </c>
      <c r="B24" s="20"/>
      <c r="C24" s="20"/>
      <c r="D24" s="59">
        <v>45734</v>
      </c>
      <c r="E24" s="20">
        <f t="shared" si="12"/>
        <v>45735</v>
      </c>
      <c r="F24" s="156" t="s">
        <v>1017</v>
      </c>
      <c r="G24" s="59">
        <f t="shared" si="8"/>
        <v>45745</v>
      </c>
      <c r="H24" s="59">
        <f t="shared" si="9"/>
        <v>45747</v>
      </c>
      <c r="I24" s="59">
        <f t="shared" si="13"/>
        <v>45748</v>
      </c>
      <c r="J24" s="20">
        <f t="shared" si="13"/>
        <v>45749</v>
      </c>
    </row>
    <row r="25" hidden="1" spans="1:10">
      <c r="A25" s="26" t="s">
        <v>1003</v>
      </c>
      <c r="B25" s="20"/>
      <c r="C25" s="20"/>
      <c r="D25" s="59">
        <v>45741</v>
      </c>
      <c r="E25" s="20">
        <f t="shared" si="12"/>
        <v>45742</v>
      </c>
      <c r="F25" s="409" t="s">
        <v>1018</v>
      </c>
      <c r="G25" s="59">
        <f t="shared" si="8"/>
        <v>45752</v>
      </c>
      <c r="H25" s="59">
        <f t="shared" si="9"/>
        <v>45754</v>
      </c>
      <c r="I25" s="59">
        <f t="shared" si="13"/>
        <v>45755</v>
      </c>
      <c r="J25" s="20">
        <f t="shared" si="13"/>
        <v>45756</v>
      </c>
    </row>
    <row r="26" hidden="1" spans="1:10">
      <c r="A26" s="26" t="s">
        <v>1001</v>
      </c>
      <c r="B26" s="410"/>
      <c r="C26" s="410"/>
      <c r="D26" s="59">
        <v>45748</v>
      </c>
      <c r="E26" s="209" t="s">
        <v>1019</v>
      </c>
      <c r="F26" s="179" t="s">
        <v>1020</v>
      </c>
      <c r="G26" s="59">
        <v>45759</v>
      </c>
      <c r="H26" s="287" t="s">
        <v>1021</v>
      </c>
      <c r="I26" s="59">
        <v>45762</v>
      </c>
      <c r="J26" s="59">
        <v>45763</v>
      </c>
    </row>
    <row r="27" hidden="1" spans="1:10">
      <c r="A27" s="24" t="s">
        <v>1016</v>
      </c>
      <c r="B27" s="410"/>
      <c r="C27" s="410"/>
      <c r="D27" s="59">
        <v>45755</v>
      </c>
      <c r="E27" s="209" t="s">
        <v>1022</v>
      </c>
      <c r="F27" s="411" t="s">
        <v>1023</v>
      </c>
      <c r="G27" s="59">
        <v>45766</v>
      </c>
      <c r="H27" s="287" t="s">
        <v>1021</v>
      </c>
      <c r="I27" s="59">
        <v>45769</v>
      </c>
      <c r="J27" s="59">
        <f t="shared" ref="I27:J28" si="14">I27+1</f>
        <v>45770</v>
      </c>
    </row>
    <row r="28" hidden="1" spans="1:10">
      <c r="A28" s="26" t="s">
        <v>1003</v>
      </c>
      <c r="B28" s="410"/>
      <c r="C28" s="410"/>
      <c r="D28" s="59">
        <v>45762</v>
      </c>
      <c r="E28" s="209" t="s">
        <v>1024</v>
      </c>
      <c r="F28" s="409" t="s">
        <v>1025</v>
      </c>
      <c r="G28" s="59">
        <v>45773</v>
      </c>
      <c r="H28" s="59">
        <f t="shared" si="9"/>
        <v>45775</v>
      </c>
      <c r="I28" s="59">
        <f t="shared" si="14"/>
        <v>45776</v>
      </c>
      <c r="J28" s="59">
        <f t="shared" si="14"/>
        <v>45777</v>
      </c>
    </row>
    <row r="29" spans="1:18">
      <c r="A29" s="404" t="s">
        <v>996</v>
      </c>
      <c r="B29" s="46"/>
      <c r="C29" s="46"/>
      <c r="D29" s="46"/>
      <c r="E29" s="46"/>
      <c r="F29" s="46"/>
      <c r="G29" s="46"/>
      <c r="H29" s="46"/>
      <c r="I29" s="46"/>
      <c r="J29" s="428"/>
      <c r="K29" s="38"/>
      <c r="L29" s="38"/>
      <c r="M29" s="38"/>
      <c r="N29" s="38"/>
      <c r="O29" s="38"/>
      <c r="P29" s="38"/>
      <c r="Q29" s="38"/>
      <c r="R29" s="38"/>
    </row>
    <row r="30" ht="15.75" spans="1:18">
      <c r="A30" s="405" t="s">
        <v>736</v>
      </c>
      <c r="B30" s="10" t="s">
        <v>838</v>
      </c>
      <c r="C30" s="7"/>
      <c r="D30" s="412" t="s">
        <v>1026</v>
      </c>
      <c r="E30" s="413"/>
      <c r="F30" s="7" t="s">
        <v>737</v>
      </c>
      <c r="G30" s="47" t="s">
        <v>835</v>
      </c>
      <c r="H30" s="408"/>
      <c r="I30" s="47" t="s">
        <v>836</v>
      </c>
      <c r="J30" s="48"/>
      <c r="K30" s="429"/>
      <c r="L30" s="29"/>
      <c r="M30" s="429"/>
      <c r="N30" s="429"/>
      <c r="O30" s="429"/>
      <c r="P30" s="29"/>
      <c r="Q30" s="4"/>
      <c r="R30" s="4"/>
    </row>
    <row r="31" spans="1:18">
      <c r="A31" s="11" t="s">
        <v>13</v>
      </c>
      <c r="B31" s="399" t="s">
        <v>930</v>
      </c>
      <c r="C31" s="399"/>
      <c r="D31" s="9" t="s">
        <v>666</v>
      </c>
      <c r="E31" s="9"/>
      <c r="F31" s="9" t="s">
        <v>14</v>
      </c>
      <c r="G31" s="11" t="s">
        <v>293</v>
      </c>
      <c r="H31" s="12"/>
      <c r="I31" s="11" t="s">
        <v>294</v>
      </c>
      <c r="J31" s="12"/>
      <c r="K31" s="380"/>
      <c r="L31" s="380"/>
      <c r="M31" s="380"/>
      <c r="N31" s="380"/>
      <c r="O31" s="380"/>
      <c r="P31" s="380"/>
      <c r="Q31" s="41"/>
      <c r="R31" s="41"/>
    </row>
    <row r="32" spans="1:18">
      <c r="A32" s="11"/>
      <c r="B32" s="9" t="s">
        <v>841</v>
      </c>
      <c r="C32" s="9"/>
      <c r="D32" s="9" t="s">
        <v>748</v>
      </c>
      <c r="E32" s="9"/>
      <c r="F32" s="9"/>
      <c r="G32" s="9" t="s">
        <v>998</v>
      </c>
      <c r="H32" s="9"/>
      <c r="I32" s="9" t="s">
        <v>748</v>
      </c>
      <c r="J32" s="9"/>
      <c r="K32" s="380"/>
      <c r="L32" s="380"/>
      <c r="M32" s="380"/>
      <c r="N32" s="380"/>
      <c r="O32" s="380"/>
      <c r="P32" s="380"/>
      <c r="Q32" s="41"/>
      <c r="R32" s="41"/>
    </row>
    <row r="33" hidden="1" spans="1:10">
      <c r="A33" s="26" t="s">
        <v>1001</v>
      </c>
      <c r="B33" s="410"/>
      <c r="C33" s="410"/>
      <c r="D33" s="59">
        <v>45769</v>
      </c>
      <c r="E33" s="59">
        <f>D33+1</f>
        <v>45770</v>
      </c>
      <c r="F33" s="179" t="s">
        <v>1027</v>
      </c>
      <c r="G33" s="59">
        <f>E33+10</f>
        <v>45780</v>
      </c>
      <c r="H33" s="287" t="s">
        <v>1021</v>
      </c>
      <c r="I33" s="20">
        <v>45783</v>
      </c>
      <c r="J33" s="59">
        <f>I33+1</f>
        <v>45784</v>
      </c>
    </row>
    <row r="34" hidden="1" spans="1:10">
      <c r="A34" s="24" t="s">
        <v>1016</v>
      </c>
      <c r="B34" s="410"/>
      <c r="C34" s="410"/>
      <c r="D34" s="59">
        <v>45776</v>
      </c>
      <c r="E34" s="59">
        <f>D34+1</f>
        <v>45777</v>
      </c>
      <c r="F34" s="179" t="s">
        <v>1028</v>
      </c>
      <c r="G34" s="59">
        <f>E34+10</f>
        <v>45787</v>
      </c>
      <c r="H34" s="287" t="s">
        <v>1021</v>
      </c>
      <c r="I34" s="20">
        <v>45790</v>
      </c>
      <c r="J34" s="59">
        <f>I34+1</f>
        <v>45791</v>
      </c>
    </row>
    <row r="35" hidden="1" spans="1:10">
      <c r="A35" s="26" t="s">
        <v>1003</v>
      </c>
      <c r="B35" s="410"/>
      <c r="C35" s="410"/>
      <c r="D35" s="59">
        <v>45783</v>
      </c>
      <c r="E35" s="59">
        <v>45784</v>
      </c>
      <c r="F35" s="235" t="s">
        <v>935</v>
      </c>
      <c r="G35" s="59">
        <f>E35+10</f>
        <v>45794</v>
      </c>
      <c r="H35" s="59">
        <f>G35+2</f>
        <v>45796</v>
      </c>
      <c r="I35" s="59">
        <f>H35+1</f>
        <v>45797</v>
      </c>
      <c r="J35" s="59">
        <f>I35+1</f>
        <v>45798</v>
      </c>
    </row>
    <row r="36" hidden="1" spans="1:10">
      <c r="A36" s="414" t="s">
        <v>1001</v>
      </c>
      <c r="B36" s="410"/>
      <c r="C36" s="410"/>
      <c r="D36" s="371">
        <v>45790</v>
      </c>
      <c r="E36" s="371">
        <v>45791</v>
      </c>
      <c r="F36" s="415" t="s">
        <v>1029</v>
      </c>
      <c r="G36" s="371">
        <f>E36+10</f>
        <v>45801</v>
      </c>
      <c r="H36" s="371">
        <f>G36+2</f>
        <v>45803</v>
      </c>
      <c r="I36" s="371">
        <f>H36+1</f>
        <v>45804</v>
      </c>
      <c r="J36" s="371">
        <f>I36+1</f>
        <v>45805</v>
      </c>
    </row>
    <row r="37" hidden="1" spans="1:10">
      <c r="A37" s="416" t="s">
        <v>800</v>
      </c>
      <c r="B37" s="416"/>
      <c r="C37" s="416"/>
      <c r="D37" s="416"/>
      <c r="E37" s="416"/>
      <c r="F37" s="416"/>
      <c r="G37" s="416"/>
      <c r="H37" s="416"/>
      <c r="I37" s="416"/>
      <c r="J37" s="416"/>
    </row>
    <row r="38" hidden="1" spans="1:10">
      <c r="A38" s="417" t="s">
        <v>1016</v>
      </c>
      <c r="B38" s="410"/>
      <c r="C38" s="410"/>
      <c r="D38" s="418">
        <v>45804</v>
      </c>
      <c r="E38" s="418">
        <f>D38+1</f>
        <v>45805</v>
      </c>
      <c r="F38" s="419" t="s">
        <v>1030</v>
      </c>
      <c r="G38" s="418">
        <f t="shared" ref="G38:G46" si="15">E38+10</f>
        <v>45815</v>
      </c>
      <c r="H38" s="418">
        <f>G38+2</f>
        <v>45817</v>
      </c>
      <c r="I38" s="418">
        <f t="shared" ref="I38:J41" si="16">H38+1</f>
        <v>45818</v>
      </c>
      <c r="J38" s="418">
        <f t="shared" si="16"/>
        <v>45819</v>
      </c>
    </row>
    <row r="39" hidden="1" spans="1:10">
      <c r="A39" s="26" t="s">
        <v>1003</v>
      </c>
      <c r="B39" s="410"/>
      <c r="C39" s="410"/>
      <c r="D39" s="59">
        <v>45811</v>
      </c>
      <c r="E39" s="287" t="s">
        <v>1031</v>
      </c>
      <c r="F39" s="235" t="s">
        <v>941</v>
      </c>
      <c r="G39" s="59">
        <v>45822</v>
      </c>
      <c r="H39" s="59">
        <f>G39+2</f>
        <v>45824</v>
      </c>
      <c r="I39" s="59">
        <f t="shared" si="16"/>
        <v>45825</v>
      </c>
      <c r="J39" s="59">
        <f t="shared" si="16"/>
        <v>45826</v>
      </c>
    </row>
    <row r="40" hidden="1" spans="1:10">
      <c r="A40" s="26" t="s">
        <v>1001</v>
      </c>
      <c r="B40" s="410"/>
      <c r="C40" s="410"/>
      <c r="D40" s="59">
        <v>45818</v>
      </c>
      <c r="E40" s="418">
        <f>D40+1</f>
        <v>45819</v>
      </c>
      <c r="F40" s="179" t="s">
        <v>1032</v>
      </c>
      <c r="G40" s="59">
        <f t="shared" si="15"/>
        <v>45829</v>
      </c>
      <c r="H40" s="420" t="s">
        <v>1021</v>
      </c>
      <c r="I40" s="59">
        <v>45832</v>
      </c>
      <c r="J40" s="59">
        <f t="shared" si="16"/>
        <v>45833</v>
      </c>
    </row>
    <row r="41" hidden="1" spans="1:10">
      <c r="A41" s="421" t="s">
        <v>1016</v>
      </c>
      <c r="B41" s="410"/>
      <c r="C41" s="410"/>
      <c r="D41" s="371">
        <v>45825</v>
      </c>
      <c r="E41" s="422">
        <f>D41+1</f>
        <v>45826</v>
      </c>
      <c r="F41" s="415" t="s">
        <v>1033</v>
      </c>
      <c r="G41" s="371">
        <f t="shared" si="15"/>
        <v>45836</v>
      </c>
      <c r="H41" s="420" t="s">
        <v>1021</v>
      </c>
      <c r="I41" s="418">
        <v>45839</v>
      </c>
      <c r="J41" s="371">
        <f t="shared" si="16"/>
        <v>45840</v>
      </c>
    </row>
    <row r="42" hidden="1" spans="1:10">
      <c r="A42" s="372" t="s">
        <v>800</v>
      </c>
      <c r="B42" s="372"/>
      <c r="C42" s="372"/>
      <c r="D42" s="372"/>
      <c r="E42" s="372"/>
      <c r="F42" s="372"/>
      <c r="G42" s="372"/>
      <c r="H42" s="372"/>
      <c r="I42" s="372"/>
      <c r="J42" s="372"/>
    </row>
    <row r="43" hidden="1" spans="1:10">
      <c r="A43" s="364" t="s">
        <v>1003</v>
      </c>
      <c r="B43" s="410"/>
      <c r="C43" s="410"/>
      <c r="D43" s="418">
        <v>45839</v>
      </c>
      <c r="E43" s="418">
        <v>45840</v>
      </c>
      <c r="F43" s="423" t="s">
        <v>945</v>
      </c>
      <c r="G43" s="418">
        <f t="shared" si="15"/>
        <v>45850</v>
      </c>
      <c r="H43" s="418">
        <f>G43+2</f>
        <v>45852</v>
      </c>
      <c r="I43" s="418">
        <f>H43+1</f>
        <v>45853</v>
      </c>
      <c r="J43" s="418">
        <f t="shared" ref="J43:J50" si="17">I43+1</f>
        <v>45854</v>
      </c>
    </row>
    <row r="44" hidden="1" spans="1:10">
      <c r="A44" s="424" t="s">
        <v>1001</v>
      </c>
      <c r="B44" s="410"/>
      <c r="C44" s="410"/>
      <c r="D44" s="59">
        <v>45846</v>
      </c>
      <c r="E44" s="418">
        <v>45847</v>
      </c>
      <c r="F44" s="179" t="s">
        <v>1034</v>
      </c>
      <c r="G44" s="59">
        <f t="shared" si="15"/>
        <v>45857</v>
      </c>
      <c r="H44" s="420" t="s">
        <v>1021</v>
      </c>
      <c r="I44" s="59">
        <v>45860</v>
      </c>
      <c r="J44" s="59">
        <f t="shared" si="17"/>
        <v>45861</v>
      </c>
    </row>
    <row r="45" hidden="1" spans="1:10">
      <c r="A45" s="424" t="s">
        <v>1016</v>
      </c>
      <c r="B45" s="410"/>
      <c r="C45" s="410"/>
      <c r="D45" s="59">
        <v>45853</v>
      </c>
      <c r="E45" s="418">
        <v>45854</v>
      </c>
      <c r="F45" s="179" t="s">
        <v>1035</v>
      </c>
      <c r="G45" s="59">
        <f t="shared" si="15"/>
        <v>45864</v>
      </c>
      <c r="H45" s="420" t="s">
        <v>1021</v>
      </c>
      <c r="I45" s="59">
        <v>45867</v>
      </c>
      <c r="J45" s="59">
        <f t="shared" si="17"/>
        <v>45868</v>
      </c>
    </row>
    <row r="46" hidden="1" spans="1:10">
      <c r="A46" s="414" t="s">
        <v>1003</v>
      </c>
      <c r="B46" s="410"/>
      <c r="C46" s="410"/>
      <c r="D46" s="371">
        <v>45860</v>
      </c>
      <c r="E46" s="422">
        <v>45861</v>
      </c>
      <c r="F46" s="425" t="s">
        <v>948</v>
      </c>
      <c r="G46" s="371">
        <f t="shared" si="15"/>
        <v>45871</v>
      </c>
      <c r="H46" s="371">
        <f>G46+2</f>
        <v>45873</v>
      </c>
      <c r="I46" s="371">
        <f>H46+1</f>
        <v>45874</v>
      </c>
      <c r="J46" s="371">
        <f t="shared" si="17"/>
        <v>45875</v>
      </c>
    </row>
    <row r="47" hidden="1" spans="1:10">
      <c r="A47" s="372" t="s">
        <v>800</v>
      </c>
      <c r="B47" s="372"/>
      <c r="C47" s="372"/>
      <c r="D47" s="372"/>
      <c r="E47" s="372"/>
      <c r="F47" s="372"/>
      <c r="G47" s="372"/>
      <c r="H47" s="372"/>
      <c r="I47" s="372"/>
      <c r="J47" s="372"/>
    </row>
    <row r="48" hidden="1" spans="1:10">
      <c r="A48" s="364" t="s">
        <v>1001</v>
      </c>
      <c r="B48" s="410"/>
      <c r="C48" s="410"/>
      <c r="D48" s="418">
        <v>45874</v>
      </c>
      <c r="E48" s="418">
        <v>45875</v>
      </c>
      <c r="F48" s="419" t="s">
        <v>1036</v>
      </c>
      <c r="G48" s="418">
        <f>E48+10</f>
        <v>45885</v>
      </c>
      <c r="H48" s="287" t="s">
        <v>1021</v>
      </c>
      <c r="I48" s="418">
        <v>45888</v>
      </c>
      <c r="J48" s="418">
        <f t="shared" si="17"/>
        <v>45889</v>
      </c>
    </row>
    <row r="49" hidden="1" spans="1:10">
      <c r="A49" s="364" t="s">
        <v>1003</v>
      </c>
      <c r="B49" s="410"/>
      <c r="C49" s="410"/>
      <c r="D49" s="59">
        <v>45881</v>
      </c>
      <c r="E49" s="418">
        <v>45882</v>
      </c>
      <c r="F49" s="423" t="s">
        <v>951</v>
      </c>
      <c r="G49" s="418">
        <f>E49+10</f>
        <v>45892</v>
      </c>
      <c r="H49" s="418">
        <f>G49+2</f>
        <v>45894</v>
      </c>
      <c r="I49" s="418">
        <f>H49+1</f>
        <v>45895</v>
      </c>
      <c r="J49" s="418">
        <f t="shared" si="17"/>
        <v>45896</v>
      </c>
    </row>
    <row r="50" spans="1:10">
      <c r="A50" s="26" t="s">
        <v>1016</v>
      </c>
      <c r="B50" s="372"/>
      <c r="C50" s="372"/>
      <c r="D50" s="59">
        <v>45888</v>
      </c>
      <c r="E50" s="59">
        <f t="shared" ref="E50:E59" si="18">D50+1</f>
        <v>45889</v>
      </c>
      <c r="F50" s="179" t="s">
        <v>1037</v>
      </c>
      <c r="G50" s="59">
        <f>E50+10</f>
        <v>45899</v>
      </c>
      <c r="H50" s="287" t="s">
        <v>1021</v>
      </c>
      <c r="I50" s="59">
        <v>45902</v>
      </c>
      <c r="J50" s="59">
        <f t="shared" si="17"/>
        <v>45903</v>
      </c>
    </row>
    <row r="51" spans="1:10">
      <c r="A51" s="366" t="s">
        <v>1001</v>
      </c>
      <c r="B51" s="410"/>
      <c r="C51" s="410"/>
      <c r="D51" s="418">
        <v>45895</v>
      </c>
      <c r="E51" s="418">
        <f t="shared" si="18"/>
        <v>45896</v>
      </c>
      <c r="F51" s="426" t="s">
        <v>1038</v>
      </c>
      <c r="G51" s="418">
        <f t="shared" ref="G51:G56" si="19">E51+10</f>
        <v>45906</v>
      </c>
      <c r="H51" s="287" t="s">
        <v>1021</v>
      </c>
      <c r="I51" s="418">
        <v>45909</v>
      </c>
      <c r="J51" s="418">
        <f t="shared" ref="J51:J56" si="20">I51+1</f>
        <v>45910</v>
      </c>
    </row>
    <row r="52" spans="1:10">
      <c r="A52" s="364" t="s">
        <v>1003</v>
      </c>
      <c r="B52" s="410"/>
      <c r="C52" s="410"/>
      <c r="D52" s="59">
        <v>45902</v>
      </c>
      <c r="E52" s="418">
        <f t="shared" si="18"/>
        <v>45903</v>
      </c>
      <c r="F52" s="235" t="s">
        <v>954</v>
      </c>
      <c r="G52" s="418">
        <f t="shared" si="19"/>
        <v>45913</v>
      </c>
      <c r="H52" s="418">
        <f t="shared" ref="H52:H56" si="21">G52+2</f>
        <v>45915</v>
      </c>
      <c r="I52" s="418">
        <f t="shared" ref="I52:I56" si="22">H52+1</f>
        <v>45916</v>
      </c>
      <c r="J52" s="418">
        <f t="shared" si="20"/>
        <v>45917</v>
      </c>
    </row>
    <row r="53" spans="1:10">
      <c r="A53" s="26" t="s">
        <v>1016</v>
      </c>
      <c r="B53" s="410"/>
      <c r="C53" s="410"/>
      <c r="D53" s="59">
        <v>45909</v>
      </c>
      <c r="E53" s="418">
        <f t="shared" si="18"/>
        <v>45910</v>
      </c>
      <c r="F53" s="179" t="s">
        <v>1039</v>
      </c>
      <c r="G53" s="418">
        <f t="shared" si="19"/>
        <v>45920</v>
      </c>
      <c r="H53" s="418">
        <f t="shared" si="21"/>
        <v>45922</v>
      </c>
      <c r="I53" s="418">
        <f t="shared" si="22"/>
        <v>45923</v>
      </c>
      <c r="J53" s="418">
        <f t="shared" si="20"/>
        <v>45924</v>
      </c>
    </row>
    <row r="54" spans="1:10">
      <c r="A54" s="26" t="s">
        <v>1001</v>
      </c>
      <c r="B54" s="410"/>
      <c r="C54" s="410"/>
      <c r="D54" s="59">
        <v>45916</v>
      </c>
      <c r="E54" s="418">
        <f t="shared" si="18"/>
        <v>45917</v>
      </c>
      <c r="F54" s="179" t="s">
        <v>1040</v>
      </c>
      <c r="G54" s="418">
        <f t="shared" si="19"/>
        <v>45927</v>
      </c>
      <c r="H54" s="418">
        <f t="shared" si="21"/>
        <v>45929</v>
      </c>
      <c r="I54" s="418">
        <f t="shared" si="22"/>
        <v>45930</v>
      </c>
      <c r="J54" s="418">
        <f t="shared" si="20"/>
        <v>45931</v>
      </c>
    </row>
    <row r="55" spans="1:10">
      <c r="A55" s="364" t="s">
        <v>1003</v>
      </c>
      <c r="B55" s="410"/>
      <c r="C55" s="410"/>
      <c r="D55" s="59">
        <v>45923</v>
      </c>
      <c r="E55" s="418">
        <f t="shared" si="18"/>
        <v>45924</v>
      </c>
      <c r="F55" s="235" t="s">
        <v>957</v>
      </c>
      <c r="G55" s="418">
        <f t="shared" si="19"/>
        <v>45934</v>
      </c>
      <c r="H55" s="418">
        <f t="shared" si="21"/>
        <v>45936</v>
      </c>
      <c r="I55" s="418">
        <f t="shared" si="22"/>
        <v>45937</v>
      </c>
      <c r="J55" s="418">
        <f t="shared" si="20"/>
        <v>45938</v>
      </c>
    </row>
    <row r="56" spans="1:10">
      <c r="A56" s="414" t="s">
        <v>1016</v>
      </c>
      <c r="B56" s="410"/>
      <c r="C56" s="410"/>
      <c r="D56" s="371">
        <v>45930</v>
      </c>
      <c r="E56" s="422">
        <f t="shared" si="18"/>
        <v>45931</v>
      </c>
      <c r="F56" s="415" t="s">
        <v>1041</v>
      </c>
      <c r="G56" s="422">
        <f t="shared" si="19"/>
        <v>45941</v>
      </c>
      <c r="H56" s="422">
        <f t="shared" si="21"/>
        <v>45943</v>
      </c>
      <c r="I56" s="422">
        <f t="shared" si="22"/>
        <v>45944</v>
      </c>
      <c r="J56" s="422">
        <f t="shared" si="20"/>
        <v>45945</v>
      </c>
    </row>
    <row r="57" spans="1:10">
      <c r="A57" s="372" t="s">
        <v>800</v>
      </c>
      <c r="B57" s="372"/>
      <c r="C57" s="372"/>
      <c r="D57" s="372"/>
      <c r="E57" s="372"/>
      <c r="F57" s="372"/>
      <c r="G57" s="372"/>
      <c r="H57" s="372"/>
      <c r="I57" s="372"/>
      <c r="J57" s="372"/>
    </row>
    <row r="58" spans="1:10">
      <c r="A58" s="364" t="s">
        <v>1001</v>
      </c>
      <c r="B58" s="410"/>
      <c r="C58" s="410"/>
      <c r="D58" s="418">
        <v>45937</v>
      </c>
      <c r="E58" s="418">
        <f>D58+1</f>
        <v>45938</v>
      </c>
      <c r="F58" s="419" t="s">
        <v>1042</v>
      </c>
      <c r="G58" s="418">
        <f t="shared" ref="G58:G60" si="23">E58+10</f>
        <v>45948</v>
      </c>
      <c r="H58" s="418">
        <f t="shared" ref="H58:H60" si="24">G58+2</f>
        <v>45950</v>
      </c>
      <c r="I58" s="418">
        <f t="shared" ref="I58:I60" si="25">H58+1</f>
        <v>45951</v>
      </c>
      <c r="J58" s="418">
        <f t="shared" ref="J58:J60" si="26">I58+1</f>
        <v>45952</v>
      </c>
    </row>
    <row r="59" spans="1:10">
      <c r="A59" s="364" t="s">
        <v>1003</v>
      </c>
      <c r="B59" s="410"/>
      <c r="C59" s="410"/>
      <c r="D59" s="59">
        <v>45944</v>
      </c>
      <c r="E59" s="418">
        <f>D59+1</f>
        <v>45945</v>
      </c>
      <c r="F59" s="235" t="s">
        <v>960</v>
      </c>
      <c r="G59" s="418">
        <f t="shared" si="23"/>
        <v>45955</v>
      </c>
      <c r="H59" s="418">
        <f t="shared" si="24"/>
        <v>45957</v>
      </c>
      <c r="I59" s="418">
        <f t="shared" si="25"/>
        <v>45958</v>
      </c>
      <c r="J59" s="418">
        <f t="shared" si="26"/>
        <v>45959</v>
      </c>
    </row>
    <row r="60" spans="1:10">
      <c r="A60" s="26" t="s">
        <v>1016</v>
      </c>
      <c r="B60" s="410"/>
      <c r="C60" s="410"/>
      <c r="D60" s="59">
        <v>45951</v>
      </c>
      <c r="E60" s="418">
        <f>D60+1</f>
        <v>45952</v>
      </c>
      <c r="F60" s="179" t="s">
        <v>1043</v>
      </c>
      <c r="G60" s="418">
        <f t="shared" si="23"/>
        <v>45962</v>
      </c>
      <c r="H60" s="418">
        <f t="shared" si="24"/>
        <v>45964</v>
      </c>
      <c r="I60" s="418">
        <f t="shared" si="25"/>
        <v>45965</v>
      </c>
      <c r="J60" s="418">
        <f t="shared" si="26"/>
        <v>45966</v>
      </c>
    </row>
    <row r="61" spans="1:6">
      <c r="A61" s="427"/>
      <c r="B61" s="427"/>
      <c r="C61" s="427"/>
      <c r="D61" s="427"/>
      <c r="E61" s="427"/>
      <c r="F61" s="427"/>
    </row>
    <row r="62" ht="16.35" customHeight="1" spans="1:19">
      <c r="A62" s="30" t="s">
        <v>210</v>
      </c>
      <c r="B62" s="31" t="s">
        <v>1044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29"/>
      <c r="N62" s="29"/>
      <c r="O62" s="29"/>
      <c r="P62" s="29"/>
      <c r="Q62" s="29"/>
      <c r="R62" s="29"/>
      <c r="S62" s="29"/>
    </row>
    <row r="63" ht="16.35" customHeight="1" spans="1:21">
      <c r="A63" s="319" t="s">
        <v>495</v>
      </c>
      <c r="B63" s="320" t="s">
        <v>1045</v>
      </c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29"/>
      <c r="N63" s="29"/>
      <c r="O63" s="29"/>
      <c r="P63" s="29"/>
      <c r="Q63" s="29"/>
      <c r="R63" s="29"/>
      <c r="S63" s="29"/>
      <c r="T63" s="29"/>
      <c r="U63" s="29"/>
    </row>
    <row r="64" ht="16.35" customHeight="1" spans="1:21">
      <c r="A64" s="32" t="s">
        <v>493</v>
      </c>
      <c r="B64" s="33" t="s">
        <v>919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9"/>
      <c r="N64" s="29"/>
      <c r="O64" s="29"/>
      <c r="P64" s="29"/>
      <c r="Q64" s="29"/>
      <c r="R64" s="29"/>
      <c r="S64" s="29"/>
      <c r="T64" s="29"/>
      <c r="U64" s="29"/>
    </row>
    <row r="65" ht="16.5" spans="1:19">
      <c r="A65" s="34" t="s">
        <v>730</v>
      </c>
      <c r="B65" s="430" t="s">
        <v>1046</v>
      </c>
      <c r="C65" s="431"/>
      <c r="D65" s="431"/>
      <c r="E65" s="431"/>
      <c r="F65" s="431"/>
      <c r="G65" s="431"/>
      <c r="H65" s="431"/>
      <c r="I65" s="431"/>
      <c r="J65" s="431"/>
      <c r="K65" s="431"/>
      <c r="L65" s="434"/>
      <c r="M65" s="29"/>
      <c r="N65" s="29"/>
      <c r="O65" s="29"/>
      <c r="P65" s="29"/>
      <c r="Q65" s="29"/>
      <c r="R65" s="29"/>
      <c r="S65" s="29"/>
    </row>
    <row r="66" ht="16.5" spans="1:12">
      <c r="A66" s="34" t="s">
        <v>730</v>
      </c>
      <c r="B66" s="432" t="s">
        <v>1047</v>
      </c>
      <c r="C66" s="433"/>
      <c r="D66" s="433"/>
      <c r="E66" s="433"/>
      <c r="F66" s="433"/>
      <c r="G66" s="433"/>
      <c r="H66" s="433"/>
      <c r="I66" s="433"/>
      <c r="J66" s="433"/>
      <c r="K66" s="433"/>
      <c r="L66" s="435"/>
    </row>
  </sheetData>
  <mergeCells count="57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7:J17"/>
    <mergeCell ref="A19:J19"/>
    <mergeCell ref="A29:J29"/>
    <mergeCell ref="B30:C30"/>
    <mergeCell ref="D30:E30"/>
    <mergeCell ref="G30:H30"/>
    <mergeCell ref="I30:J30"/>
    <mergeCell ref="K30:L30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A37:J37"/>
    <mergeCell ref="A42:J42"/>
    <mergeCell ref="A47:J47"/>
    <mergeCell ref="A57:J57"/>
    <mergeCell ref="B62:L62"/>
    <mergeCell ref="B63:L63"/>
    <mergeCell ref="B64:L64"/>
    <mergeCell ref="B65:L65"/>
    <mergeCell ref="B66:L66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71"/>
  <sheetViews>
    <sheetView workbookViewId="0">
      <selection activeCell="A45" sqref="$A45:$XFD45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spans="1:17">
      <c r="A3" s="46" t="s">
        <v>1048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9"/>
      <c r="O3" s="29"/>
      <c r="P3" s="38"/>
      <c r="Q3" s="38"/>
    </row>
    <row r="4" ht="15.75" spans="1:15">
      <c r="A4" s="7" t="s">
        <v>736</v>
      </c>
      <c r="B4" s="7" t="s">
        <v>737</v>
      </c>
      <c r="C4" s="47" t="s">
        <v>1049</v>
      </c>
      <c r="D4" s="392"/>
      <c r="E4" s="10" t="s">
        <v>1050</v>
      </c>
      <c r="F4" s="7"/>
      <c r="G4" s="7" t="s">
        <v>737</v>
      </c>
      <c r="H4" s="47" t="s">
        <v>1051</v>
      </c>
      <c r="I4" s="48"/>
      <c r="J4" s="47" t="s">
        <v>1052</v>
      </c>
      <c r="K4" s="48"/>
      <c r="L4" s="7" t="s">
        <v>1053</v>
      </c>
      <c r="M4" s="7"/>
      <c r="N4" s="29"/>
      <c r="O4" s="29"/>
    </row>
    <row r="5" ht="15.75" spans="1:15">
      <c r="A5" s="9" t="s">
        <v>13</v>
      </c>
      <c r="B5" s="9" t="s">
        <v>14</v>
      </c>
      <c r="C5" s="11" t="s">
        <v>293</v>
      </c>
      <c r="D5" s="260"/>
      <c r="E5" s="9" t="s">
        <v>294</v>
      </c>
      <c r="F5" s="9"/>
      <c r="G5" s="9" t="s">
        <v>14</v>
      </c>
      <c r="H5" s="11" t="s">
        <v>1054</v>
      </c>
      <c r="I5" s="12"/>
      <c r="J5" s="11" t="s">
        <v>1055</v>
      </c>
      <c r="K5" s="12"/>
      <c r="L5" s="9" t="s">
        <v>293</v>
      </c>
      <c r="M5" s="9"/>
      <c r="N5" s="29"/>
      <c r="O5" s="29"/>
    </row>
    <row r="6" ht="15.75" spans="1:15">
      <c r="A6" s="9" t="s">
        <v>1056</v>
      </c>
      <c r="B6" s="88"/>
      <c r="C6" s="393" t="s">
        <v>1057</v>
      </c>
      <c r="D6" s="394"/>
      <c r="E6" s="393" t="s">
        <v>1058</v>
      </c>
      <c r="F6" s="394"/>
      <c r="G6" s="88"/>
      <c r="H6" s="393" t="s">
        <v>1059</v>
      </c>
      <c r="I6" s="398"/>
      <c r="J6" s="393" t="s">
        <v>1060</v>
      </c>
      <c r="K6" s="398"/>
      <c r="L6" s="399" t="s">
        <v>1057</v>
      </c>
      <c r="M6" s="399"/>
      <c r="N6" s="29"/>
      <c r="O6" s="29"/>
    </row>
    <row r="7" ht="15.75" hidden="1" spans="1:15">
      <c r="A7" s="26" t="s">
        <v>1061</v>
      </c>
      <c r="B7" s="50" t="s">
        <v>1062</v>
      </c>
      <c r="C7" s="56">
        <v>45604</v>
      </c>
      <c r="D7" s="55">
        <f t="shared" ref="D7:D19" si="0">C7+1</f>
        <v>45605</v>
      </c>
      <c r="E7" s="23" t="s">
        <v>40</v>
      </c>
      <c r="F7" s="23" t="s">
        <v>40</v>
      </c>
      <c r="G7" s="50" t="s">
        <v>1063</v>
      </c>
      <c r="H7" s="20">
        <v>45618</v>
      </c>
      <c r="I7" s="55">
        <f t="shared" ref="I7:I19" si="1">H7+2</f>
        <v>45620</v>
      </c>
      <c r="J7" s="55">
        <f t="shared" ref="J7:J19" si="2">I7+2</f>
        <v>45622</v>
      </c>
      <c r="K7" s="55">
        <f t="shared" ref="K7:K19" si="3">J7</f>
        <v>45622</v>
      </c>
      <c r="L7" s="55">
        <f t="shared" ref="L7:L19" si="4">K7+10</f>
        <v>45632</v>
      </c>
      <c r="M7" s="55">
        <f t="shared" ref="M7:M19" si="5">L7+1</f>
        <v>45633</v>
      </c>
      <c r="N7" s="29"/>
      <c r="O7" s="29"/>
    </row>
    <row r="8" ht="15.75" hidden="1" spans="1:15">
      <c r="A8" s="26" t="s">
        <v>1064</v>
      </c>
      <c r="B8" s="119" t="s">
        <v>1065</v>
      </c>
      <c r="C8" s="20">
        <v>45611</v>
      </c>
      <c r="D8" s="51">
        <f t="shared" si="0"/>
        <v>45612</v>
      </c>
      <c r="E8" s="51">
        <f t="shared" ref="E8:E19" si="6">D8+2</f>
        <v>45614</v>
      </c>
      <c r="F8" s="51">
        <f t="shared" ref="F8:F19" si="7">E8</f>
        <v>45614</v>
      </c>
      <c r="G8" s="119" t="s">
        <v>1066</v>
      </c>
      <c r="H8" s="51">
        <f t="shared" ref="H8:H19" si="8">F8+11</f>
        <v>45625</v>
      </c>
      <c r="I8" s="51">
        <f t="shared" si="1"/>
        <v>45627</v>
      </c>
      <c r="J8" s="51">
        <f t="shared" si="2"/>
        <v>45629</v>
      </c>
      <c r="K8" s="51">
        <f t="shared" si="3"/>
        <v>45629</v>
      </c>
      <c r="L8" s="51">
        <f t="shared" si="4"/>
        <v>45639</v>
      </c>
      <c r="M8" s="51">
        <f t="shared" si="5"/>
        <v>45640</v>
      </c>
      <c r="N8" s="29"/>
      <c r="O8" s="29"/>
    </row>
    <row r="9" ht="15.75" hidden="1" spans="1:15">
      <c r="A9" s="26" t="s">
        <v>1067</v>
      </c>
      <c r="B9" s="50" t="s">
        <v>1068</v>
      </c>
      <c r="C9" s="20">
        <v>45618</v>
      </c>
      <c r="D9" s="51">
        <f t="shared" si="0"/>
        <v>45619</v>
      </c>
      <c r="E9" s="51">
        <f t="shared" si="6"/>
        <v>45621</v>
      </c>
      <c r="F9" s="51">
        <f t="shared" si="7"/>
        <v>45621</v>
      </c>
      <c r="G9" s="50" t="s">
        <v>1069</v>
      </c>
      <c r="H9" s="51">
        <f t="shared" si="8"/>
        <v>45632</v>
      </c>
      <c r="I9" s="51">
        <f t="shared" si="1"/>
        <v>45634</v>
      </c>
      <c r="J9" s="51">
        <f t="shared" si="2"/>
        <v>45636</v>
      </c>
      <c r="K9" s="51">
        <f t="shared" si="3"/>
        <v>45636</v>
      </c>
      <c r="L9" s="51">
        <f t="shared" si="4"/>
        <v>45646</v>
      </c>
      <c r="M9" s="51">
        <f t="shared" si="5"/>
        <v>45647</v>
      </c>
      <c r="N9" s="29"/>
      <c r="O9" s="29"/>
    </row>
    <row r="10" ht="15.75" hidden="1" spans="1:15">
      <c r="A10" s="26" t="s">
        <v>1070</v>
      </c>
      <c r="B10" s="119" t="s">
        <v>1071</v>
      </c>
      <c r="C10" s="20">
        <v>45625</v>
      </c>
      <c r="D10" s="51">
        <f t="shared" si="0"/>
        <v>45626</v>
      </c>
      <c r="E10" s="51">
        <f t="shared" si="6"/>
        <v>45628</v>
      </c>
      <c r="F10" s="51">
        <f t="shared" si="7"/>
        <v>45628</v>
      </c>
      <c r="G10" s="119" t="s">
        <v>1072</v>
      </c>
      <c r="H10" s="51">
        <f t="shared" si="8"/>
        <v>45639</v>
      </c>
      <c r="I10" s="51">
        <f t="shared" si="1"/>
        <v>45641</v>
      </c>
      <c r="J10" s="51">
        <f t="shared" si="2"/>
        <v>45643</v>
      </c>
      <c r="K10" s="51">
        <f t="shared" si="3"/>
        <v>45643</v>
      </c>
      <c r="L10" s="51">
        <f t="shared" si="4"/>
        <v>45653</v>
      </c>
      <c r="M10" s="51">
        <f t="shared" si="5"/>
        <v>45654</v>
      </c>
      <c r="N10" s="29"/>
      <c r="O10" s="29"/>
    </row>
    <row r="11" ht="15.75" hidden="1" spans="1:15">
      <c r="A11" s="26" t="s">
        <v>1061</v>
      </c>
      <c r="B11" s="57" t="s">
        <v>1073</v>
      </c>
      <c r="C11" s="59">
        <v>45632</v>
      </c>
      <c r="D11" s="58">
        <f t="shared" si="0"/>
        <v>45633</v>
      </c>
      <c r="E11" s="58">
        <f t="shared" si="6"/>
        <v>45635</v>
      </c>
      <c r="F11" s="58">
        <f t="shared" si="7"/>
        <v>45635</v>
      </c>
      <c r="G11" s="57" t="s">
        <v>1074</v>
      </c>
      <c r="H11" s="58">
        <f t="shared" si="8"/>
        <v>45646</v>
      </c>
      <c r="I11" s="58">
        <f t="shared" si="1"/>
        <v>45648</v>
      </c>
      <c r="J11" s="58">
        <f t="shared" si="2"/>
        <v>45650</v>
      </c>
      <c r="K11" s="58">
        <f t="shared" si="3"/>
        <v>45650</v>
      </c>
      <c r="L11" s="58">
        <f t="shared" si="4"/>
        <v>45660</v>
      </c>
      <c r="M11" s="58">
        <f t="shared" si="5"/>
        <v>45661</v>
      </c>
      <c r="N11" s="29"/>
      <c r="O11" s="29"/>
    </row>
    <row r="12" ht="15.75" hidden="1" spans="1:15">
      <c r="A12" s="26" t="s">
        <v>1064</v>
      </c>
      <c r="B12" s="119" t="s">
        <v>1075</v>
      </c>
      <c r="C12" s="20">
        <v>45639</v>
      </c>
      <c r="D12" s="51">
        <f t="shared" si="0"/>
        <v>45640</v>
      </c>
      <c r="E12" s="51">
        <f t="shared" si="6"/>
        <v>45642</v>
      </c>
      <c r="F12" s="51">
        <f t="shared" si="7"/>
        <v>45642</v>
      </c>
      <c r="G12" s="119" t="s">
        <v>1076</v>
      </c>
      <c r="H12" s="51">
        <f t="shared" si="8"/>
        <v>45653</v>
      </c>
      <c r="I12" s="51">
        <f t="shared" si="1"/>
        <v>45655</v>
      </c>
      <c r="J12" s="51">
        <f t="shared" si="2"/>
        <v>45657</v>
      </c>
      <c r="K12" s="51">
        <f t="shared" si="3"/>
        <v>45657</v>
      </c>
      <c r="L12" s="51">
        <f t="shared" si="4"/>
        <v>45667</v>
      </c>
      <c r="M12" s="51">
        <f t="shared" si="5"/>
        <v>45668</v>
      </c>
      <c r="N12" s="29"/>
      <c r="O12" s="29"/>
    </row>
    <row r="13" ht="15.75" hidden="1" spans="1:15">
      <c r="A13" s="26" t="s">
        <v>1067</v>
      </c>
      <c r="B13" s="50" t="s">
        <v>1077</v>
      </c>
      <c r="C13" s="20">
        <v>45646</v>
      </c>
      <c r="D13" s="51">
        <f t="shared" si="0"/>
        <v>45647</v>
      </c>
      <c r="E13" s="23" t="s">
        <v>40</v>
      </c>
      <c r="F13" s="23" t="s">
        <v>40</v>
      </c>
      <c r="G13" s="50" t="s">
        <v>1078</v>
      </c>
      <c r="H13" s="20">
        <v>45660</v>
      </c>
      <c r="I13" s="51">
        <f t="shared" si="1"/>
        <v>45662</v>
      </c>
      <c r="J13" s="51">
        <f t="shared" si="2"/>
        <v>45664</v>
      </c>
      <c r="K13" s="51">
        <f t="shared" si="3"/>
        <v>45664</v>
      </c>
      <c r="L13" s="51">
        <f t="shared" si="4"/>
        <v>45674</v>
      </c>
      <c r="M13" s="51">
        <f t="shared" si="5"/>
        <v>45675</v>
      </c>
      <c r="N13" s="29"/>
      <c r="O13" s="29"/>
    </row>
    <row r="14" ht="15.75" hidden="1" spans="1:15">
      <c r="A14" s="26" t="s">
        <v>1070</v>
      </c>
      <c r="B14" s="119" t="s">
        <v>1079</v>
      </c>
      <c r="C14" s="20">
        <v>45653</v>
      </c>
      <c r="D14" s="51">
        <f t="shared" si="0"/>
        <v>45654</v>
      </c>
      <c r="E14" s="51">
        <f t="shared" si="6"/>
        <v>45656</v>
      </c>
      <c r="F14" s="51">
        <f t="shared" si="7"/>
        <v>45656</v>
      </c>
      <c r="G14" s="119" t="s">
        <v>1080</v>
      </c>
      <c r="H14" s="51">
        <f t="shared" si="8"/>
        <v>45667</v>
      </c>
      <c r="I14" s="51">
        <f t="shared" si="1"/>
        <v>45669</v>
      </c>
      <c r="J14" s="51">
        <f t="shared" si="2"/>
        <v>45671</v>
      </c>
      <c r="K14" s="51">
        <f t="shared" si="3"/>
        <v>45671</v>
      </c>
      <c r="L14" s="51">
        <f t="shared" si="4"/>
        <v>45681</v>
      </c>
      <c r="M14" s="51">
        <f t="shared" si="5"/>
        <v>45682</v>
      </c>
      <c r="N14" s="29"/>
      <c r="O14" s="29"/>
    </row>
    <row r="15" ht="15.75" hidden="1" spans="1:15">
      <c r="A15" s="26" t="s">
        <v>1061</v>
      </c>
      <c r="B15" s="57" t="s">
        <v>1081</v>
      </c>
      <c r="C15" s="20">
        <v>45660</v>
      </c>
      <c r="D15" s="51">
        <f t="shared" si="0"/>
        <v>45661</v>
      </c>
      <c r="E15" s="23" t="s">
        <v>40</v>
      </c>
      <c r="F15" s="23" t="s">
        <v>40</v>
      </c>
      <c r="G15" s="57" t="s">
        <v>1082</v>
      </c>
      <c r="H15" s="20">
        <v>45674</v>
      </c>
      <c r="I15" s="51">
        <f t="shared" si="1"/>
        <v>45676</v>
      </c>
      <c r="J15" s="51">
        <f t="shared" si="2"/>
        <v>45678</v>
      </c>
      <c r="K15" s="51">
        <f t="shared" si="3"/>
        <v>45678</v>
      </c>
      <c r="L15" s="51">
        <f t="shared" si="4"/>
        <v>45688</v>
      </c>
      <c r="M15" s="51">
        <f t="shared" si="5"/>
        <v>45689</v>
      </c>
      <c r="N15" s="29"/>
      <c r="O15" s="29"/>
    </row>
    <row r="16" ht="15.75" hidden="1" spans="1:15">
      <c r="A16" s="26" t="s">
        <v>1064</v>
      </c>
      <c r="B16" s="119" t="s">
        <v>1083</v>
      </c>
      <c r="C16" s="20">
        <v>45667</v>
      </c>
      <c r="D16" s="51">
        <f t="shared" si="0"/>
        <v>45668</v>
      </c>
      <c r="E16" s="51">
        <f t="shared" si="6"/>
        <v>45670</v>
      </c>
      <c r="F16" s="51">
        <f t="shared" si="7"/>
        <v>45670</v>
      </c>
      <c r="G16" s="119" t="s">
        <v>1084</v>
      </c>
      <c r="H16" s="51">
        <f t="shared" si="8"/>
        <v>45681</v>
      </c>
      <c r="I16" s="51">
        <f t="shared" si="1"/>
        <v>45683</v>
      </c>
      <c r="J16" s="51">
        <f t="shared" si="2"/>
        <v>45685</v>
      </c>
      <c r="K16" s="51">
        <f t="shared" si="3"/>
        <v>45685</v>
      </c>
      <c r="L16" s="51">
        <f t="shared" si="4"/>
        <v>45695</v>
      </c>
      <c r="M16" s="51">
        <f t="shared" si="5"/>
        <v>45696</v>
      </c>
      <c r="N16" s="29"/>
      <c r="O16" s="29"/>
    </row>
    <row r="17" ht="15.75" hidden="1" spans="1:15">
      <c r="A17" s="26" t="s">
        <v>1067</v>
      </c>
      <c r="B17" s="50" t="s">
        <v>1085</v>
      </c>
      <c r="C17" s="20">
        <v>45674</v>
      </c>
      <c r="D17" s="51">
        <f t="shared" si="0"/>
        <v>45675</v>
      </c>
      <c r="E17" s="51">
        <f t="shared" si="6"/>
        <v>45677</v>
      </c>
      <c r="F17" s="51">
        <f t="shared" si="7"/>
        <v>45677</v>
      </c>
      <c r="G17" s="50" t="s">
        <v>1086</v>
      </c>
      <c r="H17" s="51">
        <f t="shared" si="8"/>
        <v>45688</v>
      </c>
      <c r="I17" s="51">
        <f t="shared" si="1"/>
        <v>45690</v>
      </c>
      <c r="J17" s="51">
        <f t="shared" si="2"/>
        <v>45692</v>
      </c>
      <c r="K17" s="51">
        <f t="shared" si="3"/>
        <v>45692</v>
      </c>
      <c r="L17" s="51">
        <f t="shared" si="4"/>
        <v>45702</v>
      </c>
      <c r="M17" s="51">
        <f t="shared" si="5"/>
        <v>45703</v>
      </c>
      <c r="N17" s="29"/>
      <c r="O17" s="29"/>
    </row>
    <row r="18" ht="15.75" hidden="1" spans="1:15">
      <c r="A18" s="26" t="s">
        <v>1070</v>
      </c>
      <c r="B18" s="119" t="s">
        <v>1087</v>
      </c>
      <c r="C18" s="20">
        <v>45681</v>
      </c>
      <c r="D18" s="51">
        <f t="shared" si="0"/>
        <v>45682</v>
      </c>
      <c r="E18" s="51">
        <f t="shared" si="6"/>
        <v>45684</v>
      </c>
      <c r="F18" s="51">
        <f t="shared" si="7"/>
        <v>45684</v>
      </c>
      <c r="G18" s="119" t="s">
        <v>1088</v>
      </c>
      <c r="H18" s="51">
        <f t="shared" si="8"/>
        <v>45695</v>
      </c>
      <c r="I18" s="51">
        <f t="shared" si="1"/>
        <v>45697</v>
      </c>
      <c r="J18" s="51">
        <f t="shared" si="2"/>
        <v>45699</v>
      </c>
      <c r="K18" s="51">
        <f t="shared" si="3"/>
        <v>45699</v>
      </c>
      <c r="L18" s="51">
        <f t="shared" si="4"/>
        <v>45709</v>
      </c>
      <c r="M18" s="51">
        <f t="shared" si="5"/>
        <v>45710</v>
      </c>
      <c r="N18" s="29"/>
      <c r="O18" s="29"/>
    </row>
    <row r="19" ht="15.75" hidden="1" spans="1:15">
      <c r="A19" s="26" t="s">
        <v>1061</v>
      </c>
      <c r="B19" s="57" t="s">
        <v>1089</v>
      </c>
      <c r="C19" s="59">
        <v>45688</v>
      </c>
      <c r="D19" s="58">
        <f t="shared" si="0"/>
        <v>45689</v>
      </c>
      <c r="E19" s="58">
        <f t="shared" si="6"/>
        <v>45691</v>
      </c>
      <c r="F19" s="58">
        <f t="shared" si="7"/>
        <v>45691</v>
      </c>
      <c r="G19" s="57" t="s">
        <v>1090</v>
      </c>
      <c r="H19" s="58">
        <f t="shared" si="8"/>
        <v>45702</v>
      </c>
      <c r="I19" s="58">
        <f t="shared" si="1"/>
        <v>45704</v>
      </c>
      <c r="J19" s="58">
        <f t="shared" si="2"/>
        <v>45706</v>
      </c>
      <c r="K19" s="58">
        <f t="shared" si="3"/>
        <v>45706</v>
      </c>
      <c r="L19" s="58">
        <f t="shared" si="4"/>
        <v>45716</v>
      </c>
      <c r="M19" s="58">
        <f t="shared" si="5"/>
        <v>45717</v>
      </c>
      <c r="N19" s="29"/>
      <c r="O19" s="29"/>
    </row>
    <row r="20" ht="15.75" hidden="1" spans="1:15">
      <c r="A20" s="361" t="s">
        <v>370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81"/>
      <c r="N20" s="29"/>
      <c r="O20" s="29"/>
    </row>
    <row r="21" ht="15.75" hidden="1" spans="1:15">
      <c r="A21" s="26" t="s">
        <v>1064</v>
      </c>
      <c r="B21" s="119" t="s">
        <v>1091</v>
      </c>
      <c r="C21" s="20">
        <v>45702</v>
      </c>
      <c r="D21" s="51">
        <f t="shared" ref="D21:D31" si="9">C21+1</f>
        <v>45703</v>
      </c>
      <c r="E21" s="51">
        <f t="shared" ref="E21:E34" si="10">D21+2</f>
        <v>45705</v>
      </c>
      <c r="F21" s="51">
        <f t="shared" ref="F21:F34" si="11">E21</f>
        <v>45705</v>
      </c>
      <c r="G21" s="119" t="s">
        <v>1092</v>
      </c>
      <c r="H21" s="51">
        <f t="shared" ref="H21:H34" si="12">F21+11</f>
        <v>45716</v>
      </c>
      <c r="I21" s="51">
        <f t="shared" ref="I21:I34" si="13">H21+2</f>
        <v>45718</v>
      </c>
      <c r="J21" s="51">
        <f t="shared" ref="J21:J34" si="14">I21+2</f>
        <v>45720</v>
      </c>
      <c r="K21" s="51">
        <f t="shared" ref="K21:K34" si="15">J21</f>
        <v>45720</v>
      </c>
      <c r="L21" s="51">
        <f t="shared" ref="L21:L34" si="16">K21+10</f>
        <v>45730</v>
      </c>
      <c r="M21" s="51">
        <f t="shared" ref="M21:M34" si="17">L21+1</f>
        <v>45731</v>
      </c>
      <c r="N21" s="29"/>
      <c r="O21" s="29"/>
    </row>
    <row r="22" ht="15.75" hidden="1" spans="1:15">
      <c r="A22" s="26" t="s">
        <v>1067</v>
      </c>
      <c r="B22" s="50" t="s">
        <v>1093</v>
      </c>
      <c r="C22" s="20">
        <v>45709</v>
      </c>
      <c r="D22" s="51">
        <f t="shared" si="9"/>
        <v>45710</v>
      </c>
      <c r="E22" s="51">
        <f t="shared" si="10"/>
        <v>45712</v>
      </c>
      <c r="F22" s="51">
        <f t="shared" si="11"/>
        <v>45712</v>
      </c>
      <c r="G22" s="50" t="s">
        <v>1094</v>
      </c>
      <c r="H22" s="51">
        <f t="shared" si="12"/>
        <v>45723</v>
      </c>
      <c r="I22" s="51">
        <f t="shared" si="13"/>
        <v>45725</v>
      </c>
      <c r="J22" s="51">
        <f t="shared" si="14"/>
        <v>45727</v>
      </c>
      <c r="K22" s="51">
        <f t="shared" si="15"/>
        <v>45727</v>
      </c>
      <c r="L22" s="51">
        <f t="shared" si="16"/>
        <v>45737</v>
      </c>
      <c r="M22" s="51">
        <f t="shared" si="17"/>
        <v>45738</v>
      </c>
      <c r="N22" s="29"/>
      <c r="O22" s="29"/>
    </row>
    <row r="23" ht="15.75" hidden="1" spans="1:15">
      <c r="A23" s="26" t="s">
        <v>1070</v>
      </c>
      <c r="B23" s="119" t="s">
        <v>1095</v>
      </c>
      <c r="C23" s="20">
        <v>45716</v>
      </c>
      <c r="D23" s="51">
        <f t="shared" si="9"/>
        <v>45717</v>
      </c>
      <c r="E23" s="51">
        <f t="shared" si="10"/>
        <v>45719</v>
      </c>
      <c r="F23" s="51">
        <f t="shared" si="11"/>
        <v>45719</v>
      </c>
      <c r="G23" s="119" t="s">
        <v>1096</v>
      </c>
      <c r="H23" s="51">
        <f t="shared" si="12"/>
        <v>45730</v>
      </c>
      <c r="I23" s="51">
        <f t="shared" si="13"/>
        <v>45732</v>
      </c>
      <c r="J23" s="51">
        <f t="shared" si="14"/>
        <v>45734</v>
      </c>
      <c r="K23" s="51">
        <f t="shared" si="15"/>
        <v>45734</v>
      </c>
      <c r="L23" s="51">
        <f t="shared" si="16"/>
        <v>45744</v>
      </c>
      <c r="M23" s="51">
        <f t="shared" si="17"/>
        <v>45745</v>
      </c>
      <c r="N23" s="29"/>
      <c r="O23" s="29"/>
    </row>
    <row r="24" ht="15.75" hidden="1" spans="1:15">
      <c r="A24" s="26" t="s">
        <v>1061</v>
      </c>
      <c r="B24" s="57" t="s">
        <v>1097</v>
      </c>
      <c r="C24" s="20">
        <v>45723</v>
      </c>
      <c r="D24" s="51">
        <f t="shared" si="9"/>
        <v>45724</v>
      </c>
      <c r="E24" s="51">
        <f t="shared" si="10"/>
        <v>45726</v>
      </c>
      <c r="F24" s="51">
        <f t="shared" si="11"/>
        <v>45726</v>
      </c>
      <c r="G24" s="57" t="s">
        <v>1098</v>
      </c>
      <c r="H24" s="51">
        <f t="shared" si="12"/>
        <v>45737</v>
      </c>
      <c r="I24" s="51">
        <f t="shared" si="13"/>
        <v>45739</v>
      </c>
      <c r="J24" s="51">
        <f t="shared" si="14"/>
        <v>45741</v>
      </c>
      <c r="K24" s="51">
        <f t="shared" si="15"/>
        <v>45741</v>
      </c>
      <c r="L24" s="51">
        <f t="shared" si="16"/>
        <v>45751</v>
      </c>
      <c r="M24" s="51">
        <f t="shared" si="17"/>
        <v>45752</v>
      </c>
      <c r="N24" s="29"/>
      <c r="O24" s="29"/>
    </row>
    <row r="25" ht="15.75" hidden="1" spans="1:15">
      <c r="A25" s="26" t="s">
        <v>1064</v>
      </c>
      <c r="B25" s="119" t="s">
        <v>1099</v>
      </c>
      <c r="C25" s="20">
        <v>45730</v>
      </c>
      <c r="D25" s="51">
        <f t="shared" si="9"/>
        <v>45731</v>
      </c>
      <c r="E25" s="51">
        <f t="shared" si="10"/>
        <v>45733</v>
      </c>
      <c r="F25" s="51">
        <f t="shared" si="11"/>
        <v>45733</v>
      </c>
      <c r="G25" s="119" t="s">
        <v>1100</v>
      </c>
      <c r="H25" s="51">
        <f t="shared" si="12"/>
        <v>45744</v>
      </c>
      <c r="I25" s="51">
        <f t="shared" si="13"/>
        <v>45746</v>
      </c>
      <c r="J25" s="51">
        <f t="shared" si="14"/>
        <v>45748</v>
      </c>
      <c r="K25" s="51">
        <f t="shared" si="15"/>
        <v>45748</v>
      </c>
      <c r="L25" s="51">
        <f t="shared" si="16"/>
        <v>45758</v>
      </c>
      <c r="M25" s="51">
        <f t="shared" si="17"/>
        <v>45759</v>
      </c>
      <c r="N25" s="29"/>
      <c r="O25" s="29"/>
    </row>
    <row r="26" ht="15.75" hidden="1" spans="1:15">
      <c r="A26" s="26" t="s">
        <v>1067</v>
      </c>
      <c r="B26" s="50" t="s">
        <v>1101</v>
      </c>
      <c r="C26" s="20">
        <v>45737</v>
      </c>
      <c r="D26" s="51">
        <f t="shared" si="9"/>
        <v>45738</v>
      </c>
      <c r="E26" s="51">
        <f t="shared" si="10"/>
        <v>45740</v>
      </c>
      <c r="F26" s="51">
        <f t="shared" si="11"/>
        <v>45740</v>
      </c>
      <c r="G26" s="50" t="s">
        <v>1102</v>
      </c>
      <c r="H26" s="51">
        <f t="shared" si="12"/>
        <v>45751</v>
      </c>
      <c r="I26" s="51">
        <f t="shared" si="13"/>
        <v>45753</v>
      </c>
      <c r="J26" s="51">
        <f t="shared" si="14"/>
        <v>45755</v>
      </c>
      <c r="K26" s="51">
        <f t="shared" si="15"/>
        <v>45755</v>
      </c>
      <c r="L26" s="51">
        <f t="shared" si="16"/>
        <v>45765</v>
      </c>
      <c r="M26" s="51">
        <f t="shared" si="17"/>
        <v>45766</v>
      </c>
      <c r="N26" s="29"/>
      <c r="O26" s="29"/>
    </row>
    <row r="27" ht="15.75" hidden="1" spans="1:15">
      <c r="A27" s="26" t="s">
        <v>1070</v>
      </c>
      <c r="B27" s="119" t="s">
        <v>1103</v>
      </c>
      <c r="C27" s="20">
        <v>45744</v>
      </c>
      <c r="D27" s="51">
        <f t="shared" si="9"/>
        <v>45745</v>
      </c>
      <c r="E27" s="51">
        <f t="shared" si="10"/>
        <v>45747</v>
      </c>
      <c r="F27" s="51">
        <f t="shared" si="11"/>
        <v>45747</v>
      </c>
      <c r="G27" s="119" t="s">
        <v>1104</v>
      </c>
      <c r="H27" s="51">
        <f t="shared" si="12"/>
        <v>45758</v>
      </c>
      <c r="I27" s="51">
        <f t="shared" si="13"/>
        <v>45760</v>
      </c>
      <c r="J27" s="51">
        <f t="shared" si="14"/>
        <v>45762</v>
      </c>
      <c r="K27" s="51">
        <f t="shared" si="15"/>
        <v>45762</v>
      </c>
      <c r="L27" s="51">
        <f t="shared" si="16"/>
        <v>45772</v>
      </c>
      <c r="M27" s="51">
        <f t="shared" si="17"/>
        <v>45773</v>
      </c>
      <c r="N27" s="29"/>
      <c r="O27" s="29"/>
    </row>
    <row r="28" ht="15.75" hidden="1" spans="1:15">
      <c r="A28" s="26" t="s">
        <v>1061</v>
      </c>
      <c r="B28" s="57" t="s">
        <v>1105</v>
      </c>
      <c r="C28" s="59">
        <v>45751</v>
      </c>
      <c r="D28" s="58">
        <f t="shared" si="9"/>
        <v>45752</v>
      </c>
      <c r="E28" s="58">
        <f t="shared" si="10"/>
        <v>45754</v>
      </c>
      <c r="F28" s="58">
        <f t="shared" si="11"/>
        <v>45754</v>
      </c>
      <c r="G28" s="57" t="s">
        <v>1106</v>
      </c>
      <c r="H28" s="58">
        <f t="shared" si="12"/>
        <v>45765</v>
      </c>
      <c r="I28" s="58">
        <f t="shared" si="13"/>
        <v>45767</v>
      </c>
      <c r="J28" s="58">
        <f t="shared" si="14"/>
        <v>45769</v>
      </c>
      <c r="K28" s="58">
        <f t="shared" si="15"/>
        <v>45769</v>
      </c>
      <c r="L28" s="58">
        <f t="shared" si="16"/>
        <v>45779</v>
      </c>
      <c r="M28" s="58">
        <f t="shared" si="17"/>
        <v>45780</v>
      </c>
      <c r="N28" s="29"/>
      <c r="O28" s="29"/>
    </row>
    <row r="29" ht="15.75" hidden="1" spans="1:15">
      <c r="A29" s="26" t="s">
        <v>1064</v>
      </c>
      <c r="B29" s="57" t="s">
        <v>1107</v>
      </c>
      <c r="C29" s="59">
        <v>45758</v>
      </c>
      <c r="D29" s="58">
        <f t="shared" si="9"/>
        <v>45759</v>
      </c>
      <c r="E29" s="58">
        <f t="shared" si="10"/>
        <v>45761</v>
      </c>
      <c r="F29" s="58">
        <f t="shared" si="11"/>
        <v>45761</v>
      </c>
      <c r="G29" s="57" t="s">
        <v>1108</v>
      </c>
      <c r="H29" s="58">
        <f t="shared" si="12"/>
        <v>45772</v>
      </c>
      <c r="I29" s="58">
        <f t="shared" si="13"/>
        <v>45774</v>
      </c>
      <c r="J29" s="58">
        <f t="shared" si="14"/>
        <v>45776</v>
      </c>
      <c r="K29" s="58">
        <f t="shared" si="15"/>
        <v>45776</v>
      </c>
      <c r="L29" s="58">
        <f t="shared" si="16"/>
        <v>45786</v>
      </c>
      <c r="M29" s="58">
        <f t="shared" si="17"/>
        <v>45787</v>
      </c>
      <c r="N29" s="29"/>
      <c r="O29" s="29"/>
    </row>
    <row r="30" ht="15.75" hidden="1" spans="1:15">
      <c r="A30" s="26" t="s">
        <v>1067</v>
      </c>
      <c r="B30" s="57" t="s">
        <v>1109</v>
      </c>
      <c r="C30" s="59">
        <v>45765</v>
      </c>
      <c r="D30" s="58">
        <f t="shared" si="9"/>
        <v>45766</v>
      </c>
      <c r="E30" s="58">
        <f t="shared" si="10"/>
        <v>45768</v>
      </c>
      <c r="F30" s="58">
        <f t="shared" si="11"/>
        <v>45768</v>
      </c>
      <c r="G30" s="57" t="s">
        <v>1110</v>
      </c>
      <c r="H30" s="58">
        <f t="shared" si="12"/>
        <v>45779</v>
      </c>
      <c r="I30" s="58">
        <f t="shared" si="13"/>
        <v>45781</v>
      </c>
      <c r="J30" s="58">
        <f t="shared" si="14"/>
        <v>45783</v>
      </c>
      <c r="K30" s="58">
        <f t="shared" si="15"/>
        <v>45783</v>
      </c>
      <c r="L30" s="58">
        <f t="shared" si="16"/>
        <v>45793</v>
      </c>
      <c r="M30" s="58">
        <f t="shared" si="17"/>
        <v>45794</v>
      </c>
      <c r="N30" s="29"/>
      <c r="O30" s="29"/>
    </row>
    <row r="31" ht="15.75" hidden="1" spans="1:15">
      <c r="A31" s="359" t="s">
        <v>1070</v>
      </c>
      <c r="B31" s="57" t="s">
        <v>1111</v>
      </c>
      <c r="C31" s="59">
        <v>45772</v>
      </c>
      <c r="D31" s="58">
        <f t="shared" si="9"/>
        <v>45773</v>
      </c>
      <c r="E31" s="58">
        <f t="shared" si="10"/>
        <v>45775</v>
      </c>
      <c r="F31" s="58">
        <f t="shared" si="11"/>
        <v>45775</v>
      </c>
      <c r="G31" s="57" t="s">
        <v>1112</v>
      </c>
      <c r="H31" s="58">
        <f t="shared" si="12"/>
        <v>45786</v>
      </c>
      <c r="I31" s="58">
        <f t="shared" si="13"/>
        <v>45788</v>
      </c>
      <c r="J31" s="58">
        <f t="shared" si="14"/>
        <v>45790</v>
      </c>
      <c r="K31" s="58">
        <f t="shared" si="15"/>
        <v>45790</v>
      </c>
      <c r="L31" s="76" t="s">
        <v>365</v>
      </c>
      <c r="M31" s="59">
        <v>45804</v>
      </c>
      <c r="N31" s="231" t="s">
        <v>1113</v>
      </c>
      <c r="O31" s="400"/>
    </row>
    <row r="32" ht="15.75" hidden="1" spans="1:15">
      <c r="A32" s="26" t="s">
        <v>1061</v>
      </c>
      <c r="B32" s="57" t="s">
        <v>1114</v>
      </c>
      <c r="C32" s="59">
        <v>45779</v>
      </c>
      <c r="D32" s="58">
        <v>45780</v>
      </c>
      <c r="E32" s="58">
        <f t="shared" si="10"/>
        <v>45782</v>
      </c>
      <c r="F32" s="58">
        <f t="shared" si="11"/>
        <v>45782</v>
      </c>
      <c r="G32" s="57" t="s">
        <v>1115</v>
      </c>
      <c r="H32" s="58">
        <f t="shared" si="12"/>
        <v>45793</v>
      </c>
      <c r="I32" s="58">
        <f t="shared" si="13"/>
        <v>45795</v>
      </c>
      <c r="J32" s="58">
        <f t="shared" si="14"/>
        <v>45797</v>
      </c>
      <c r="K32" s="58">
        <f t="shared" si="15"/>
        <v>45797</v>
      </c>
      <c r="L32" s="58">
        <f t="shared" si="16"/>
        <v>45807</v>
      </c>
      <c r="M32" s="58">
        <f t="shared" si="17"/>
        <v>45808</v>
      </c>
      <c r="N32" s="29"/>
      <c r="O32" s="29"/>
    </row>
    <row r="33" ht="15.75" hidden="1" spans="1:15">
      <c r="A33" s="24" t="s">
        <v>1064</v>
      </c>
      <c r="B33" s="57" t="s">
        <v>1116</v>
      </c>
      <c r="C33" s="59">
        <v>45786</v>
      </c>
      <c r="D33" s="58">
        <v>45787</v>
      </c>
      <c r="E33" s="58">
        <f t="shared" si="10"/>
        <v>45789</v>
      </c>
      <c r="F33" s="58">
        <f t="shared" si="11"/>
        <v>45789</v>
      </c>
      <c r="G33" s="57" t="s">
        <v>1117</v>
      </c>
      <c r="H33" s="58">
        <f t="shared" si="12"/>
        <v>45800</v>
      </c>
      <c r="I33" s="58">
        <f t="shared" si="13"/>
        <v>45802</v>
      </c>
      <c r="J33" s="58">
        <f t="shared" si="14"/>
        <v>45804</v>
      </c>
      <c r="K33" s="58">
        <f t="shared" si="15"/>
        <v>45804</v>
      </c>
      <c r="L33" s="59">
        <v>45814</v>
      </c>
      <c r="M33" s="58">
        <f t="shared" si="17"/>
        <v>45815</v>
      </c>
      <c r="N33" s="401"/>
      <c r="O33" s="29"/>
    </row>
    <row r="34" ht="15.75" hidden="1" spans="1:15">
      <c r="A34" s="26" t="s">
        <v>1067</v>
      </c>
      <c r="B34" s="57" t="s">
        <v>1118</v>
      </c>
      <c r="C34" s="59">
        <v>45793</v>
      </c>
      <c r="D34" s="58">
        <v>45794</v>
      </c>
      <c r="E34" s="58">
        <f t="shared" si="10"/>
        <v>45796</v>
      </c>
      <c r="F34" s="58">
        <f t="shared" si="11"/>
        <v>45796</v>
      </c>
      <c r="G34" s="57" t="s">
        <v>1119</v>
      </c>
      <c r="H34" s="58">
        <f t="shared" si="12"/>
        <v>45807</v>
      </c>
      <c r="I34" s="58">
        <f t="shared" si="13"/>
        <v>45809</v>
      </c>
      <c r="J34" s="58">
        <f t="shared" si="14"/>
        <v>45811</v>
      </c>
      <c r="K34" s="58">
        <f t="shared" si="15"/>
        <v>45811</v>
      </c>
      <c r="L34" s="58">
        <f t="shared" si="16"/>
        <v>45821</v>
      </c>
      <c r="M34" s="58">
        <f t="shared" si="17"/>
        <v>45822</v>
      </c>
      <c r="N34" s="29"/>
      <c r="O34" s="29"/>
    </row>
    <row r="35" ht="15.75" hidden="1" spans="1:15">
      <c r="A35" s="26" t="s">
        <v>1120</v>
      </c>
      <c r="B35" s="57" t="s">
        <v>1121</v>
      </c>
      <c r="C35" s="59">
        <v>45800</v>
      </c>
      <c r="D35" s="58">
        <f t="shared" ref="D35:D56" si="18">C35+1</f>
        <v>45801</v>
      </c>
      <c r="E35" s="58">
        <f>D35+1</f>
        <v>45802</v>
      </c>
      <c r="F35" s="58">
        <f t="shared" ref="F35:F54" si="19">E35</f>
        <v>45802</v>
      </c>
      <c r="G35" s="57" t="s">
        <v>1122</v>
      </c>
      <c r="H35" s="59">
        <v>45814</v>
      </c>
      <c r="I35" s="58">
        <f t="shared" ref="I35:J37" si="20">H35+2</f>
        <v>45816</v>
      </c>
      <c r="J35" s="58">
        <f t="shared" si="20"/>
        <v>45818</v>
      </c>
      <c r="K35" s="58">
        <f t="shared" ref="K35:K54" si="21">J35</f>
        <v>45818</v>
      </c>
      <c r="L35" s="58">
        <f t="shared" ref="L35:L54" si="22">K35+10</f>
        <v>45828</v>
      </c>
      <c r="M35" s="58">
        <f t="shared" ref="M35:M54" si="23">L35+1</f>
        <v>45829</v>
      </c>
      <c r="N35" s="29"/>
      <c r="O35" s="29"/>
    </row>
    <row r="36" ht="15.75" hidden="1" spans="1:15">
      <c r="A36" s="26" t="s">
        <v>1061</v>
      </c>
      <c r="B36" s="57" t="s">
        <v>1123</v>
      </c>
      <c r="C36" s="59">
        <v>45807</v>
      </c>
      <c r="D36" s="58">
        <v>45808</v>
      </c>
      <c r="E36" s="58">
        <f t="shared" ref="E36:E54" si="24">D36+2</f>
        <v>45810</v>
      </c>
      <c r="F36" s="58">
        <f t="shared" si="19"/>
        <v>45810</v>
      </c>
      <c r="G36" s="57" t="s">
        <v>1124</v>
      </c>
      <c r="H36" s="58">
        <f t="shared" ref="H36:H54" si="25">F36+11</f>
        <v>45821</v>
      </c>
      <c r="I36" s="58">
        <f t="shared" si="20"/>
        <v>45823</v>
      </c>
      <c r="J36" s="58">
        <f t="shared" si="20"/>
        <v>45825</v>
      </c>
      <c r="K36" s="58">
        <f t="shared" si="21"/>
        <v>45825</v>
      </c>
      <c r="L36" s="58">
        <f t="shared" si="22"/>
        <v>45835</v>
      </c>
      <c r="M36" s="58">
        <f t="shared" si="23"/>
        <v>45836</v>
      </c>
      <c r="N36" s="29"/>
      <c r="O36" s="29"/>
    </row>
    <row r="37" ht="15.75" hidden="1" spans="1:15">
      <c r="A37" s="359" t="s">
        <v>1064</v>
      </c>
      <c r="B37" s="57" t="s">
        <v>1125</v>
      </c>
      <c r="C37" s="59">
        <v>45814</v>
      </c>
      <c r="D37" s="58">
        <f t="shared" si="18"/>
        <v>45815</v>
      </c>
      <c r="E37" s="58">
        <f t="shared" si="24"/>
        <v>45817</v>
      </c>
      <c r="F37" s="58">
        <f t="shared" si="19"/>
        <v>45817</v>
      </c>
      <c r="G37" s="57" t="s">
        <v>1126</v>
      </c>
      <c r="H37" s="58">
        <f t="shared" si="25"/>
        <v>45828</v>
      </c>
      <c r="I37" s="58">
        <f t="shared" si="20"/>
        <v>45830</v>
      </c>
      <c r="J37" s="58">
        <f t="shared" si="20"/>
        <v>45832</v>
      </c>
      <c r="K37" s="248" t="s">
        <v>167</v>
      </c>
      <c r="L37" s="58"/>
      <c r="M37" s="58"/>
      <c r="N37" s="29"/>
      <c r="O37" s="29"/>
    </row>
    <row r="38" ht="15.75" hidden="1" spans="1:15">
      <c r="A38" s="26" t="s">
        <v>1067</v>
      </c>
      <c r="B38" s="57" t="s">
        <v>1127</v>
      </c>
      <c r="C38" s="59">
        <v>45821</v>
      </c>
      <c r="D38" s="58">
        <f t="shared" si="18"/>
        <v>45822</v>
      </c>
      <c r="E38" s="58">
        <f t="shared" si="24"/>
        <v>45824</v>
      </c>
      <c r="F38" s="58">
        <f t="shared" si="19"/>
        <v>45824</v>
      </c>
      <c r="G38" s="57" t="s">
        <v>1128</v>
      </c>
      <c r="H38" s="58">
        <f t="shared" si="25"/>
        <v>45835</v>
      </c>
      <c r="I38" s="58">
        <f t="shared" ref="I38:I54" si="26">H38+2</f>
        <v>45837</v>
      </c>
      <c r="J38" s="58">
        <f t="shared" ref="J38:J54" si="27">I38+2</f>
        <v>45839</v>
      </c>
      <c r="K38" s="58">
        <f t="shared" si="21"/>
        <v>45839</v>
      </c>
      <c r="L38" s="58">
        <f t="shared" si="22"/>
        <v>45849</v>
      </c>
      <c r="M38" s="58">
        <f t="shared" si="23"/>
        <v>45850</v>
      </c>
      <c r="N38" s="29"/>
      <c r="O38" s="29"/>
    </row>
    <row r="39" ht="15.75" hidden="1" spans="1:15">
      <c r="A39" s="26" t="s">
        <v>1120</v>
      </c>
      <c r="B39" s="57" t="s">
        <v>1129</v>
      </c>
      <c r="C39" s="59">
        <v>45828</v>
      </c>
      <c r="D39" s="58">
        <f t="shared" si="18"/>
        <v>45829</v>
      </c>
      <c r="E39" s="58">
        <f t="shared" si="24"/>
        <v>45831</v>
      </c>
      <c r="F39" s="58">
        <f t="shared" si="19"/>
        <v>45831</v>
      </c>
      <c r="G39" s="57" t="s">
        <v>1130</v>
      </c>
      <c r="H39" s="58">
        <f t="shared" si="25"/>
        <v>45842</v>
      </c>
      <c r="I39" s="58">
        <f t="shared" si="26"/>
        <v>45844</v>
      </c>
      <c r="J39" s="58">
        <f t="shared" si="27"/>
        <v>45846</v>
      </c>
      <c r="K39" s="58">
        <f t="shared" si="21"/>
        <v>45846</v>
      </c>
      <c r="L39" s="58">
        <f t="shared" si="22"/>
        <v>45856</v>
      </c>
      <c r="M39" s="58">
        <f t="shared" si="23"/>
        <v>45857</v>
      </c>
      <c r="N39" s="29"/>
      <c r="O39" s="29"/>
    </row>
    <row r="40" ht="15.75" hidden="1" spans="1:15">
      <c r="A40" s="26" t="s">
        <v>1061</v>
      </c>
      <c r="B40" s="57" t="s">
        <v>1131</v>
      </c>
      <c r="C40" s="59">
        <v>45835</v>
      </c>
      <c r="D40" s="58">
        <f t="shared" si="18"/>
        <v>45836</v>
      </c>
      <c r="E40" s="58">
        <f t="shared" si="24"/>
        <v>45838</v>
      </c>
      <c r="F40" s="58">
        <f t="shared" si="19"/>
        <v>45838</v>
      </c>
      <c r="G40" s="57" t="s">
        <v>1132</v>
      </c>
      <c r="H40" s="58">
        <f t="shared" si="25"/>
        <v>45849</v>
      </c>
      <c r="I40" s="58">
        <f t="shared" si="26"/>
        <v>45851</v>
      </c>
      <c r="J40" s="58">
        <f t="shared" si="27"/>
        <v>45853</v>
      </c>
      <c r="K40" s="58">
        <f t="shared" si="21"/>
        <v>45853</v>
      </c>
      <c r="L40" s="58">
        <f t="shared" si="22"/>
        <v>45863</v>
      </c>
      <c r="M40" s="58">
        <f t="shared" si="23"/>
        <v>45864</v>
      </c>
      <c r="N40" s="29"/>
      <c r="O40" s="29"/>
    </row>
    <row r="41" ht="15.75" hidden="1" spans="1:15">
      <c r="A41" s="24" t="s">
        <v>1133</v>
      </c>
      <c r="B41" s="57" t="s">
        <v>1134</v>
      </c>
      <c r="C41" s="59">
        <f>C40+7</f>
        <v>45842</v>
      </c>
      <c r="D41" s="58">
        <f t="shared" si="18"/>
        <v>45843</v>
      </c>
      <c r="E41" s="58">
        <f t="shared" si="24"/>
        <v>45845</v>
      </c>
      <c r="F41" s="58">
        <f t="shared" si="19"/>
        <v>45845</v>
      </c>
      <c r="G41" s="57" t="s">
        <v>1135</v>
      </c>
      <c r="H41" s="58">
        <f t="shared" si="25"/>
        <v>45856</v>
      </c>
      <c r="I41" s="58">
        <f t="shared" si="26"/>
        <v>45858</v>
      </c>
      <c r="J41" s="58">
        <f t="shared" si="27"/>
        <v>45860</v>
      </c>
      <c r="K41" s="58">
        <f t="shared" si="21"/>
        <v>45860</v>
      </c>
      <c r="L41" s="58">
        <f t="shared" si="22"/>
        <v>45870</v>
      </c>
      <c r="M41" s="58">
        <f t="shared" si="23"/>
        <v>45871</v>
      </c>
      <c r="N41" s="29"/>
      <c r="O41" s="29"/>
    </row>
    <row r="42" hidden="1" spans="1:13">
      <c r="A42" s="26" t="s">
        <v>1067</v>
      </c>
      <c r="B42" s="57" t="s">
        <v>1136</v>
      </c>
      <c r="C42" s="59">
        <v>45849</v>
      </c>
      <c r="D42" s="58">
        <f t="shared" si="18"/>
        <v>45850</v>
      </c>
      <c r="E42" s="58">
        <f t="shared" si="24"/>
        <v>45852</v>
      </c>
      <c r="F42" s="58">
        <f t="shared" si="19"/>
        <v>45852</v>
      </c>
      <c r="G42" s="57" t="s">
        <v>1137</v>
      </c>
      <c r="H42" s="58">
        <f t="shared" si="25"/>
        <v>45863</v>
      </c>
      <c r="I42" s="58">
        <f t="shared" si="26"/>
        <v>45865</v>
      </c>
      <c r="J42" s="58">
        <f t="shared" si="27"/>
        <v>45867</v>
      </c>
      <c r="K42" s="58">
        <f t="shared" si="21"/>
        <v>45867</v>
      </c>
      <c r="L42" s="58">
        <f t="shared" si="22"/>
        <v>45877</v>
      </c>
      <c r="M42" s="58">
        <f t="shared" si="23"/>
        <v>45878</v>
      </c>
    </row>
    <row r="43" hidden="1" spans="1:13">
      <c r="A43" s="26" t="s">
        <v>1120</v>
      </c>
      <c r="B43" s="57" t="s">
        <v>1138</v>
      </c>
      <c r="C43" s="59">
        <v>45856</v>
      </c>
      <c r="D43" s="58">
        <f t="shared" si="18"/>
        <v>45857</v>
      </c>
      <c r="E43" s="58">
        <f t="shared" si="24"/>
        <v>45859</v>
      </c>
      <c r="F43" s="58">
        <f t="shared" si="19"/>
        <v>45859</v>
      </c>
      <c r="G43" s="336" t="s">
        <v>1139</v>
      </c>
      <c r="H43" s="58">
        <f t="shared" si="25"/>
        <v>45870</v>
      </c>
      <c r="I43" s="248" t="s">
        <v>167</v>
      </c>
      <c r="J43" s="58"/>
      <c r="K43" s="58"/>
      <c r="L43" s="58"/>
      <c r="M43" s="58"/>
    </row>
    <row r="44" hidden="1" spans="1:13">
      <c r="A44" s="26" t="s">
        <v>1061</v>
      </c>
      <c r="B44" s="57" t="s">
        <v>1140</v>
      </c>
      <c r="C44" s="59">
        <v>45863</v>
      </c>
      <c r="D44" s="58">
        <f t="shared" si="18"/>
        <v>45864</v>
      </c>
      <c r="E44" s="58">
        <f t="shared" si="24"/>
        <v>45866</v>
      </c>
      <c r="F44" s="58">
        <f t="shared" si="19"/>
        <v>45866</v>
      </c>
      <c r="G44" s="57" t="s">
        <v>1141</v>
      </c>
      <c r="H44" s="58">
        <f t="shared" si="25"/>
        <v>45877</v>
      </c>
      <c r="I44" s="58">
        <f t="shared" si="26"/>
        <v>45879</v>
      </c>
      <c r="J44" s="58">
        <f t="shared" si="27"/>
        <v>45881</v>
      </c>
      <c r="K44" s="58">
        <f t="shared" si="21"/>
        <v>45881</v>
      </c>
      <c r="L44" s="58">
        <f t="shared" si="22"/>
        <v>45891</v>
      </c>
      <c r="M44" s="58">
        <f t="shared" si="23"/>
        <v>45892</v>
      </c>
    </row>
    <row r="45" hidden="1" spans="1:13">
      <c r="A45" s="24" t="s">
        <v>1133</v>
      </c>
      <c r="B45" s="57" t="s">
        <v>1142</v>
      </c>
      <c r="C45" s="59">
        <v>45870</v>
      </c>
      <c r="D45" s="58">
        <f t="shared" si="18"/>
        <v>45871</v>
      </c>
      <c r="E45" s="58">
        <f t="shared" si="24"/>
        <v>45873</v>
      </c>
      <c r="F45" s="58">
        <f t="shared" si="19"/>
        <v>45873</v>
      </c>
      <c r="G45" s="57" t="s">
        <v>1143</v>
      </c>
      <c r="H45" s="58">
        <f t="shared" si="25"/>
        <v>45884</v>
      </c>
      <c r="I45" s="58">
        <f t="shared" si="26"/>
        <v>45886</v>
      </c>
      <c r="J45" s="58">
        <f t="shared" si="27"/>
        <v>45888</v>
      </c>
      <c r="K45" s="58">
        <f t="shared" si="21"/>
        <v>45888</v>
      </c>
      <c r="L45" s="58">
        <f t="shared" si="22"/>
        <v>45898</v>
      </c>
      <c r="M45" s="58">
        <f t="shared" si="23"/>
        <v>45899</v>
      </c>
    </row>
    <row r="46" spans="1:13">
      <c r="A46" s="26" t="s">
        <v>1067</v>
      </c>
      <c r="B46" s="57" t="s">
        <v>1144</v>
      </c>
      <c r="C46" s="59">
        <v>45877</v>
      </c>
      <c r="D46" s="58">
        <f t="shared" si="18"/>
        <v>45878</v>
      </c>
      <c r="E46" s="58">
        <f t="shared" si="24"/>
        <v>45880</v>
      </c>
      <c r="F46" s="58">
        <f t="shared" si="19"/>
        <v>45880</v>
      </c>
      <c r="G46" s="57" t="s">
        <v>1145</v>
      </c>
      <c r="H46" s="58">
        <f t="shared" si="25"/>
        <v>45891</v>
      </c>
      <c r="I46" s="58">
        <f t="shared" si="26"/>
        <v>45893</v>
      </c>
      <c r="J46" s="58">
        <f t="shared" si="27"/>
        <v>45895</v>
      </c>
      <c r="K46" s="58">
        <f t="shared" si="21"/>
        <v>45895</v>
      </c>
      <c r="L46" s="58">
        <f t="shared" si="22"/>
        <v>45905</v>
      </c>
      <c r="M46" s="58">
        <f t="shared" si="23"/>
        <v>45906</v>
      </c>
    </row>
    <row r="47" spans="1:13">
      <c r="A47" s="359" t="s">
        <v>1146</v>
      </c>
      <c r="B47" s="57" t="s">
        <v>1147</v>
      </c>
      <c r="C47" s="59">
        <v>45884</v>
      </c>
      <c r="D47" s="58">
        <f t="shared" si="18"/>
        <v>45885</v>
      </c>
      <c r="E47" s="58">
        <f t="shared" si="24"/>
        <v>45887</v>
      </c>
      <c r="F47" s="58">
        <f t="shared" si="19"/>
        <v>45887</v>
      </c>
      <c r="G47" s="57" t="s">
        <v>1148</v>
      </c>
      <c r="H47" s="58">
        <f t="shared" si="25"/>
        <v>45898</v>
      </c>
      <c r="I47" s="58">
        <f t="shared" si="26"/>
        <v>45900</v>
      </c>
      <c r="J47" s="58">
        <f t="shared" si="27"/>
        <v>45902</v>
      </c>
      <c r="K47" s="58">
        <f t="shared" si="21"/>
        <v>45902</v>
      </c>
      <c r="L47" s="58">
        <f t="shared" si="22"/>
        <v>45912</v>
      </c>
      <c r="M47" s="58">
        <f t="shared" si="23"/>
        <v>45913</v>
      </c>
    </row>
    <row r="48" spans="1:13">
      <c r="A48" s="26" t="s">
        <v>1061</v>
      </c>
      <c r="B48" s="57" t="s">
        <v>1149</v>
      </c>
      <c r="C48" s="59">
        <v>45891</v>
      </c>
      <c r="D48" s="58">
        <f t="shared" si="18"/>
        <v>45892</v>
      </c>
      <c r="E48" s="58">
        <f t="shared" si="24"/>
        <v>45894</v>
      </c>
      <c r="F48" s="58">
        <f t="shared" si="19"/>
        <v>45894</v>
      </c>
      <c r="G48" s="57" t="s">
        <v>1150</v>
      </c>
      <c r="H48" s="58">
        <f t="shared" si="25"/>
        <v>45905</v>
      </c>
      <c r="I48" s="58">
        <f t="shared" si="26"/>
        <v>45907</v>
      </c>
      <c r="J48" s="58">
        <f t="shared" si="27"/>
        <v>45909</v>
      </c>
      <c r="K48" s="58">
        <f t="shared" si="21"/>
        <v>45909</v>
      </c>
      <c r="L48" s="58">
        <f t="shared" si="22"/>
        <v>45919</v>
      </c>
      <c r="M48" s="58">
        <f t="shared" si="23"/>
        <v>45920</v>
      </c>
    </row>
    <row r="49" spans="1:13">
      <c r="A49" s="24" t="s">
        <v>1133</v>
      </c>
      <c r="B49" s="57" t="s">
        <v>1151</v>
      </c>
      <c r="C49" s="59">
        <v>45898</v>
      </c>
      <c r="D49" s="58">
        <f t="shared" si="18"/>
        <v>45899</v>
      </c>
      <c r="E49" s="58">
        <f t="shared" si="24"/>
        <v>45901</v>
      </c>
      <c r="F49" s="58">
        <f t="shared" si="19"/>
        <v>45901</v>
      </c>
      <c r="G49" s="57" t="s">
        <v>1152</v>
      </c>
      <c r="H49" s="58">
        <f t="shared" si="25"/>
        <v>45912</v>
      </c>
      <c r="I49" s="58">
        <f t="shared" si="26"/>
        <v>45914</v>
      </c>
      <c r="J49" s="58">
        <f t="shared" si="27"/>
        <v>45916</v>
      </c>
      <c r="K49" s="58">
        <f t="shared" si="21"/>
        <v>45916</v>
      </c>
      <c r="L49" s="58">
        <f t="shared" si="22"/>
        <v>45926</v>
      </c>
      <c r="M49" s="58">
        <f t="shared" si="23"/>
        <v>45927</v>
      </c>
    </row>
    <row r="50" spans="1:13">
      <c r="A50" s="26" t="s">
        <v>1067</v>
      </c>
      <c r="B50" s="57" t="s">
        <v>1153</v>
      </c>
      <c r="C50" s="59">
        <v>45905</v>
      </c>
      <c r="D50" s="58">
        <f t="shared" si="18"/>
        <v>45906</v>
      </c>
      <c r="E50" s="58">
        <f t="shared" si="24"/>
        <v>45908</v>
      </c>
      <c r="F50" s="58">
        <f t="shared" si="19"/>
        <v>45908</v>
      </c>
      <c r="G50" s="57" t="s">
        <v>1154</v>
      </c>
      <c r="H50" s="58">
        <f t="shared" si="25"/>
        <v>45919</v>
      </c>
      <c r="I50" s="58">
        <f t="shared" si="26"/>
        <v>45921</v>
      </c>
      <c r="J50" s="58">
        <f t="shared" si="27"/>
        <v>45923</v>
      </c>
      <c r="K50" s="58">
        <f t="shared" si="21"/>
        <v>45923</v>
      </c>
      <c r="L50" s="58">
        <f t="shared" si="22"/>
        <v>45933</v>
      </c>
      <c r="M50" s="58">
        <f t="shared" si="23"/>
        <v>45934</v>
      </c>
    </row>
    <row r="51" spans="1:13">
      <c r="A51" s="26" t="s">
        <v>1146</v>
      </c>
      <c r="B51" s="57" t="s">
        <v>1155</v>
      </c>
      <c r="C51" s="59">
        <v>45912</v>
      </c>
      <c r="D51" s="58">
        <f t="shared" si="18"/>
        <v>45913</v>
      </c>
      <c r="E51" s="58">
        <f t="shared" si="24"/>
        <v>45915</v>
      </c>
      <c r="F51" s="58">
        <f t="shared" si="19"/>
        <v>45915</v>
      </c>
      <c r="G51" s="57" t="s">
        <v>1156</v>
      </c>
      <c r="H51" s="58">
        <f t="shared" si="25"/>
        <v>45926</v>
      </c>
      <c r="I51" s="58">
        <f t="shared" si="26"/>
        <v>45928</v>
      </c>
      <c r="J51" s="58">
        <f t="shared" si="27"/>
        <v>45930</v>
      </c>
      <c r="K51" s="58">
        <f t="shared" si="21"/>
        <v>45930</v>
      </c>
      <c r="L51" s="58">
        <f t="shared" si="22"/>
        <v>45940</v>
      </c>
      <c r="M51" s="58">
        <f t="shared" si="23"/>
        <v>45941</v>
      </c>
    </row>
    <row r="52" spans="1:13">
      <c r="A52" s="26" t="s">
        <v>1061</v>
      </c>
      <c r="B52" s="57" t="s">
        <v>1157</v>
      </c>
      <c r="C52" s="59">
        <v>45919</v>
      </c>
      <c r="D52" s="58">
        <f t="shared" si="18"/>
        <v>45920</v>
      </c>
      <c r="E52" s="58">
        <f t="shared" si="24"/>
        <v>45922</v>
      </c>
      <c r="F52" s="58">
        <f t="shared" si="19"/>
        <v>45922</v>
      </c>
      <c r="G52" s="57" t="s">
        <v>1158</v>
      </c>
      <c r="H52" s="58">
        <f t="shared" si="25"/>
        <v>45933</v>
      </c>
      <c r="I52" s="58">
        <f t="shared" si="26"/>
        <v>45935</v>
      </c>
      <c r="J52" s="58">
        <f t="shared" si="27"/>
        <v>45937</v>
      </c>
      <c r="K52" s="58">
        <f t="shared" si="21"/>
        <v>45937</v>
      </c>
      <c r="L52" s="58">
        <f t="shared" si="22"/>
        <v>45947</v>
      </c>
      <c r="M52" s="58">
        <f t="shared" si="23"/>
        <v>45948</v>
      </c>
    </row>
    <row r="53" spans="1:13">
      <c r="A53" s="26" t="s">
        <v>1133</v>
      </c>
      <c r="B53" s="57" t="s">
        <v>1159</v>
      </c>
      <c r="C53" s="59">
        <v>45926</v>
      </c>
      <c r="D53" s="58">
        <f t="shared" si="18"/>
        <v>45927</v>
      </c>
      <c r="E53" s="58">
        <f t="shared" si="24"/>
        <v>45929</v>
      </c>
      <c r="F53" s="58">
        <f t="shared" si="19"/>
        <v>45929</v>
      </c>
      <c r="G53" s="57" t="s">
        <v>1160</v>
      </c>
      <c r="H53" s="58">
        <f t="shared" si="25"/>
        <v>45940</v>
      </c>
      <c r="I53" s="58">
        <f t="shared" si="26"/>
        <v>45942</v>
      </c>
      <c r="J53" s="58">
        <f t="shared" si="27"/>
        <v>45944</v>
      </c>
      <c r="K53" s="58">
        <f t="shared" si="21"/>
        <v>45944</v>
      </c>
      <c r="L53" s="58">
        <f t="shared" si="22"/>
        <v>45954</v>
      </c>
      <c r="M53" s="58">
        <f t="shared" si="23"/>
        <v>45955</v>
      </c>
    </row>
    <row r="54" spans="1:13">
      <c r="A54" s="26" t="s">
        <v>1067</v>
      </c>
      <c r="B54" s="57" t="s">
        <v>1161</v>
      </c>
      <c r="C54" s="59">
        <v>45933</v>
      </c>
      <c r="D54" s="58">
        <f t="shared" si="18"/>
        <v>45934</v>
      </c>
      <c r="E54" s="58">
        <f t="shared" si="24"/>
        <v>45936</v>
      </c>
      <c r="F54" s="58">
        <f t="shared" si="19"/>
        <v>45936</v>
      </c>
      <c r="G54" s="57" t="s">
        <v>1162</v>
      </c>
      <c r="H54" s="58">
        <f t="shared" si="25"/>
        <v>45947</v>
      </c>
      <c r="I54" s="58">
        <f t="shared" si="26"/>
        <v>45949</v>
      </c>
      <c r="J54" s="58">
        <f t="shared" si="27"/>
        <v>45951</v>
      </c>
      <c r="K54" s="58">
        <f t="shared" si="21"/>
        <v>45951</v>
      </c>
      <c r="L54" s="58">
        <f t="shared" si="22"/>
        <v>45961</v>
      </c>
      <c r="M54" s="58">
        <f t="shared" si="23"/>
        <v>45962</v>
      </c>
    </row>
    <row r="55" spans="1:13">
      <c r="A55" s="26" t="s">
        <v>1146</v>
      </c>
      <c r="B55" s="57" t="s">
        <v>1163</v>
      </c>
      <c r="C55" s="59">
        <v>45940</v>
      </c>
      <c r="D55" s="58">
        <f t="shared" si="18"/>
        <v>45941</v>
      </c>
      <c r="E55" s="58">
        <f t="shared" ref="E55" si="28">D55+2</f>
        <v>45943</v>
      </c>
      <c r="F55" s="58">
        <f t="shared" ref="F55" si="29">E55</f>
        <v>45943</v>
      </c>
      <c r="G55" s="57" t="s">
        <v>1164</v>
      </c>
      <c r="H55" s="58">
        <f t="shared" ref="H55" si="30">F55+11</f>
        <v>45954</v>
      </c>
      <c r="I55" s="58">
        <f t="shared" ref="I55" si="31">H55+2</f>
        <v>45956</v>
      </c>
      <c r="J55" s="58">
        <f t="shared" ref="J55" si="32">I55+2</f>
        <v>45958</v>
      </c>
      <c r="K55" s="58">
        <f t="shared" ref="K55" si="33">J55</f>
        <v>45958</v>
      </c>
      <c r="L55" s="58">
        <f t="shared" ref="L55" si="34">K55+10</f>
        <v>45968</v>
      </c>
      <c r="M55" s="58">
        <f t="shared" ref="M55" si="35">L55+1</f>
        <v>45969</v>
      </c>
    </row>
    <row r="56" spans="1:13">
      <c r="A56" s="26" t="s">
        <v>1061</v>
      </c>
      <c r="B56" s="57" t="s">
        <v>1165</v>
      </c>
      <c r="C56" s="59">
        <v>45947</v>
      </c>
      <c r="D56" s="58">
        <f t="shared" si="18"/>
        <v>45948</v>
      </c>
      <c r="E56" s="58">
        <f t="shared" ref="E56" si="36">D56+2</f>
        <v>45950</v>
      </c>
      <c r="F56" s="58">
        <f t="shared" ref="F56" si="37">E56</f>
        <v>45950</v>
      </c>
      <c r="G56" s="57" t="s">
        <v>1166</v>
      </c>
      <c r="H56" s="58">
        <f t="shared" ref="H56" si="38">F56+11</f>
        <v>45961</v>
      </c>
      <c r="I56" s="58">
        <f t="shared" ref="I56" si="39">H56+2</f>
        <v>45963</v>
      </c>
      <c r="J56" s="58">
        <f t="shared" ref="J56" si="40">I56+2</f>
        <v>45965</v>
      </c>
      <c r="K56" s="58">
        <f t="shared" ref="K56" si="41">J56</f>
        <v>45965</v>
      </c>
      <c r="L56" s="58">
        <f t="shared" ref="L56" si="42">K56+10</f>
        <v>45975</v>
      </c>
      <c r="M56" s="58">
        <f t="shared" ref="M56" si="43">L56+1</f>
        <v>45976</v>
      </c>
    </row>
    <row r="57" ht="15.75" spans="1:2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ht="16.5" spans="1:21">
      <c r="A58" s="30" t="s">
        <v>210</v>
      </c>
      <c r="B58" s="31" t="s">
        <v>1167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29"/>
      <c r="O58" s="29"/>
      <c r="P58" s="29"/>
      <c r="Q58" s="29"/>
      <c r="R58" s="29"/>
      <c r="S58" s="29"/>
      <c r="T58" s="29"/>
      <c r="U58" s="29"/>
    </row>
    <row r="59" ht="16.35" hidden="1" customHeight="1" spans="1:21">
      <c r="A59" s="34" t="s">
        <v>1168</v>
      </c>
      <c r="B59" s="395" t="s">
        <v>1169</v>
      </c>
      <c r="C59" s="396"/>
      <c r="D59" s="396"/>
      <c r="E59" s="396"/>
      <c r="F59" s="396"/>
      <c r="G59" s="396"/>
      <c r="H59" s="396"/>
      <c r="I59" s="396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</row>
    <row r="60" ht="16.35" customHeight="1" spans="1:21">
      <c r="A60" s="34" t="s">
        <v>1170</v>
      </c>
      <c r="B60" s="397" t="s">
        <v>1171</v>
      </c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29"/>
      <c r="O60" s="29"/>
      <c r="P60" s="29"/>
      <c r="Q60" s="29"/>
      <c r="R60" s="29"/>
      <c r="S60" s="29"/>
      <c r="T60" s="29"/>
      <c r="U60" s="29"/>
    </row>
    <row r="61" ht="16.35" customHeight="1" spans="1:21">
      <c r="A61" s="34" t="s">
        <v>495</v>
      </c>
      <c r="B61" s="33" t="s">
        <v>1172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29"/>
      <c r="O61" s="29"/>
      <c r="P61" s="29"/>
      <c r="Q61" s="29"/>
      <c r="R61" s="29"/>
      <c r="S61" s="29"/>
      <c r="T61" s="29"/>
      <c r="U61" s="29"/>
    </row>
    <row r="62" ht="16.35" customHeight="1" spans="1:21">
      <c r="A62" s="34" t="s">
        <v>502</v>
      </c>
      <c r="B62" s="33" t="s">
        <v>1173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29"/>
      <c r="O62" s="29"/>
      <c r="P62" s="29"/>
      <c r="Q62" s="29"/>
      <c r="R62" s="29"/>
      <c r="S62" s="29"/>
      <c r="T62" s="29"/>
      <c r="U62" s="29"/>
    </row>
    <row r="63" ht="16.35" customHeight="1" spans="1:21">
      <c r="A63" s="34" t="s">
        <v>647</v>
      </c>
      <c r="B63" s="33" t="s">
        <v>1174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29"/>
      <c r="O63" s="29"/>
      <c r="P63" s="29"/>
      <c r="Q63" s="29"/>
      <c r="R63" s="29"/>
      <c r="S63" s="29"/>
      <c r="T63" s="29"/>
      <c r="U63" s="29"/>
    </row>
    <row r="64" ht="16.35" customHeight="1" spans="1:21">
      <c r="A64" s="32" t="s">
        <v>509</v>
      </c>
      <c r="B64" s="33" t="s">
        <v>1175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29"/>
      <c r="O64" s="29"/>
      <c r="P64" s="29"/>
      <c r="Q64" s="29"/>
      <c r="R64" s="29"/>
      <c r="S64" s="29"/>
      <c r="T64" s="29"/>
      <c r="U64" s="29"/>
    </row>
    <row r="65" ht="16.35" hidden="1" customHeight="1" spans="1:21">
      <c r="A65" s="32" t="s">
        <v>509</v>
      </c>
      <c r="B65" s="395" t="s">
        <v>1176</v>
      </c>
      <c r="C65" s="396"/>
      <c r="D65" s="396"/>
      <c r="E65" s="396"/>
      <c r="F65" s="396"/>
      <c r="G65" s="396"/>
      <c r="H65" s="396"/>
      <c r="I65" s="396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ht="16.35" customHeight="1" spans="1:21">
      <c r="A66" s="32" t="s">
        <v>1177</v>
      </c>
      <c r="B66" s="33" t="s">
        <v>1178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9"/>
      <c r="O66" s="29"/>
      <c r="P66" s="29"/>
      <c r="Q66" s="29"/>
      <c r="R66" s="29"/>
      <c r="S66" s="29"/>
      <c r="T66" s="29"/>
      <c r="U66" s="29"/>
    </row>
    <row r="67" ht="16.35" customHeight="1" spans="1:21">
      <c r="A67" s="32" t="s">
        <v>1179</v>
      </c>
      <c r="B67" s="33" t="s">
        <v>1180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29"/>
      <c r="O67" s="29"/>
      <c r="P67" s="29"/>
      <c r="Q67" s="29"/>
      <c r="R67" s="29"/>
      <c r="S67" s="29"/>
      <c r="T67" s="29"/>
      <c r="U67" s="29"/>
    </row>
    <row r="68" ht="16.35" customHeight="1" spans="1:21">
      <c r="A68" s="34" t="s">
        <v>1181</v>
      </c>
      <c r="B68" s="33" t="s">
        <v>1182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29"/>
      <c r="O68" s="29"/>
      <c r="P68" s="29"/>
      <c r="Q68" s="29"/>
      <c r="R68" s="29"/>
      <c r="S68" s="29"/>
      <c r="T68" s="29"/>
      <c r="U68" s="29"/>
    </row>
    <row r="69" ht="16.35" hidden="1" customHeight="1" spans="1:21">
      <c r="A69" s="34" t="s">
        <v>1179</v>
      </c>
      <c r="B69" s="402" t="s">
        <v>1183</v>
      </c>
      <c r="C69" s="402"/>
      <c r="D69" s="402"/>
      <c r="E69" s="402"/>
      <c r="F69" s="402"/>
      <c r="G69" s="402"/>
      <c r="H69" s="402"/>
      <c r="I69" s="402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1" ht="15" hidden="1" spans="1:14">
      <c r="A71" s="403" t="s">
        <v>1184</v>
      </c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58:M58"/>
    <mergeCell ref="B59:I59"/>
    <mergeCell ref="B60:M60"/>
    <mergeCell ref="B61:M61"/>
    <mergeCell ref="B62:M62"/>
    <mergeCell ref="B63:M63"/>
    <mergeCell ref="B64:M64"/>
    <mergeCell ref="B65:I65"/>
    <mergeCell ref="B66:M66"/>
    <mergeCell ref="B67:M67"/>
    <mergeCell ref="B68:M68"/>
    <mergeCell ref="B69:I69"/>
    <mergeCell ref="A71:N71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73"/>
  <sheetViews>
    <sheetView workbookViewId="0">
      <selection activeCell="A61" sqref="A61"/>
    </sheetView>
  </sheetViews>
  <sheetFormatPr defaultColWidth="9" defaultRowHeight="14.25"/>
  <cols>
    <col min="1" max="1" width="20.6" customWidth="1"/>
    <col min="2" max="7" width="8.6" customWidth="1"/>
    <col min="8" max="8" width="9.6" customWidth="1"/>
    <col min="9" max="15" width="8.6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6" t="s">
        <v>1185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8"/>
      <c r="O4" s="38"/>
    </row>
    <row r="5" spans="1:19">
      <c r="A5" s="7" t="s">
        <v>736</v>
      </c>
      <c r="B5" s="7" t="s">
        <v>737</v>
      </c>
      <c r="C5" s="10" t="s">
        <v>512</v>
      </c>
      <c r="D5" s="7"/>
      <c r="E5" s="7" t="s">
        <v>737</v>
      </c>
      <c r="F5" s="47" t="s">
        <v>1051</v>
      </c>
      <c r="G5" s="48"/>
      <c r="H5" s="47" t="s">
        <v>1052</v>
      </c>
      <c r="I5" s="48"/>
      <c r="J5" s="47" t="s">
        <v>1186</v>
      </c>
      <c r="K5" s="48"/>
      <c r="L5" s="10" t="s">
        <v>512</v>
      </c>
      <c r="M5" s="7"/>
      <c r="N5" s="378"/>
      <c r="O5" s="378"/>
      <c r="P5" s="378"/>
      <c r="Q5" s="378"/>
      <c r="R5" s="378"/>
      <c r="S5" s="378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1054</v>
      </c>
      <c r="G6" s="12"/>
      <c r="H6" s="11" t="s">
        <v>1055</v>
      </c>
      <c r="I6" s="12"/>
      <c r="J6" s="11" t="s">
        <v>1187</v>
      </c>
      <c r="K6" s="12"/>
      <c r="L6" s="9" t="s">
        <v>16</v>
      </c>
      <c r="M6" s="9"/>
      <c r="N6" s="378"/>
      <c r="O6" s="378"/>
      <c r="P6" s="378"/>
      <c r="Q6" s="378"/>
      <c r="R6" s="378"/>
      <c r="S6" s="378"/>
    </row>
    <row r="7" spans="1:19">
      <c r="A7" s="13"/>
      <c r="B7" s="13"/>
      <c r="C7" s="355" t="s">
        <v>1188</v>
      </c>
      <c r="D7" s="355"/>
      <c r="E7" s="356"/>
      <c r="F7" s="357" t="s">
        <v>1189</v>
      </c>
      <c r="G7" s="358"/>
      <c r="H7" s="357" t="s">
        <v>1190</v>
      </c>
      <c r="I7" s="358"/>
      <c r="J7" s="379" t="s">
        <v>1191</v>
      </c>
      <c r="K7" s="379"/>
      <c r="L7" s="355" t="s">
        <v>1188</v>
      </c>
      <c r="M7" s="355"/>
      <c r="N7" s="380"/>
      <c r="O7" s="380"/>
      <c r="P7" s="378"/>
      <c r="Q7" s="378"/>
      <c r="R7" s="378"/>
      <c r="S7" s="378"/>
    </row>
    <row r="8" hidden="1" spans="1:15">
      <c r="A8" s="26" t="s">
        <v>1192</v>
      </c>
      <c r="B8" s="70" t="s">
        <v>1193</v>
      </c>
      <c r="C8" s="20">
        <v>45596</v>
      </c>
      <c r="D8" s="20">
        <f t="shared" ref="D8:I8" si="0">C8+1</f>
        <v>45597</v>
      </c>
      <c r="E8" s="70" t="s">
        <v>1194</v>
      </c>
      <c r="F8" s="51">
        <f t="shared" ref="F8:F21" si="1">D8+11</f>
        <v>45608</v>
      </c>
      <c r="G8" s="20">
        <f t="shared" si="0"/>
        <v>45609</v>
      </c>
      <c r="H8" s="51">
        <f t="shared" si="0"/>
        <v>45610</v>
      </c>
      <c r="I8" s="20">
        <f t="shared" si="0"/>
        <v>45611</v>
      </c>
      <c r="J8" s="51">
        <f t="shared" ref="J8:J12" si="2">I8+7</f>
        <v>45618</v>
      </c>
      <c r="K8" s="20">
        <f t="shared" ref="K8:K12" si="3">J8+2</f>
        <v>45620</v>
      </c>
      <c r="L8" s="20">
        <f t="shared" ref="L8:L12" si="4">K8+11</f>
        <v>45631</v>
      </c>
      <c r="M8" s="20">
        <f t="shared" ref="M8:M21" si="5">L8+1</f>
        <v>45632</v>
      </c>
      <c r="N8" s="378"/>
      <c r="O8" s="378"/>
    </row>
    <row r="9" hidden="1" spans="1:15">
      <c r="A9" s="359" t="s">
        <v>1195</v>
      </c>
      <c r="B9" s="70" t="s">
        <v>1196</v>
      </c>
      <c r="C9" s="59">
        <v>45603</v>
      </c>
      <c r="D9" s="59">
        <f t="shared" ref="D9:I9" si="6">C9+1</f>
        <v>45604</v>
      </c>
      <c r="E9" s="119" t="s">
        <v>1197</v>
      </c>
      <c r="F9" s="58">
        <f t="shared" si="1"/>
        <v>45615</v>
      </c>
      <c r="G9" s="59">
        <f t="shared" si="6"/>
        <v>45616</v>
      </c>
      <c r="H9" s="58">
        <f t="shared" si="6"/>
        <v>45617</v>
      </c>
      <c r="I9" s="59">
        <f t="shared" si="6"/>
        <v>45618</v>
      </c>
      <c r="J9" s="58">
        <f t="shared" si="2"/>
        <v>45625</v>
      </c>
      <c r="K9" s="59">
        <f t="shared" si="3"/>
        <v>45627</v>
      </c>
      <c r="L9" s="209" t="s">
        <v>1198</v>
      </c>
      <c r="M9" s="20"/>
      <c r="N9" s="378"/>
      <c r="O9" s="378"/>
    </row>
    <row r="10" hidden="1" spans="1:15">
      <c r="A10" s="26" t="s">
        <v>1199</v>
      </c>
      <c r="B10" s="70" t="s">
        <v>1200</v>
      </c>
      <c r="C10" s="20">
        <v>45610</v>
      </c>
      <c r="D10" s="20">
        <f t="shared" ref="D10:I10" si="7">C10+1</f>
        <v>45611</v>
      </c>
      <c r="E10" s="70" t="s">
        <v>1201</v>
      </c>
      <c r="F10" s="51">
        <f t="shared" si="1"/>
        <v>45622</v>
      </c>
      <c r="G10" s="20">
        <f t="shared" si="7"/>
        <v>45623</v>
      </c>
      <c r="H10" s="51">
        <f t="shared" si="7"/>
        <v>45624</v>
      </c>
      <c r="I10" s="20">
        <f t="shared" si="7"/>
        <v>45625</v>
      </c>
      <c r="J10" s="51">
        <f t="shared" si="2"/>
        <v>45632</v>
      </c>
      <c r="K10" s="20">
        <f t="shared" si="3"/>
        <v>45634</v>
      </c>
      <c r="L10" s="20">
        <f t="shared" si="4"/>
        <v>45645</v>
      </c>
      <c r="M10" s="20">
        <f t="shared" si="5"/>
        <v>45646</v>
      </c>
      <c r="N10" s="378"/>
      <c r="O10" s="378"/>
    </row>
    <row r="11" hidden="1" spans="1:15">
      <c r="A11" s="26" t="s">
        <v>1202</v>
      </c>
      <c r="B11" s="70" t="s">
        <v>1203</v>
      </c>
      <c r="C11" s="20">
        <v>45617</v>
      </c>
      <c r="D11" s="20">
        <f t="shared" ref="D11:I11" si="8">C11+1</f>
        <v>45618</v>
      </c>
      <c r="E11" s="70" t="s">
        <v>1204</v>
      </c>
      <c r="F11" s="51">
        <f t="shared" si="1"/>
        <v>45629</v>
      </c>
      <c r="G11" s="20">
        <f t="shared" si="8"/>
        <v>45630</v>
      </c>
      <c r="H11" s="51">
        <f t="shared" si="8"/>
        <v>45631</v>
      </c>
      <c r="I11" s="20">
        <f t="shared" si="8"/>
        <v>45632</v>
      </c>
      <c r="J11" s="51">
        <f t="shared" si="2"/>
        <v>45639</v>
      </c>
      <c r="K11" s="20">
        <f t="shared" si="3"/>
        <v>45641</v>
      </c>
      <c r="L11" s="20">
        <f t="shared" si="4"/>
        <v>45652</v>
      </c>
      <c r="M11" s="20">
        <f t="shared" si="5"/>
        <v>45653</v>
      </c>
      <c r="N11" s="378"/>
      <c r="O11" s="378"/>
    </row>
    <row r="12" hidden="1" spans="1:15">
      <c r="A12" s="26" t="s">
        <v>1205</v>
      </c>
      <c r="B12" s="70" t="s">
        <v>1206</v>
      </c>
      <c r="C12" s="20">
        <v>45624</v>
      </c>
      <c r="D12" s="20">
        <f t="shared" ref="D12:I12" si="9">C12+1</f>
        <v>45625</v>
      </c>
      <c r="E12" s="70" t="s">
        <v>1207</v>
      </c>
      <c r="F12" s="51">
        <f t="shared" si="1"/>
        <v>45636</v>
      </c>
      <c r="G12" s="20">
        <f t="shared" si="9"/>
        <v>45637</v>
      </c>
      <c r="H12" s="51">
        <f t="shared" si="9"/>
        <v>45638</v>
      </c>
      <c r="I12" s="20">
        <f t="shared" si="9"/>
        <v>45639</v>
      </c>
      <c r="J12" s="51">
        <f t="shared" si="2"/>
        <v>45646</v>
      </c>
      <c r="K12" s="20">
        <f t="shared" si="3"/>
        <v>45648</v>
      </c>
      <c r="L12" s="20">
        <f t="shared" si="4"/>
        <v>45659</v>
      </c>
      <c r="M12" s="20">
        <f t="shared" si="5"/>
        <v>45660</v>
      </c>
      <c r="N12" s="378"/>
      <c r="O12" s="378"/>
    </row>
    <row r="13" hidden="1" spans="1:15">
      <c r="A13" s="26" t="s">
        <v>1192</v>
      </c>
      <c r="B13" s="70" t="s">
        <v>1208</v>
      </c>
      <c r="C13" s="20">
        <v>45631</v>
      </c>
      <c r="D13" s="20">
        <f t="shared" ref="D13:I13" si="10">C13+1</f>
        <v>45632</v>
      </c>
      <c r="E13" s="70" t="s">
        <v>1209</v>
      </c>
      <c r="F13" s="51">
        <f t="shared" si="1"/>
        <v>45643</v>
      </c>
      <c r="G13" s="20">
        <f t="shared" si="10"/>
        <v>45644</v>
      </c>
      <c r="H13" s="51">
        <f t="shared" si="10"/>
        <v>45645</v>
      </c>
      <c r="I13" s="20">
        <f t="shared" si="10"/>
        <v>45646</v>
      </c>
      <c r="J13" s="23" t="s">
        <v>40</v>
      </c>
      <c r="K13" s="23" t="s">
        <v>40</v>
      </c>
      <c r="L13" s="20">
        <v>45666</v>
      </c>
      <c r="M13" s="20">
        <f t="shared" si="5"/>
        <v>45667</v>
      </c>
      <c r="N13" s="378"/>
      <c r="O13" s="378"/>
    </row>
    <row r="14" hidden="1" spans="1:15">
      <c r="A14" s="360" t="s">
        <v>1210</v>
      </c>
      <c r="B14" s="70" t="s">
        <v>1211</v>
      </c>
      <c r="C14" s="20">
        <v>45638</v>
      </c>
      <c r="D14" s="20">
        <f t="shared" ref="D14:I14" si="11">C14+1</f>
        <v>45639</v>
      </c>
      <c r="E14" s="70" t="s">
        <v>1212</v>
      </c>
      <c r="F14" s="51">
        <f t="shared" si="1"/>
        <v>45650</v>
      </c>
      <c r="G14" s="20">
        <f t="shared" si="11"/>
        <v>45651</v>
      </c>
      <c r="H14" s="51">
        <f t="shared" si="11"/>
        <v>45652</v>
      </c>
      <c r="I14" s="20">
        <f t="shared" si="11"/>
        <v>45653</v>
      </c>
      <c r="J14" s="51">
        <f t="shared" ref="J14:J21" si="12">I14+7</f>
        <v>45660</v>
      </c>
      <c r="K14" s="20">
        <f t="shared" ref="K14:K21" si="13">J14+2</f>
        <v>45662</v>
      </c>
      <c r="L14" s="20">
        <f t="shared" ref="L14:L21" si="14">K14+11</f>
        <v>45673</v>
      </c>
      <c r="M14" s="20">
        <f t="shared" si="5"/>
        <v>45674</v>
      </c>
      <c r="N14" s="378"/>
      <c r="O14" s="378"/>
    </row>
    <row r="15" hidden="1" spans="1:15">
      <c r="A15" s="26" t="s">
        <v>1199</v>
      </c>
      <c r="B15" s="70" t="s">
        <v>1213</v>
      </c>
      <c r="C15" s="20">
        <v>45645</v>
      </c>
      <c r="D15" s="20">
        <f t="shared" ref="D15:I15" si="15">C15+1</f>
        <v>45646</v>
      </c>
      <c r="E15" s="70" t="s">
        <v>1214</v>
      </c>
      <c r="F15" s="51">
        <f t="shared" si="1"/>
        <v>45657</v>
      </c>
      <c r="G15" s="20">
        <f t="shared" si="15"/>
        <v>45658</v>
      </c>
      <c r="H15" s="51">
        <f t="shared" si="15"/>
        <v>45659</v>
      </c>
      <c r="I15" s="20">
        <f t="shared" si="15"/>
        <v>45660</v>
      </c>
      <c r="J15" s="51">
        <f t="shared" si="12"/>
        <v>45667</v>
      </c>
      <c r="K15" s="20">
        <f t="shared" si="13"/>
        <v>45669</v>
      </c>
      <c r="L15" s="20">
        <f t="shared" si="14"/>
        <v>45680</v>
      </c>
      <c r="M15" s="20">
        <f t="shared" si="5"/>
        <v>45681</v>
      </c>
      <c r="N15" s="378"/>
      <c r="O15" s="378"/>
    </row>
    <row r="16" hidden="1" spans="1:15">
      <c r="A16" s="26" t="s">
        <v>1202</v>
      </c>
      <c r="B16" s="70" t="s">
        <v>1215</v>
      </c>
      <c r="C16" s="20">
        <v>45652</v>
      </c>
      <c r="D16" s="20">
        <f t="shared" ref="D16:I16" si="16">C16+1</f>
        <v>45653</v>
      </c>
      <c r="E16" s="70" t="s">
        <v>1216</v>
      </c>
      <c r="F16" s="51">
        <f t="shared" si="1"/>
        <v>45664</v>
      </c>
      <c r="G16" s="20">
        <f t="shared" si="16"/>
        <v>45665</v>
      </c>
      <c r="H16" s="51">
        <f t="shared" si="16"/>
        <v>45666</v>
      </c>
      <c r="I16" s="20">
        <f t="shared" si="16"/>
        <v>45667</v>
      </c>
      <c r="J16" s="51">
        <f t="shared" si="12"/>
        <v>45674</v>
      </c>
      <c r="K16" s="20">
        <f t="shared" si="13"/>
        <v>45676</v>
      </c>
      <c r="L16" s="20">
        <f t="shared" si="14"/>
        <v>45687</v>
      </c>
      <c r="M16" s="20">
        <f t="shared" si="5"/>
        <v>45688</v>
      </c>
      <c r="N16" s="378"/>
      <c r="O16" s="378"/>
    </row>
    <row r="17" hidden="1" spans="1:15">
      <c r="A17" s="26" t="s">
        <v>1205</v>
      </c>
      <c r="B17" s="119" t="s">
        <v>1217</v>
      </c>
      <c r="C17" s="51">
        <v>45659</v>
      </c>
      <c r="D17" s="20">
        <f t="shared" ref="D17:I17" si="17">C17+1</f>
        <v>45660</v>
      </c>
      <c r="E17" s="70" t="s">
        <v>1218</v>
      </c>
      <c r="F17" s="51">
        <f t="shared" si="1"/>
        <v>45671</v>
      </c>
      <c r="G17" s="20">
        <f t="shared" si="17"/>
        <v>45672</v>
      </c>
      <c r="H17" s="51">
        <f t="shared" si="17"/>
        <v>45673</v>
      </c>
      <c r="I17" s="20">
        <f t="shared" si="17"/>
        <v>45674</v>
      </c>
      <c r="J17" s="51">
        <f t="shared" si="12"/>
        <v>45681</v>
      </c>
      <c r="K17" s="20">
        <f t="shared" si="13"/>
        <v>45683</v>
      </c>
      <c r="L17" s="20">
        <f t="shared" si="14"/>
        <v>45694</v>
      </c>
      <c r="M17" s="20">
        <f t="shared" si="5"/>
        <v>45695</v>
      </c>
      <c r="N17" s="378"/>
      <c r="O17" s="378"/>
    </row>
    <row r="18" hidden="1" spans="1:15">
      <c r="A18" s="26" t="s">
        <v>1192</v>
      </c>
      <c r="B18" s="70" t="s">
        <v>1219</v>
      </c>
      <c r="C18" s="51">
        <v>45666</v>
      </c>
      <c r="D18" s="20">
        <f t="shared" ref="D18:I18" si="18">C18+1</f>
        <v>45667</v>
      </c>
      <c r="E18" s="70" t="s">
        <v>1220</v>
      </c>
      <c r="F18" s="51">
        <f t="shared" si="1"/>
        <v>45678</v>
      </c>
      <c r="G18" s="20">
        <f t="shared" si="18"/>
        <v>45679</v>
      </c>
      <c r="H18" s="51">
        <f t="shared" si="18"/>
        <v>45680</v>
      </c>
      <c r="I18" s="20">
        <f t="shared" si="18"/>
        <v>45681</v>
      </c>
      <c r="J18" s="51">
        <f t="shared" si="12"/>
        <v>45688</v>
      </c>
      <c r="K18" s="20">
        <f t="shared" si="13"/>
        <v>45690</v>
      </c>
      <c r="L18" s="20">
        <f t="shared" si="14"/>
        <v>45701</v>
      </c>
      <c r="M18" s="20">
        <f t="shared" si="5"/>
        <v>45702</v>
      </c>
      <c r="N18" s="378"/>
      <c r="O18" s="378"/>
    </row>
    <row r="19" hidden="1" spans="1:15">
      <c r="A19" s="26" t="s">
        <v>1210</v>
      </c>
      <c r="B19" s="70" t="s">
        <v>1221</v>
      </c>
      <c r="C19" s="51">
        <v>45673</v>
      </c>
      <c r="D19" s="20">
        <f t="shared" ref="D19:H19" si="19">C19+1</f>
        <v>45674</v>
      </c>
      <c r="E19" s="52" t="s">
        <v>1222</v>
      </c>
      <c r="F19" s="51">
        <f t="shared" si="1"/>
        <v>45685</v>
      </c>
      <c r="G19" s="20">
        <f t="shared" si="19"/>
        <v>45686</v>
      </c>
      <c r="H19" s="51">
        <f t="shared" si="19"/>
        <v>45687</v>
      </c>
      <c r="I19" s="340" t="s">
        <v>167</v>
      </c>
      <c r="J19" s="51"/>
      <c r="K19" s="20"/>
      <c r="L19" s="20"/>
      <c r="M19" s="20"/>
      <c r="N19" s="378"/>
      <c r="O19" s="378"/>
    </row>
    <row r="20" hidden="1" spans="1:15">
      <c r="A20" s="26" t="s">
        <v>1199</v>
      </c>
      <c r="B20" s="70" t="s">
        <v>1223</v>
      </c>
      <c r="C20" s="51">
        <v>45680</v>
      </c>
      <c r="D20" s="20">
        <f t="shared" ref="D20:I20" si="20">C20+1</f>
        <v>45681</v>
      </c>
      <c r="E20" s="70" t="s">
        <v>1224</v>
      </c>
      <c r="F20" s="51">
        <f t="shared" si="1"/>
        <v>45692</v>
      </c>
      <c r="G20" s="20">
        <f t="shared" si="20"/>
        <v>45693</v>
      </c>
      <c r="H20" s="51">
        <f t="shared" si="20"/>
        <v>45694</v>
      </c>
      <c r="I20" s="20">
        <f t="shared" si="20"/>
        <v>45695</v>
      </c>
      <c r="J20" s="51">
        <f t="shared" si="12"/>
        <v>45702</v>
      </c>
      <c r="K20" s="20">
        <f t="shared" si="13"/>
        <v>45704</v>
      </c>
      <c r="L20" s="20">
        <f t="shared" si="14"/>
        <v>45715</v>
      </c>
      <c r="M20" s="20">
        <f t="shared" si="5"/>
        <v>45716</v>
      </c>
      <c r="N20" s="378"/>
      <c r="O20" s="378"/>
    </row>
    <row r="21" hidden="1" spans="1:15">
      <c r="A21" s="26" t="s">
        <v>1202</v>
      </c>
      <c r="B21" s="70" t="s">
        <v>1225</v>
      </c>
      <c r="C21" s="51">
        <v>45687</v>
      </c>
      <c r="D21" s="20">
        <f>C21+1</f>
        <v>45688</v>
      </c>
      <c r="E21" s="70" t="s">
        <v>1226</v>
      </c>
      <c r="F21" s="51">
        <f t="shared" si="1"/>
        <v>45699</v>
      </c>
      <c r="G21" s="20">
        <f>F21+1</f>
        <v>45700</v>
      </c>
      <c r="H21" s="51">
        <f>G21+1</f>
        <v>45701</v>
      </c>
      <c r="I21" s="20">
        <f>H21+1</f>
        <v>45702</v>
      </c>
      <c r="J21" s="51">
        <f t="shared" si="12"/>
        <v>45709</v>
      </c>
      <c r="K21" s="20">
        <f t="shared" si="13"/>
        <v>45711</v>
      </c>
      <c r="L21" s="20">
        <f t="shared" si="14"/>
        <v>45722</v>
      </c>
      <c r="M21" s="20">
        <f t="shared" si="5"/>
        <v>45723</v>
      </c>
      <c r="N21" s="378"/>
      <c r="O21" s="378"/>
    </row>
    <row r="22" hidden="1" spans="1:15">
      <c r="A22" s="361" t="s">
        <v>258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81"/>
      <c r="N22" s="378"/>
      <c r="O22" s="378"/>
    </row>
    <row r="23" hidden="1" spans="1:15">
      <c r="A23" s="26" t="s">
        <v>1205</v>
      </c>
      <c r="B23" s="70" t="s">
        <v>1227</v>
      </c>
      <c r="C23" s="51">
        <v>45701</v>
      </c>
      <c r="D23" s="20">
        <f t="shared" ref="D23:D30" si="21">C23+1</f>
        <v>45702</v>
      </c>
      <c r="E23" s="70" t="s">
        <v>1228</v>
      </c>
      <c r="F23" s="51">
        <f t="shared" ref="F23:F30" si="22">D23+11</f>
        <v>45713</v>
      </c>
      <c r="G23" s="20">
        <f t="shared" ref="G23:I23" si="23">F23+1</f>
        <v>45714</v>
      </c>
      <c r="H23" s="51">
        <f t="shared" si="23"/>
        <v>45715</v>
      </c>
      <c r="I23" s="20">
        <f t="shared" si="23"/>
        <v>45716</v>
      </c>
      <c r="J23" s="51">
        <f t="shared" ref="J23:J44" si="24">I23+7</f>
        <v>45723</v>
      </c>
      <c r="K23" s="20">
        <f t="shared" ref="K23:K44" si="25">J23+2</f>
        <v>45725</v>
      </c>
      <c r="L23" s="20">
        <f t="shared" ref="L23:L44" si="26">K23+11</f>
        <v>45736</v>
      </c>
      <c r="M23" s="20">
        <f t="shared" ref="M23:M44" si="27">L23+1</f>
        <v>45737</v>
      </c>
      <c r="N23" s="378"/>
      <c r="O23" s="378"/>
    </row>
    <row r="24" hidden="1" spans="1:15">
      <c r="A24" s="26" t="s">
        <v>1192</v>
      </c>
      <c r="B24" s="70" t="s">
        <v>1229</v>
      </c>
      <c r="C24" s="51">
        <v>45708</v>
      </c>
      <c r="D24" s="20">
        <f t="shared" si="21"/>
        <v>45709</v>
      </c>
      <c r="E24" s="70" t="s">
        <v>1230</v>
      </c>
      <c r="F24" s="51">
        <f t="shared" si="22"/>
        <v>45720</v>
      </c>
      <c r="G24" s="20">
        <f t="shared" ref="G24:I24" si="28">F24+1</f>
        <v>45721</v>
      </c>
      <c r="H24" s="51">
        <f t="shared" si="28"/>
        <v>45722</v>
      </c>
      <c r="I24" s="20">
        <f t="shared" si="28"/>
        <v>45723</v>
      </c>
      <c r="J24" s="51">
        <f t="shared" si="24"/>
        <v>45730</v>
      </c>
      <c r="K24" s="20">
        <f t="shared" si="25"/>
        <v>45732</v>
      </c>
      <c r="L24" s="20">
        <f t="shared" si="26"/>
        <v>45743</v>
      </c>
      <c r="M24" s="20">
        <f t="shared" si="27"/>
        <v>45744</v>
      </c>
      <c r="N24" s="378"/>
      <c r="O24" s="378"/>
    </row>
    <row r="25" hidden="1" spans="1:15">
      <c r="A25" s="26" t="s">
        <v>1199</v>
      </c>
      <c r="B25" s="70" t="s">
        <v>1231</v>
      </c>
      <c r="C25" s="51">
        <v>45715</v>
      </c>
      <c r="D25" s="20">
        <f t="shared" si="21"/>
        <v>45716</v>
      </c>
      <c r="E25" s="70" t="s">
        <v>1232</v>
      </c>
      <c r="F25" s="51">
        <f t="shared" si="22"/>
        <v>45727</v>
      </c>
      <c r="G25" s="20">
        <f t="shared" ref="G25:I25" si="29">F25+1</f>
        <v>45728</v>
      </c>
      <c r="H25" s="51">
        <f t="shared" si="29"/>
        <v>45729</v>
      </c>
      <c r="I25" s="20">
        <f t="shared" si="29"/>
        <v>45730</v>
      </c>
      <c r="J25" s="51">
        <f t="shared" si="24"/>
        <v>45737</v>
      </c>
      <c r="K25" s="20">
        <f t="shared" si="25"/>
        <v>45739</v>
      </c>
      <c r="L25" s="20">
        <f t="shared" si="26"/>
        <v>45750</v>
      </c>
      <c r="M25" s="20">
        <f t="shared" si="27"/>
        <v>45751</v>
      </c>
      <c r="N25" s="378"/>
      <c r="O25" s="378"/>
    </row>
    <row r="26" hidden="1" spans="1:15">
      <c r="A26" s="26" t="s">
        <v>1202</v>
      </c>
      <c r="B26" s="70" t="s">
        <v>1233</v>
      </c>
      <c r="C26" s="51">
        <v>45722</v>
      </c>
      <c r="D26" s="20">
        <f t="shared" si="21"/>
        <v>45723</v>
      </c>
      <c r="E26" s="70" t="s">
        <v>1234</v>
      </c>
      <c r="F26" s="51">
        <f t="shared" si="22"/>
        <v>45734</v>
      </c>
      <c r="G26" s="20">
        <f t="shared" ref="G26:I29" si="30">F26+1</f>
        <v>45735</v>
      </c>
      <c r="H26" s="51">
        <f t="shared" si="30"/>
        <v>45736</v>
      </c>
      <c r="I26" s="20">
        <f t="shared" si="30"/>
        <v>45737</v>
      </c>
      <c r="J26" s="51">
        <f t="shared" si="24"/>
        <v>45744</v>
      </c>
      <c r="K26" s="20">
        <f t="shared" si="25"/>
        <v>45746</v>
      </c>
      <c r="L26" s="20">
        <f t="shared" si="26"/>
        <v>45757</v>
      </c>
      <c r="M26" s="20">
        <f t="shared" si="27"/>
        <v>45758</v>
      </c>
      <c r="N26" s="378"/>
      <c r="O26" s="378"/>
    </row>
    <row r="27" hidden="1" spans="1:15">
      <c r="A27" s="359" t="s">
        <v>1235</v>
      </c>
      <c r="B27" s="70" t="s">
        <v>1236</v>
      </c>
      <c r="C27" s="51">
        <v>45729</v>
      </c>
      <c r="D27" s="20">
        <f t="shared" si="21"/>
        <v>45730</v>
      </c>
      <c r="E27" s="70" t="s">
        <v>1237</v>
      </c>
      <c r="F27" s="51">
        <f t="shared" si="22"/>
        <v>45741</v>
      </c>
      <c r="G27" s="20">
        <f t="shared" si="30"/>
        <v>45742</v>
      </c>
      <c r="H27" s="51">
        <f t="shared" si="30"/>
        <v>45743</v>
      </c>
      <c r="I27" s="20">
        <f t="shared" si="30"/>
        <v>45744</v>
      </c>
      <c r="J27" s="51">
        <f t="shared" si="24"/>
        <v>45751</v>
      </c>
      <c r="K27" s="20">
        <f t="shared" si="25"/>
        <v>45753</v>
      </c>
      <c r="L27" s="20">
        <f t="shared" si="26"/>
        <v>45764</v>
      </c>
      <c r="M27" s="20">
        <f t="shared" si="27"/>
        <v>45765</v>
      </c>
      <c r="N27" s="378"/>
      <c r="O27" s="378"/>
    </row>
    <row r="28" hidden="1" spans="1:15">
      <c r="A28" s="26" t="s">
        <v>1205</v>
      </c>
      <c r="B28" s="70" t="s">
        <v>1238</v>
      </c>
      <c r="C28" s="51">
        <v>45736</v>
      </c>
      <c r="D28" s="20">
        <f t="shared" si="21"/>
        <v>45737</v>
      </c>
      <c r="E28" s="70" t="s">
        <v>1239</v>
      </c>
      <c r="F28" s="51">
        <f t="shared" si="22"/>
        <v>45748</v>
      </c>
      <c r="G28" s="20">
        <f t="shared" si="30"/>
        <v>45749</v>
      </c>
      <c r="H28" s="51">
        <f t="shared" si="30"/>
        <v>45750</v>
      </c>
      <c r="I28" s="20">
        <f t="shared" si="30"/>
        <v>45751</v>
      </c>
      <c r="J28" s="51">
        <f t="shared" si="24"/>
        <v>45758</v>
      </c>
      <c r="K28" s="20">
        <f t="shared" si="25"/>
        <v>45760</v>
      </c>
      <c r="L28" s="20">
        <f t="shared" si="26"/>
        <v>45771</v>
      </c>
      <c r="M28" s="20">
        <f t="shared" si="27"/>
        <v>45772</v>
      </c>
      <c r="N28" s="378"/>
      <c r="O28" s="378"/>
    </row>
    <row r="29" hidden="1" spans="1:15">
      <c r="A29" s="26" t="s">
        <v>1192</v>
      </c>
      <c r="B29" s="70" t="s">
        <v>1240</v>
      </c>
      <c r="C29" s="51">
        <v>45743</v>
      </c>
      <c r="D29" s="20">
        <f t="shared" si="21"/>
        <v>45744</v>
      </c>
      <c r="E29" s="70" t="s">
        <v>1241</v>
      </c>
      <c r="F29" s="51">
        <f t="shared" si="22"/>
        <v>45755</v>
      </c>
      <c r="G29" s="20">
        <f t="shared" si="30"/>
        <v>45756</v>
      </c>
      <c r="H29" s="51">
        <f t="shared" si="30"/>
        <v>45757</v>
      </c>
      <c r="I29" s="20">
        <f t="shared" si="30"/>
        <v>45758</v>
      </c>
      <c r="J29" s="51">
        <f t="shared" si="24"/>
        <v>45765</v>
      </c>
      <c r="K29" s="20">
        <f t="shared" si="25"/>
        <v>45767</v>
      </c>
      <c r="L29" s="20">
        <f t="shared" si="26"/>
        <v>45778</v>
      </c>
      <c r="M29" s="20">
        <f t="shared" si="27"/>
        <v>45779</v>
      </c>
      <c r="N29" s="378"/>
      <c r="O29" s="378"/>
    </row>
    <row r="30" hidden="1" spans="1:15">
      <c r="A30" s="26" t="s">
        <v>1199</v>
      </c>
      <c r="B30" s="119" t="s">
        <v>1242</v>
      </c>
      <c r="C30" s="58">
        <v>45750</v>
      </c>
      <c r="D30" s="59">
        <f t="shared" si="21"/>
        <v>45751</v>
      </c>
      <c r="E30" s="363" t="s">
        <v>1243</v>
      </c>
      <c r="F30" s="58">
        <f t="shared" si="22"/>
        <v>45762</v>
      </c>
      <c r="G30" s="59">
        <f t="shared" ref="G30:I30" si="31">F30+1</f>
        <v>45763</v>
      </c>
      <c r="H30" s="58">
        <f t="shared" si="31"/>
        <v>45764</v>
      </c>
      <c r="I30" s="59">
        <f t="shared" si="31"/>
        <v>45765</v>
      </c>
      <c r="J30" s="23" t="s">
        <v>40</v>
      </c>
      <c r="K30" s="23" t="s">
        <v>40</v>
      </c>
      <c r="L30" s="58">
        <v>45785</v>
      </c>
      <c r="M30" s="59">
        <f t="shared" si="27"/>
        <v>45786</v>
      </c>
      <c r="N30" s="378"/>
      <c r="O30" s="378"/>
    </row>
    <row r="31" hidden="1" spans="1:15">
      <c r="A31" s="26" t="s">
        <v>1202</v>
      </c>
      <c r="B31" s="119" t="s">
        <v>1244</v>
      </c>
      <c r="C31" s="58">
        <v>45757</v>
      </c>
      <c r="D31" s="113" t="s">
        <v>1245</v>
      </c>
      <c r="E31" s="64" t="s">
        <v>167</v>
      </c>
      <c r="F31" s="58"/>
      <c r="G31" s="59"/>
      <c r="H31" s="58"/>
      <c r="I31" s="59"/>
      <c r="J31" s="58"/>
      <c r="K31" s="59"/>
      <c r="L31" s="59"/>
      <c r="M31" s="59"/>
      <c r="N31" s="378"/>
      <c r="O31" s="378"/>
    </row>
    <row r="32" hidden="1" spans="1:15">
      <c r="A32" s="364" t="s">
        <v>1246</v>
      </c>
      <c r="B32" s="119"/>
      <c r="C32" s="248" t="s">
        <v>1247</v>
      </c>
      <c r="D32" s="113" t="s">
        <v>1245</v>
      </c>
      <c r="E32" s="119" t="s">
        <v>1248</v>
      </c>
      <c r="F32" s="58">
        <v>45769</v>
      </c>
      <c r="G32" s="59">
        <f t="shared" ref="G32:I32" si="32">F32+1</f>
        <v>45770</v>
      </c>
      <c r="H32" s="58">
        <f t="shared" si="32"/>
        <v>45771</v>
      </c>
      <c r="I32" s="59">
        <f t="shared" si="32"/>
        <v>45772</v>
      </c>
      <c r="J32" s="58">
        <f t="shared" si="24"/>
        <v>45779</v>
      </c>
      <c r="K32" s="59">
        <f t="shared" si="25"/>
        <v>45781</v>
      </c>
      <c r="L32" s="59">
        <f t="shared" si="26"/>
        <v>45792</v>
      </c>
      <c r="M32" s="59">
        <f t="shared" si="27"/>
        <v>45793</v>
      </c>
      <c r="N32" s="378"/>
      <c r="O32" s="378"/>
    </row>
    <row r="33" hidden="1" spans="1:15">
      <c r="A33" s="364" t="s">
        <v>1235</v>
      </c>
      <c r="B33" s="119" t="s">
        <v>1249</v>
      </c>
      <c r="C33" s="58">
        <v>45764</v>
      </c>
      <c r="D33" s="59">
        <f>C33+1</f>
        <v>45765</v>
      </c>
      <c r="E33" s="119" t="s">
        <v>1250</v>
      </c>
      <c r="F33" s="58">
        <f>D33+11</f>
        <v>45776</v>
      </c>
      <c r="G33" s="59">
        <f t="shared" ref="G33:I33" si="33">F33+1</f>
        <v>45777</v>
      </c>
      <c r="H33" s="58">
        <f t="shared" si="33"/>
        <v>45778</v>
      </c>
      <c r="I33" s="59">
        <f t="shared" si="33"/>
        <v>45779</v>
      </c>
      <c r="J33" s="58">
        <f t="shared" si="24"/>
        <v>45786</v>
      </c>
      <c r="K33" s="59">
        <f t="shared" si="25"/>
        <v>45788</v>
      </c>
      <c r="L33" s="59">
        <f t="shared" si="26"/>
        <v>45799</v>
      </c>
      <c r="M33" s="59">
        <f t="shared" si="27"/>
        <v>45800</v>
      </c>
      <c r="N33" s="378"/>
      <c r="O33" s="378"/>
    </row>
    <row r="34" hidden="1" spans="1:15">
      <c r="A34" s="26" t="s">
        <v>1205</v>
      </c>
      <c r="B34" s="119" t="s">
        <v>1251</v>
      </c>
      <c r="C34" s="58">
        <v>45771</v>
      </c>
      <c r="D34" s="59">
        <f>C34+1</f>
        <v>45772</v>
      </c>
      <c r="E34" s="119" t="s">
        <v>1252</v>
      </c>
      <c r="F34" s="58">
        <f>D34+11</f>
        <v>45783</v>
      </c>
      <c r="G34" s="59">
        <f t="shared" ref="G34:I34" si="34">F34+1</f>
        <v>45784</v>
      </c>
      <c r="H34" s="58">
        <f t="shared" si="34"/>
        <v>45785</v>
      </c>
      <c r="I34" s="59">
        <f t="shared" si="34"/>
        <v>45786</v>
      </c>
      <c r="J34" s="58">
        <f t="shared" si="24"/>
        <v>45793</v>
      </c>
      <c r="K34" s="59">
        <f t="shared" si="25"/>
        <v>45795</v>
      </c>
      <c r="L34" s="59">
        <f t="shared" si="26"/>
        <v>45806</v>
      </c>
      <c r="M34" s="59">
        <f t="shared" si="27"/>
        <v>45807</v>
      </c>
      <c r="N34" s="378"/>
      <c r="O34" s="378"/>
    </row>
    <row r="35" hidden="1" spans="1:15">
      <c r="A35" s="364" t="s">
        <v>1192</v>
      </c>
      <c r="B35" s="119" t="s">
        <v>1253</v>
      </c>
      <c r="C35" s="58">
        <v>45778</v>
      </c>
      <c r="D35" s="59">
        <v>45779</v>
      </c>
      <c r="E35" s="119" t="s">
        <v>1254</v>
      </c>
      <c r="F35" s="58">
        <f>F34+7</f>
        <v>45790</v>
      </c>
      <c r="G35" s="59">
        <f t="shared" ref="G35:I35" si="35">F35+1</f>
        <v>45791</v>
      </c>
      <c r="H35" s="58">
        <f t="shared" si="35"/>
        <v>45792</v>
      </c>
      <c r="I35" s="59">
        <f t="shared" si="35"/>
        <v>45793</v>
      </c>
      <c r="J35" s="58">
        <f t="shared" si="24"/>
        <v>45800</v>
      </c>
      <c r="K35" s="59">
        <f t="shared" si="25"/>
        <v>45802</v>
      </c>
      <c r="L35" s="59">
        <f t="shared" si="26"/>
        <v>45813</v>
      </c>
      <c r="M35" s="59">
        <f t="shared" si="27"/>
        <v>45814</v>
      </c>
      <c r="N35" s="378"/>
      <c r="O35" s="378"/>
    </row>
    <row r="36" hidden="1" spans="1:15">
      <c r="A36" s="364" t="s">
        <v>1199</v>
      </c>
      <c r="B36" s="119" t="s">
        <v>1255</v>
      </c>
      <c r="C36" s="58">
        <v>45785</v>
      </c>
      <c r="D36" s="59">
        <v>45786</v>
      </c>
      <c r="E36" s="119" t="s">
        <v>1256</v>
      </c>
      <c r="F36" s="58">
        <f>F35+7</f>
        <v>45797</v>
      </c>
      <c r="G36" s="59">
        <f t="shared" ref="G36:I36" si="36">F36+1</f>
        <v>45798</v>
      </c>
      <c r="H36" s="58">
        <f t="shared" si="36"/>
        <v>45799</v>
      </c>
      <c r="I36" s="59">
        <f t="shared" si="36"/>
        <v>45800</v>
      </c>
      <c r="J36" s="58">
        <f t="shared" si="24"/>
        <v>45807</v>
      </c>
      <c r="K36" s="59">
        <f t="shared" si="25"/>
        <v>45809</v>
      </c>
      <c r="L36" s="59">
        <f t="shared" si="26"/>
        <v>45820</v>
      </c>
      <c r="M36" s="59">
        <f t="shared" si="27"/>
        <v>45821</v>
      </c>
      <c r="N36" s="378"/>
      <c r="O36" s="378"/>
    </row>
    <row r="37" hidden="1" spans="1:15">
      <c r="A37" s="364" t="s">
        <v>1246</v>
      </c>
      <c r="B37" s="119" t="s">
        <v>1257</v>
      </c>
      <c r="C37" s="58">
        <v>45792</v>
      </c>
      <c r="D37" s="365" t="s">
        <v>1258</v>
      </c>
      <c r="E37" s="119" t="s">
        <v>1259</v>
      </c>
      <c r="F37" s="58">
        <v>45804</v>
      </c>
      <c r="G37" s="59">
        <f t="shared" ref="G37:I37" si="37">F37+1</f>
        <v>45805</v>
      </c>
      <c r="H37" s="58">
        <f t="shared" si="37"/>
        <v>45806</v>
      </c>
      <c r="I37" s="59">
        <f t="shared" si="37"/>
        <v>45807</v>
      </c>
      <c r="J37" s="23" t="s">
        <v>40</v>
      </c>
      <c r="K37" s="23" t="s">
        <v>40</v>
      </c>
      <c r="L37" s="58">
        <v>45827</v>
      </c>
      <c r="M37" s="59">
        <f t="shared" si="27"/>
        <v>45828</v>
      </c>
      <c r="N37" s="378"/>
      <c r="O37" s="378"/>
    </row>
    <row r="38" hidden="1" spans="1:15">
      <c r="A38" s="364" t="s">
        <v>1235</v>
      </c>
      <c r="B38" s="119" t="s">
        <v>1260</v>
      </c>
      <c r="C38" s="58">
        <v>45799</v>
      </c>
      <c r="D38" s="59">
        <v>45800</v>
      </c>
      <c r="E38" s="119" t="s">
        <v>1261</v>
      </c>
      <c r="F38" s="58">
        <f>F37+7</f>
        <v>45811</v>
      </c>
      <c r="G38" s="59">
        <f t="shared" ref="G38:I38" si="38">F38+1</f>
        <v>45812</v>
      </c>
      <c r="H38" s="58">
        <f t="shared" si="38"/>
        <v>45813</v>
      </c>
      <c r="I38" s="59">
        <f t="shared" si="38"/>
        <v>45814</v>
      </c>
      <c r="J38" s="58">
        <f t="shared" si="24"/>
        <v>45821</v>
      </c>
      <c r="K38" s="59">
        <f t="shared" si="25"/>
        <v>45823</v>
      </c>
      <c r="L38" s="59">
        <f t="shared" si="26"/>
        <v>45834</v>
      </c>
      <c r="M38" s="59">
        <f t="shared" si="27"/>
        <v>45835</v>
      </c>
      <c r="N38" s="378"/>
      <c r="O38" s="378"/>
    </row>
    <row r="39" hidden="1" spans="1:15">
      <c r="A39" s="364" t="s">
        <v>1205</v>
      </c>
      <c r="B39" s="119" t="s">
        <v>1262</v>
      </c>
      <c r="C39" s="58">
        <v>45806</v>
      </c>
      <c r="D39" s="59">
        <v>45807</v>
      </c>
      <c r="E39" s="119" t="s">
        <v>1263</v>
      </c>
      <c r="F39" s="58">
        <f>F38+7</f>
        <v>45818</v>
      </c>
      <c r="G39" s="59">
        <f t="shared" ref="G39:I39" si="39">F39+1</f>
        <v>45819</v>
      </c>
      <c r="H39" s="58">
        <f t="shared" si="39"/>
        <v>45820</v>
      </c>
      <c r="I39" s="59">
        <f t="shared" si="39"/>
        <v>45821</v>
      </c>
      <c r="J39" s="58">
        <f t="shared" si="24"/>
        <v>45828</v>
      </c>
      <c r="K39" s="59">
        <f t="shared" si="25"/>
        <v>45830</v>
      </c>
      <c r="L39" s="59">
        <f t="shared" si="26"/>
        <v>45841</v>
      </c>
      <c r="M39" s="59">
        <f t="shared" si="27"/>
        <v>45842</v>
      </c>
      <c r="N39" s="378"/>
      <c r="O39" s="378"/>
    </row>
    <row r="40" hidden="1" spans="1:15">
      <c r="A40" s="364" t="s">
        <v>1192</v>
      </c>
      <c r="B40" s="119" t="s">
        <v>1264</v>
      </c>
      <c r="C40" s="58">
        <v>45813</v>
      </c>
      <c r="D40" s="157">
        <f>C40+1</f>
        <v>45814</v>
      </c>
      <c r="E40" s="119" t="s">
        <v>1265</v>
      </c>
      <c r="F40" s="58">
        <f>D40+11</f>
        <v>45825</v>
      </c>
      <c r="G40" s="59">
        <f t="shared" ref="G40:I40" si="40">F40+1</f>
        <v>45826</v>
      </c>
      <c r="H40" s="58">
        <f t="shared" si="40"/>
        <v>45827</v>
      </c>
      <c r="I40" s="59">
        <f t="shared" si="40"/>
        <v>45828</v>
      </c>
      <c r="J40" s="23" t="s">
        <v>40</v>
      </c>
      <c r="K40" s="23" t="s">
        <v>40</v>
      </c>
      <c r="L40" s="58">
        <v>45848</v>
      </c>
      <c r="M40" s="59">
        <f t="shared" si="27"/>
        <v>45849</v>
      </c>
      <c r="N40" s="378"/>
      <c r="O40" s="378"/>
    </row>
    <row r="41" hidden="1" spans="1:15">
      <c r="A41" s="366" t="s">
        <v>1199</v>
      </c>
      <c r="B41" s="119" t="s">
        <v>1266</v>
      </c>
      <c r="C41" s="58">
        <v>45820</v>
      </c>
      <c r="D41" s="59">
        <f t="shared" ref="D41:I41" si="41">C41+1</f>
        <v>45821</v>
      </c>
      <c r="E41" s="119" t="s">
        <v>1267</v>
      </c>
      <c r="F41" s="58">
        <f>D41+11</f>
        <v>45832</v>
      </c>
      <c r="G41" s="59">
        <f t="shared" si="41"/>
        <v>45833</v>
      </c>
      <c r="H41" s="58">
        <f t="shared" si="41"/>
        <v>45834</v>
      </c>
      <c r="I41" s="59">
        <f t="shared" si="41"/>
        <v>45835</v>
      </c>
      <c r="J41" s="23" t="s">
        <v>40</v>
      </c>
      <c r="K41" s="23" t="s">
        <v>40</v>
      </c>
      <c r="L41" s="58">
        <v>45855</v>
      </c>
      <c r="M41" s="59">
        <f t="shared" si="27"/>
        <v>45856</v>
      </c>
      <c r="N41" s="378"/>
      <c r="O41" s="378"/>
    </row>
    <row r="42" hidden="1" spans="1:15">
      <c r="A42" s="364" t="s">
        <v>1246</v>
      </c>
      <c r="B42" s="119" t="s">
        <v>1268</v>
      </c>
      <c r="C42" s="58">
        <v>45827</v>
      </c>
      <c r="D42" s="59">
        <f t="shared" ref="D42:I42" si="42">C42+1</f>
        <v>45828</v>
      </c>
      <c r="E42" s="119" t="s">
        <v>1269</v>
      </c>
      <c r="F42" s="58">
        <f>D42+11</f>
        <v>45839</v>
      </c>
      <c r="G42" s="59">
        <f t="shared" si="42"/>
        <v>45840</v>
      </c>
      <c r="H42" s="58">
        <f t="shared" si="42"/>
        <v>45841</v>
      </c>
      <c r="I42" s="59">
        <f t="shared" si="42"/>
        <v>45842</v>
      </c>
      <c r="J42" s="58">
        <f t="shared" si="24"/>
        <v>45849</v>
      </c>
      <c r="K42" s="59">
        <f t="shared" si="25"/>
        <v>45851</v>
      </c>
      <c r="L42" s="59">
        <f t="shared" si="26"/>
        <v>45862</v>
      </c>
      <c r="M42" s="59">
        <f t="shared" si="27"/>
        <v>45863</v>
      </c>
      <c r="N42" s="378"/>
      <c r="O42" s="378"/>
    </row>
    <row r="43" hidden="1" spans="1:15">
      <c r="A43" s="364" t="s">
        <v>1235</v>
      </c>
      <c r="B43" s="119" t="s">
        <v>1270</v>
      </c>
      <c r="C43" s="58">
        <v>45834</v>
      </c>
      <c r="D43" s="59">
        <f t="shared" ref="D43:I43" si="43">C43+1</f>
        <v>45835</v>
      </c>
      <c r="E43" s="119" t="s">
        <v>1271</v>
      </c>
      <c r="F43" s="58">
        <f>D43+11</f>
        <v>45846</v>
      </c>
      <c r="G43" s="59">
        <f t="shared" si="43"/>
        <v>45847</v>
      </c>
      <c r="H43" s="58">
        <f t="shared" si="43"/>
        <v>45848</v>
      </c>
      <c r="I43" s="59">
        <f t="shared" si="43"/>
        <v>45849</v>
      </c>
      <c r="J43" s="58">
        <f t="shared" si="24"/>
        <v>45856</v>
      </c>
      <c r="K43" s="59">
        <f t="shared" si="25"/>
        <v>45858</v>
      </c>
      <c r="L43" s="59">
        <f t="shared" si="26"/>
        <v>45869</v>
      </c>
      <c r="M43" s="59">
        <f t="shared" si="27"/>
        <v>45870</v>
      </c>
      <c r="N43" s="378"/>
      <c r="O43" s="378"/>
    </row>
    <row r="44" hidden="1" spans="1:15">
      <c r="A44" s="367" t="s">
        <v>1192</v>
      </c>
      <c r="B44" s="368" t="s">
        <v>1272</v>
      </c>
      <c r="C44" s="369">
        <v>45841</v>
      </c>
      <c r="D44" s="365" t="s">
        <v>1258</v>
      </c>
      <c r="E44" s="370" t="s">
        <v>1273</v>
      </c>
      <c r="F44" s="58">
        <v>45853</v>
      </c>
      <c r="G44" s="371">
        <f t="shared" ref="G44:I44" si="44">F44+1</f>
        <v>45854</v>
      </c>
      <c r="H44" s="369">
        <f t="shared" si="44"/>
        <v>45855</v>
      </c>
      <c r="I44" s="371">
        <f t="shared" si="44"/>
        <v>45856</v>
      </c>
      <c r="J44" s="369">
        <f t="shared" si="24"/>
        <v>45863</v>
      </c>
      <c r="K44" s="371">
        <f t="shared" si="25"/>
        <v>45865</v>
      </c>
      <c r="L44" s="371">
        <f t="shared" si="26"/>
        <v>45876</v>
      </c>
      <c r="M44" s="371">
        <f t="shared" si="27"/>
        <v>45877</v>
      </c>
      <c r="N44" s="378"/>
      <c r="O44" s="378"/>
    </row>
    <row r="45" hidden="1" spans="1:13">
      <c r="A45" s="372" t="s">
        <v>258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</row>
    <row r="46" hidden="1" spans="1:13">
      <c r="A46" s="364" t="s">
        <v>1199</v>
      </c>
      <c r="B46" s="119" t="s">
        <v>1274</v>
      </c>
      <c r="C46" s="58">
        <v>45855</v>
      </c>
      <c r="D46" s="78" t="s">
        <v>1275</v>
      </c>
      <c r="E46" s="80"/>
      <c r="F46" s="248"/>
      <c r="G46" s="59"/>
      <c r="H46" s="58"/>
      <c r="I46" s="59"/>
      <c r="J46" s="58"/>
      <c r="K46" s="59"/>
      <c r="L46" s="59"/>
      <c r="M46" s="59"/>
    </row>
    <row r="47" hidden="1" spans="1:13">
      <c r="A47" s="364" t="s">
        <v>1202</v>
      </c>
      <c r="B47" s="119"/>
      <c r="C47" s="58"/>
      <c r="D47" s="248" t="s">
        <v>1276</v>
      </c>
      <c r="E47" s="119" t="s">
        <v>1277</v>
      </c>
      <c r="F47" s="58">
        <v>45867</v>
      </c>
      <c r="G47" s="59">
        <f t="shared" ref="G47:I47" si="45">F47+1</f>
        <v>45868</v>
      </c>
      <c r="H47" s="58">
        <f t="shared" si="45"/>
        <v>45869</v>
      </c>
      <c r="I47" s="59">
        <f t="shared" si="45"/>
        <v>45870</v>
      </c>
      <c r="J47" s="23" t="s">
        <v>40</v>
      </c>
      <c r="K47" s="23" t="s">
        <v>40</v>
      </c>
      <c r="L47" s="58">
        <v>45890</v>
      </c>
      <c r="M47" s="59">
        <f>L47+1</f>
        <v>45891</v>
      </c>
    </row>
    <row r="48" hidden="1" spans="1:13">
      <c r="A48" s="366" t="s">
        <v>1246</v>
      </c>
      <c r="B48" s="119" t="s">
        <v>1278</v>
      </c>
      <c r="C48" s="58">
        <v>45862</v>
      </c>
      <c r="D48" s="59">
        <f>C48+1</f>
        <v>45863</v>
      </c>
      <c r="E48" s="119" t="s">
        <v>1279</v>
      </c>
      <c r="F48" s="58">
        <f>D48+11</f>
        <v>45874</v>
      </c>
      <c r="G48" s="59">
        <f>F48+1</f>
        <v>45875</v>
      </c>
      <c r="H48" s="58">
        <f>G48+4</f>
        <v>45879</v>
      </c>
      <c r="I48" s="287" t="s">
        <v>167</v>
      </c>
      <c r="J48" s="58"/>
      <c r="K48" s="59"/>
      <c r="L48" s="59"/>
      <c r="M48" s="59"/>
    </row>
    <row r="49" hidden="1" spans="1:13">
      <c r="A49" s="364" t="s">
        <v>1235</v>
      </c>
      <c r="B49" s="119" t="s">
        <v>1280</v>
      </c>
      <c r="C49" s="58">
        <v>45869</v>
      </c>
      <c r="D49" s="59" t="s">
        <v>167</v>
      </c>
      <c r="E49" s="119"/>
      <c r="F49" s="58"/>
      <c r="G49" s="59"/>
      <c r="H49" s="58"/>
      <c r="I49" s="59"/>
      <c r="J49" s="58"/>
      <c r="K49" s="59"/>
      <c r="L49" s="59"/>
      <c r="M49" s="59"/>
    </row>
    <row r="50" hidden="1" spans="1:13">
      <c r="A50" s="373" t="s">
        <v>1281</v>
      </c>
      <c r="B50" s="119"/>
      <c r="C50" s="58"/>
      <c r="D50" s="59"/>
      <c r="E50" s="374" t="s">
        <v>1282</v>
      </c>
      <c r="F50" s="58">
        <v>45874</v>
      </c>
      <c r="G50" s="59">
        <f t="shared" ref="G50:I50" si="46">F50+1</f>
        <v>45875</v>
      </c>
      <c r="H50" s="58">
        <f t="shared" si="46"/>
        <v>45876</v>
      </c>
      <c r="I50" s="59">
        <f t="shared" si="46"/>
        <v>45877</v>
      </c>
      <c r="J50" s="58">
        <f>I50+7</f>
        <v>45884</v>
      </c>
      <c r="K50" s="59">
        <f>J50+2</f>
        <v>45886</v>
      </c>
      <c r="L50" s="59">
        <f>K50+11</f>
        <v>45897</v>
      </c>
      <c r="M50" s="59">
        <f>L50+1</f>
        <v>45898</v>
      </c>
    </row>
    <row r="51" spans="1:13">
      <c r="A51" s="364" t="s">
        <v>1283</v>
      </c>
      <c r="B51" s="119" t="s">
        <v>1284</v>
      </c>
      <c r="C51" s="58">
        <v>45869</v>
      </c>
      <c r="D51" s="59">
        <f t="shared" ref="D51:I51" si="47">C51+1</f>
        <v>45870</v>
      </c>
      <c r="E51" s="119" t="s">
        <v>1285</v>
      </c>
      <c r="F51" s="58">
        <f>D51+11</f>
        <v>45881</v>
      </c>
      <c r="G51" s="59">
        <f t="shared" si="47"/>
        <v>45882</v>
      </c>
      <c r="H51" s="58">
        <f t="shared" si="47"/>
        <v>45883</v>
      </c>
      <c r="I51" s="59">
        <f t="shared" si="47"/>
        <v>45884</v>
      </c>
      <c r="J51" s="382" t="s">
        <v>40</v>
      </c>
      <c r="K51" s="287" t="s">
        <v>167</v>
      </c>
      <c r="L51" s="58"/>
      <c r="M51" s="59"/>
    </row>
    <row r="52" spans="1:13">
      <c r="A52" s="364" t="s">
        <v>1192</v>
      </c>
      <c r="B52" s="119" t="s">
        <v>1286</v>
      </c>
      <c r="C52" s="58">
        <v>45876</v>
      </c>
      <c r="D52" s="59">
        <f t="shared" ref="D52:I52" si="48">C52+1</f>
        <v>45877</v>
      </c>
      <c r="E52" s="119" t="s">
        <v>1287</v>
      </c>
      <c r="F52" s="58">
        <f t="shared" ref="F52:F60" si="49">D52+11</f>
        <v>45888</v>
      </c>
      <c r="G52" s="59">
        <f t="shared" si="48"/>
        <v>45889</v>
      </c>
      <c r="H52" s="58">
        <f t="shared" si="48"/>
        <v>45890</v>
      </c>
      <c r="I52" s="59">
        <f t="shared" si="48"/>
        <v>45891</v>
      </c>
      <c r="J52" s="382" t="s">
        <v>40</v>
      </c>
      <c r="K52" s="382" t="s">
        <v>40</v>
      </c>
      <c r="L52" s="59"/>
      <c r="M52" s="59"/>
    </row>
    <row r="53" spans="1:13">
      <c r="A53" s="364" t="s">
        <v>1064</v>
      </c>
      <c r="B53" s="119" t="s">
        <v>1288</v>
      </c>
      <c r="C53" s="58">
        <v>45883</v>
      </c>
      <c r="D53" s="59">
        <f t="shared" ref="D53:I53" si="50">C53+1</f>
        <v>45884</v>
      </c>
      <c r="E53" s="119" t="s">
        <v>1289</v>
      </c>
      <c r="F53" s="58">
        <f t="shared" si="49"/>
        <v>45895</v>
      </c>
      <c r="G53" s="59">
        <f t="shared" si="50"/>
        <v>45896</v>
      </c>
      <c r="H53" s="58">
        <f t="shared" si="50"/>
        <v>45897</v>
      </c>
      <c r="I53" s="59">
        <f t="shared" si="50"/>
        <v>45898</v>
      </c>
      <c r="J53" s="58">
        <f t="shared" ref="J53:J60" si="51">I53+7</f>
        <v>45905</v>
      </c>
      <c r="K53" s="287" t="s">
        <v>167</v>
      </c>
      <c r="L53" s="59"/>
      <c r="M53" s="59"/>
    </row>
    <row r="54" spans="1:13">
      <c r="A54" s="364" t="s">
        <v>1202</v>
      </c>
      <c r="B54" s="119" t="s">
        <v>1290</v>
      </c>
      <c r="C54" s="58">
        <v>45890</v>
      </c>
      <c r="D54" s="59">
        <f t="shared" ref="D54:I54" si="52">C54+1</f>
        <v>45891</v>
      </c>
      <c r="E54" s="119" t="s">
        <v>1291</v>
      </c>
      <c r="F54" s="58">
        <f t="shared" si="49"/>
        <v>45902</v>
      </c>
      <c r="G54" s="59">
        <f t="shared" si="52"/>
        <v>45903</v>
      </c>
      <c r="H54" s="58">
        <f t="shared" si="52"/>
        <v>45904</v>
      </c>
      <c r="I54" s="59">
        <f t="shared" si="52"/>
        <v>45905</v>
      </c>
      <c r="J54" s="58">
        <f t="shared" si="51"/>
        <v>45912</v>
      </c>
      <c r="K54" s="59">
        <f t="shared" ref="K54:K60" si="53">J54+2</f>
        <v>45914</v>
      </c>
      <c r="L54" s="59">
        <f t="shared" ref="L54:L60" si="54">K54+11</f>
        <v>45925</v>
      </c>
      <c r="M54" s="59">
        <f t="shared" ref="M54:M60" si="55">L54+1</f>
        <v>45926</v>
      </c>
    </row>
    <row r="55" spans="1:13">
      <c r="A55" s="364" t="s">
        <v>1281</v>
      </c>
      <c r="B55" s="119" t="s">
        <v>1292</v>
      </c>
      <c r="C55" s="58">
        <v>45897</v>
      </c>
      <c r="D55" s="59">
        <f t="shared" ref="D55:I55" si="56">C55+1</f>
        <v>45898</v>
      </c>
      <c r="E55" s="119" t="s">
        <v>1293</v>
      </c>
      <c r="F55" s="58">
        <f t="shared" si="49"/>
        <v>45909</v>
      </c>
      <c r="G55" s="59">
        <f t="shared" si="56"/>
        <v>45910</v>
      </c>
      <c r="H55" s="58">
        <f t="shared" si="56"/>
        <v>45911</v>
      </c>
      <c r="I55" s="59">
        <f t="shared" si="56"/>
        <v>45912</v>
      </c>
      <c r="J55" s="58">
        <f t="shared" si="51"/>
        <v>45919</v>
      </c>
      <c r="K55" s="59">
        <f t="shared" si="53"/>
        <v>45921</v>
      </c>
      <c r="L55" s="59">
        <f t="shared" si="54"/>
        <v>45932</v>
      </c>
      <c r="M55" s="59">
        <f t="shared" si="55"/>
        <v>45933</v>
      </c>
    </row>
    <row r="56" spans="1:13">
      <c r="A56" s="372" t="s">
        <v>258</v>
      </c>
      <c r="B56" s="372"/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</row>
    <row r="57" spans="1:13">
      <c r="A57" s="375" t="s">
        <v>1192</v>
      </c>
      <c r="B57" s="119" t="s">
        <v>1294</v>
      </c>
      <c r="C57" s="58">
        <v>45911</v>
      </c>
      <c r="D57" s="59">
        <f>C57+1</f>
        <v>45912</v>
      </c>
      <c r="E57" s="119" t="s">
        <v>1295</v>
      </c>
      <c r="F57" s="58">
        <f t="shared" si="49"/>
        <v>45923</v>
      </c>
      <c r="G57" s="59">
        <f t="shared" ref="G57:I57" si="57">F57+1</f>
        <v>45924</v>
      </c>
      <c r="H57" s="58">
        <f t="shared" si="57"/>
        <v>45925</v>
      </c>
      <c r="I57" s="59">
        <f t="shared" si="57"/>
        <v>45926</v>
      </c>
      <c r="J57" s="58">
        <f t="shared" si="51"/>
        <v>45933</v>
      </c>
      <c r="K57" s="59">
        <f t="shared" si="53"/>
        <v>45935</v>
      </c>
      <c r="L57" s="59">
        <f t="shared" si="54"/>
        <v>45946</v>
      </c>
      <c r="M57" s="59">
        <f t="shared" si="55"/>
        <v>45947</v>
      </c>
    </row>
    <row r="58" spans="1:13">
      <c r="A58" s="364" t="s">
        <v>1070</v>
      </c>
      <c r="B58" s="119" t="s">
        <v>1296</v>
      </c>
      <c r="C58" s="58">
        <v>45918</v>
      </c>
      <c r="D58" s="59">
        <f>C58+1</f>
        <v>45919</v>
      </c>
      <c r="E58" s="119" t="s">
        <v>1297</v>
      </c>
      <c r="F58" s="58">
        <f t="shared" si="49"/>
        <v>45930</v>
      </c>
      <c r="G58" s="59">
        <f t="shared" ref="G58:I58" si="58">F58+1</f>
        <v>45931</v>
      </c>
      <c r="H58" s="58">
        <f t="shared" si="58"/>
        <v>45932</v>
      </c>
      <c r="I58" s="59">
        <f t="shared" si="58"/>
        <v>45933</v>
      </c>
      <c r="J58" s="58">
        <f t="shared" si="51"/>
        <v>45940</v>
      </c>
      <c r="K58" s="59">
        <f t="shared" si="53"/>
        <v>45942</v>
      </c>
      <c r="L58" s="59">
        <f t="shared" si="54"/>
        <v>45953</v>
      </c>
      <c r="M58" s="59">
        <f t="shared" si="55"/>
        <v>45954</v>
      </c>
    </row>
    <row r="59" spans="1:13">
      <c r="A59" s="364" t="s">
        <v>1202</v>
      </c>
      <c r="B59" s="119" t="s">
        <v>1298</v>
      </c>
      <c r="C59" s="58">
        <v>45925</v>
      </c>
      <c r="D59" s="59">
        <f>C59+1</f>
        <v>45926</v>
      </c>
      <c r="E59" s="119" t="s">
        <v>1299</v>
      </c>
      <c r="F59" s="58">
        <f t="shared" si="49"/>
        <v>45937</v>
      </c>
      <c r="G59" s="59">
        <f t="shared" ref="G59:I59" si="59">F59+1</f>
        <v>45938</v>
      </c>
      <c r="H59" s="58">
        <f t="shared" si="59"/>
        <v>45939</v>
      </c>
      <c r="I59" s="59">
        <f t="shared" si="59"/>
        <v>45940</v>
      </c>
      <c r="J59" s="58">
        <f t="shared" si="51"/>
        <v>45947</v>
      </c>
      <c r="K59" s="59">
        <f t="shared" si="53"/>
        <v>45949</v>
      </c>
      <c r="L59" s="59">
        <f t="shared" si="54"/>
        <v>45960</v>
      </c>
      <c r="M59" s="59">
        <f t="shared" si="55"/>
        <v>45961</v>
      </c>
    </row>
    <row r="60" spans="1:13">
      <c r="A60" s="364" t="s">
        <v>1281</v>
      </c>
      <c r="B60" s="119" t="s">
        <v>1300</v>
      </c>
      <c r="C60" s="58">
        <v>45932</v>
      </c>
      <c r="D60" s="59">
        <f>C60+1</f>
        <v>45933</v>
      </c>
      <c r="E60" s="119" t="s">
        <v>1301</v>
      </c>
      <c r="F60" s="58">
        <f t="shared" si="49"/>
        <v>45944</v>
      </c>
      <c r="G60" s="59">
        <f t="shared" ref="G60:I60" si="60">F60+1</f>
        <v>45945</v>
      </c>
      <c r="H60" s="58">
        <f t="shared" si="60"/>
        <v>45946</v>
      </c>
      <c r="I60" s="59">
        <f t="shared" si="60"/>
        <v>45947</v>
      </c>
      <c r="J60" s="58">
        <f t="shared" si="51"/>
        <v>45954</v>
      </c>
      <c r="K60" s="59">
        <f t="shared" si="53"/>
        <v>45956</v>
      </c>
      <c r="L60" s="59">
        <f t="shared" si="54"/>
        <v>45967</v>
      </c>
      <c r="M60" s="59">
        <f t="shared" si="55"/>
        <v>45968</v>
      </c>
    </row>
    <row r="61" spans="1:13">
      <c r="A61" s="376" t="s">
        <v>1302</v>
      </c>
      <c r="B61" s="377" t="s">
        <v>1303</v>
      </c>
      <c r="C61" s="58">
        <v>45939</v>
      </c>
      <c r="D61" s="59">
        <f t="shared" ref="D61:D64" si="61">C61+1</f>
        <v>45940</v>
      </c>
      <c r="E61" s="119" t="s">
        <v>1304</v>
      </c>
      <c r="F61" s="58">
        <f t="shared" ref="F61:F62" si="62">D61+11</f>
        <v>45951</v>
      </c>
      <c r="G61" s="59">
        <f t="shared" ref="G61:G62" si="63">F61+1</f>
        <v>45952</v>
      </c>
      <c r="H61" s="58">
        <f t="shared" ref="H61:H62" si="64">G61+1</f>
        <v>45953</v>
      </c>
      <c r="I61" s="59">
        <f t="shared" ref="I61:I62" si="65">H61+1</f>
        <v>45954</v>
      </c>
      <c r="J61" s="58">
        <f t="shared" ref="J61:J62" si="66">I61+7</f>
        <v>45961</v>
      </c>
      <c r="K61" s="59">
        <f t="shared" ref="K61:K62" si="67">J61+2</f>
        <v>45963</v>
      </c>
      <c r="L61" s="59">
        <f t="shared" ref="L61:L62" si="68">K61+11</f>
        <v>45974</v>
      </c>
      <c r="M61" s="59">
        <f t="shared" ref="M61:M62" si="69">L61+1</f>
        <v>45975</v>
      </c>
    </row>
    <row r="62" spans="1:13">
      <c r="A62" s="364" t="s">
        <v>1192</v>
      </c>
      <c r="B62" s="119" t="s">
        <v>1305</v>
      </c>
      <c r="C62" s="58">
        <v>45946</v>
      </c>
      <c r="D62" s="59">
        <f t="shared" si="61"/>
        <v>45947</v>
      </c>
      <c r="E62" s="119" t="s">
        <v>1306</v>
      </c>
      <c r="F62" s="58">
        <f t="shared" si="62"/>
        <v>45958</v>
      </c>
      <c r="G62" s="59">
        <f t="shared" si="63"/>
        <v>45959</v>
      </c>
      <c r="H62" s="58">
        <f t="shared" si="64"/>
        <v>45960</v>
      </c>
      <c r="I62" s="59">
        <f t="shared" si="65"/>
        <v>45961</v>
      </c>
      <c r="J62" s="58">
        <f t="shared" si="66"/>
        <v>45968</v>
      </c>
      <c r="K62" s="59">
        <f t="shared" si="67"/>
        <v>45970</v>
      </c>
      <c r="L62" s="59">
        <f t="shared" si="68"/>
        <v>45981</v>
      </c>
      <c r="M62" s="59">
        <f t="shared" si="69"/>
        <v>45982</v>
      </c>
    </row>
    <row r="63" spans="1:13">
      <c r="A63" s="364" t="s">
        <v>1070</v>
      </c>
      <c r="B63" s="119" t="s">
        <v>1307</v>
      </c>
      <c r="C63" s="58">
        <v>45953</v>
      </c>
      <c r="D63" s="59">
        <f t="shared" si="61"/>
        <v>45954</v>
      </c>
      <c r="E63" s="119" t="s">
        <v>1308</v>
      </c>
      <c r="F63" s="58">
        <f t="shared" ref="F63:F64" si="70">D63+11</f>
        <v>45965</v>
      </c>
      <c r="G63" s="59">
        <f t="shared" ref="G63:G64" si="71">F63+1</f>
        <v>45966</v>
      </c>
      <c r="H63" s="58">
        <f t="shared" ref="H63:H64" si="72">G63+1</f>
        <v>45967</v>
      </c>
      <c r="I63" s="59">
        <f t="shared" ref="I63:I64" si="73">H63+1</f>
        <v>45968</v>
      </c>
      <c r="J63" s="58">
        <f t="shared" ref="J63:J64" si="74">I63+7</f>
        <v>45975</v>
      </c>
      <c r="K63" s="59">
        <f t="shared" ref="K63:K64" si="75">J63+2</f>
        <v>45977</v>
      </c>
      <c r="L63" s="59">
        <f t="shared" ref="L63:L64" si="76">K63+11</f>
        <v>45988</v>
      </c>
      <c r="M63" s="59">
        <f t="shared" ref="M63:M64" si="77">L63+1</f>
        <v>45989</v>
      </c>
    </row>
    <row r="64" spans="1:13">
      <c r="A64" s="364" t="s">
        <v>1202</v>
      </c>
      <c r="B64" s="119" t="s">
        <v>1309</v>
      </c>
      <c r="C64" s="58">
        <v>45960</v>
      </c>
      <c r="D64" s="59">
        <f t="shared" si="61"/>
        <v>45961</v>
      </c>
      <c r="E64" s="119" t="s">
        <v>1310</v>
      </c>
      <c r="F64" s="58">
        <f t="shared" si="70"/>
        <v>45972</v>
      </c>
      <c r="G64" s="59">
        <f t="shared" si="71"/>
        <v>45973</v>
      </c>
      <c r="H64" s="58">
        <f t="shared" si="72"/>
        <v>45974</v>
      </c>
      <c r="I64" s="59">
        <f t="shared" si="73"/>
        <v>45975</v>
      </c>
      <c r="J64" s="58">
        <f t="shared" si="74"/>
        <v>45982</v>
      </c>
      <c r="K64" s="59">
        <f t="shared" si="75"/>
        <v>45984</v>
      </c>
      <c r="L64" s="59">
        <f t="shared" si="76"/>
        <v>45995</v>
      </c>
      <c r="M64" s="59">
        <f t="shared" si="77"/>
        <v>45996</v>
      </c>
    </row>
    <row r="65" ht="15.75" spans="1:17">
      <c r="A65" s="38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ht="16.5" spans="1:25">
      <c r="A66" s="30" t="s">
        <v>210</v>
      </c>
      <c r="B66" s="31" t="s">
        <v>1311</v>
      </c>
      <c r="C66" s="384"/>
      <c r="D66" s="384"/>
      <c r="E66" s="384"/>
      <c r="F66" s="384"/>
      <c r="G66" s="384"/>
      <c r="H66" s="384"/>
      <c r="I66" s="384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ht="16.35" customHeight="1" spans="1:25">
      <c r="A67" s="385" t="s">
        <v>214</v>
      </c>
      <c r="B67" s="386" t="s">
        <v>1312</v>
      </c>
      <c r="C67" s="387"/>
      <c r="D67" s="387"/>
      <c r="E67" s="387"/>
      <c r="F67" s="387"/>
      <c r="G67" s="387"/>
      <c r="H67" s="387"/>
      <c r="I67" s="387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ht="16.35" customHeight="1" spans="1:25">
      <c r="A68" s="32" t="s">
        <v>509</v>
      </c>
      <c r="B68" s="74" t="s">
        <v>1313</v>
      </c>
      <c r="C68" s="388"/>
      <c r="D68" s="388"/>
      <c r="E68" s="388"/>
      <c r="F68" s="388"/>
      <c r="G68" s="388"/>
      <c r="H68" s="388"/>
      <c r="I68" s="38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ht="16.35" customHeight="1" spans="1:25">
      <c r="A69" s="32" t="s">
        <v>1177</v>
      </c>
      <c r="B69" s="74" t="s">
        <v>1314</v>
      </c>
      <c r="C69" s="388"/>
      <c r="D69" s="388"/>
      <c r="E69" s="388"/>
      <c r="F69" s="388"/>
      <c r="G69" s="388"/>
      <c r="H69" s="388"/>
      <c r="I69" s="388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ht="16.35" hidden="1" customHeight="1" spans="1:25">
      <c r="A70" s="32"/>
      <c r="B70" s="389" t="s">
        <v>1315</v>
      </c>
      <c r="C70" s="390"/>
      <c r="D70" s="390"/>
      <c r="E70" s="390"/>
      <c r="F70" s="390"/>
      <c r="G70" s="390"/>
      <c r="H70" s="390"/>
      <c r="I70" s="39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ht="16.35" customHeight="1" spans="1:25">
      <c r="A71" s="34" t="s">
        <v>1168</v>
      </c>
      <c r="B71" s="74" t="s">
        <v>1169</v>
      </c>
      <c r="C71" s="388"/>
      <c r="D71" s="388"/>
      <c r="E71" s="388"/>
      <c r="F71" s="388"/>
      <c r="G71" s="388"/>
      <c r="H71" s="388"/>
      <c r="I71" s="388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ht="16.35" customHeight="1" spans="1:25">
      <c r="A72" s="32" t="s">
        <v>1316</v>
      </c>
      <c r="B72" s="67" t="s">
        <v>1317</v>
      </c>
      <c r="C72" s="68"/>
      <c r="D72" s="68"/>
      <c r="E72" s="68"/>
      <c r="F72" s="68"/>
      <c r="G72" s="68"/>
      <c r="H72" s="68"/>
      <c r="I72" s="74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ht="16.35" customHeight="1" spans="1:25">
      <c r="A73" s="32" t="s">
        <v>1318</v>
      </c>
      <c r="B73" s="67" t="s">
        <v>1319</v>
      </c>
      <c r="C73" s="68"/>
      <c r="D73" s="68"/>
      <c r="E73" s="68"/>
      <c r="F73" s="68"/>
      <c r="G73" s="68"/>
      <c r="H73" s="68"/>
      <c r="I73" s="74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A22:M22"/>
    <mergeCell ref="A45:M45"/>
    <mergeCell ref="D46:E46"/>
    <mergeCell ref="A56:M56"/>
    <mergeCell ref="B66:I66"/>
    <mergeCell ref="B67:I67"/>
    <mergeCell ref="B68:I68"/>
    <mergeCell ref="B69:I69"/>
    <mergeCell ref="B70:I70"/>
    <mergeCell ref="B71:I71"/>
    <mergeCell ref="B72:I72"/>
    <mergeCell ref="B73:I73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6" t="s">
        <v>1320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736</v>
      </c>
      <c r="B5" s="7" t="s">
        <v>737</v>
      </c>
      <c r="C5" s="47" t="s">
        <v>1321</v>
      </c>
      <c r="D5" s="48"/>
      <c r="E5" s="47" t="s">
        <v>1322</v>
      </c>
      <c r="F5" s="48"/>
      <c r="G5" s="47" t="s">
        <v>7</v>
      </c>
      <c r="H5" s="48"/>
      <c r="I5" s="47" t="s">
        <v>592</v>
      </c>
      <c r="J5" s="48"/>
      <c r="K5" s="47" t="s">
        <v>1323</v>
      </c>
      <c r="L5" s="48"/>
      <c r="M5" s="7" t="s">
        <v>737</v>
      </c>
      <c r="N5" s="10" t="s">
        <v>739</v>
      </c>
      <c r="O5" s="7"/>
      <c r="P5" s="47" t="s">
        <v>592</v>
      </c>
      <c r="Q5" s="48"/>
      <c r="R5" s="47" t="s">
        <v>1321</v>
      </c>
      <c r="S5" s="48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1324</v>
      </c>
      <c r="F6" s="12"/>
      <c r="G6" s="11" t="s">
        <v>16</v>
      </c>
      <c r="H6" s="12"/>
      <c r="I6" s="11" t="s">
        <v>308</v>
      </c>
      <c r="J6" s="12"/>
      <c r="K6" s="11" t="s">
        <v>596</v>
      </c>
      <c r="L6" s="12"/>
      <c r="M6" s="9" t="s">
        <v>14</v>
      </c>
      <c r="N6" s="11" t="s">
        <v>743</v>
      </c>
      <c r="O6" s="12"/>
      <c r="P6" s="11" t="s">
        <v>308</v>
      </c>
      <c r="Q6" s="12"/>
      <c r="R6" s="11" t="s">
        <v>15</v>
      </c>
      <c r="S6" s="12"/>
    </row>
    <row r="7" spans="1:19">
      <c r="A7" s="9"/>
      <c r="B7" s="9"/>
      <c r="C7" s="11" t="s">
        <v>1325</v>
      </c>
      <c r="D7" s="12"/>
      <c r="E7" s="11" t="s">
        <v>842</v>
      </c>
      <c r="F7" s="12"/>
      <c r="G7" s="11" t="s">
        <v>1326</v>
      </c>
      <c r="H7" s="12"/>
      <c r="I7" s="11" t="s">
        <v>1327</v>
      </c>
      <c r="J7" s="12"/>
      <c r="K7" s="11" t="s">
        <v>841</v>
      </c>
      <c r="L7" s="12"/>
      <c r="M7" s="9"/>
      <c r="N7" s="11" t="s">
        <v>745</v>
      </c>
      <c r="O7" s="12"/>
      <c r="P7" s="11" t="s">
        <v>842</v>
      </c>
      <c r="Q7" s="12"/>
      <c r="R7" s="11" t="s">
        <v>1325</v>
      </c>
      <c r="S7" s="12"/>
    </row>
    <row r="8" hidden="1" spans="1:19">
      <c r="A8" s="347" t="s">
        <v>1328</v>
      </c>
      <c r="B8" s="119" t="s">
        <v>1329</v>
      </c>
      <c r="C8" s="51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51">
        <f t="shared" ref="G8:G10" si="3">F8+1</f>
        <v>45265</v>
      </c>
      <c r="H8" s="51">
        <f t="shared" ref="H8:H10" si="4">G8</f>
        <v>45265</v>
      </c>
      <c r="I8" s="51">
        <f t="shared" ref="I8:I10" si="5">H8+5</f>
        <v>45270</v>
      </c>
      <c r="J8" s="51">
        <f t="shared" ref="J8:J10" si="6">I8</f>
        <v>45270</v>
      </c>
      <c r="K8" s="51">
        <f t="shared" ref="K8:K10" si="7">J8+1</f>
        <v>45271</v>
      </c>
      <c r="L8" s="51">
        <f t="shared" ref="L8:L10" si="8">K8</f>
        <v>45271</v>
      </c>
      <c r="M8" s="119" t="s">
        <v>1330</v>
      </c>
      <c r="N8" s="51">
        <f t="shared" ref="N8:N10" si="9">L8+3</f>
        <v>45274</v>
      </c>
      <c r="O8" s="51">
        <f t="shared" ref="O8:O17" si="10">N8+1</f>
        <v>45275</v>
      </c>
      <c r="P8" s="23" t="s">
        <v>40</v>
      </c>
      <c r="Q8" s="23" t="s">
        <v>40</v>
      </c>
      <c r="R8" s="51">
        <v>45283</v>
      </c>
      <c r="S8" s="51">
        <f t="shared" ref="S8:S17" si="11">R8</f>
        <v>45283</v>
      </c>
    </row>
    <row r="9" spans="1:19">
      <c r="A9" s="348" t="s">
        <v>1331</v>
      </c>
      <c r="B9" s="119" t="s">
        <v>1332</v>
      </c>
      <c r="C9" s="51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51">
        <f t="shared" si="3"/>
        <v>45272</v>
      </c>
      <c r="H9" s="51">
        <f t="shared" si="4"/>
        <v>45272</v>
      </c>
      <c r="I9" s="51">
        <f t="shared" si="5"/>
        <v>45277</v>
      </c>
      <c r="J9" s="51">
        <f t="shared" si="6"/>
        <v>45277</v>
      </c>
      <c r="K9" s="51">
        <f t="shared" si="7"/>
        <v>45278</v>
      </c>
      <c r="L9" s="51">
        <f t="shared" si="8"/>
        <v>45278</v>
      </c>
      <c r="M9" s="119" t="s">
        <v>1333</v>
      </c>
      <c r="N9" s="51">
        <f t="shared" si="9"/>
        <v>45281</v>
      </c>
      <c r="O9" s="51">
        <f t="shared" si="10"/>
        <v>45282</v>
      </c>
      <c r="P9" s="51">
        <f t="shared" ref="P9:P17" si="12">O9+2</f>
        <v>45284</v>
      </c>
      <c r="Q9" s="51">
        <f t="shared" ref="Q9:Q17" si="13">P9+1</f>
        <v>45285</v>
      </c>
      <c r="R9" s="51">
        <f t="shared" ref="R9:R17" si="14">Q9+5</f>
        <v>45290</v>
      </c>
      <c r="S9" s="51">
        <f t="shared" si="11"/>
        <v>45290</v>
      </c>
    </row>
    <row r="10" spans="1:19">
      <c r="A10" s="118" t="s">
        <v>1334</v>
      </c>
      <c r="B10" s="119" t="s">
        <v>1335</v>
      </c>
      <c r="C10" s="51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51">
        <f t="shared" si="3"/>
        <v>45279</v>
      </c>
      <c r="H10" s="51">
        <f t="shared" si="4"/>
        <v>45279</v>
      </c>
      <c r="I10" s="51">
        <f t="shared" si="5"/>
        <v>45284</v>
      </c>
      <c r="J10" s="51">
        <f t="shared" si="6"/>
        <v>45284</v>
      </c>
      <c r="K10" s="51">
        <f t="shared" si="7"/>
        <v>45285</v>
      </c>
      <c r="L10" s="51">
        <f t="shared" si="8"/>
        <v>45285</v>
      </c>
      <c r="M10" s="119" t="s">
        <v>1336</v>
      </c>
      <c r="N10" s="51">
        <f t="shared" si="9"/>
        <v>45288</v>
      </c>
      <c r="O10" s="51">
        <f t="shared" si="10"/>
        <v>45289</v>
      </c>
      <c r="P10" s="351" t="s">
        <v>1337</v>
      </c>
      <c r="Q10" s="353"/>
      <c r="R10" s="353"/>
      <c r="S10" s="354"/>
    </row>
    <row r="11" spans="1:19">
      <c r="A11" s="63" t="s">
        <v>1338</v>
      </c>
      <c r="B11" s="119"/>
      <c r="C11" s="51"/>
      <c r="D11" s="20"/>
      <c r="E11" s="20"/>
      <c r="F11" s="20"/>
      <c r="G11" s="51"/>
      <c r="H11" s="51"/>
      <c r="I11" s="51"/>
      <c r="J11" s="51"/>
      <c r="K11" s="123" t="s">
        <v>1339</v>
      </c>
      <c r="L11" s="138"/>
      <c r="M11" s="64" t="s">
        <v>1340</v>
      </c>
      <c r="N11" s="51">
        <v>45288</v>
      </c>
      <c r="O11" s="51">
        <f t="shared" si="10"/>
        <v>45289</v>
      </c>
      <c r="P11" s="51">
        <f t="shared" si="12"/>
        <v>45291</v>
      </c>
      <c r="Q11" s="51">
        <f t="shared" si="13"/>
        <v>45292</v>
      </c>
      <c r="R11" s="51">
        <f t="shared" si="14"/>
        <v>45297</v>
      </c>
      <c r="S11" s="51">
        <f t="shared" si="11"/>
        <v>45297</v>
      </c>
    </row>
    <row r="12" spans="1:19">
      <c r="A12" s="118" t="s">
        <v>1328</v>
      </c>
      <c r="B12" s="119" t="s">
        <v>1341</v>
      </c>
      <c r="C12" s="51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51">
        <f t="shared" ref="G12:G17" si="18">F12+1</f>
        <v>45286</v>
      </c>
      <c r="H12" s="51">
        <f t="shared" ref="H12:H17" si="19">G12</f>
        <v>45286</v>
      </c>
      <c r="I12" s="23" t="s">
        <v>40</v>
      </c>
      <c r="J12" s="23" t="s">
        <v>40</v>
      </c>
      <c r="K12" s="23" t="s">
        <v>40</v>
      </c>
      <c r="L12" s="23" t="s">
        <v>40</v>
      </c>
      <c r="M12" s="119" t="s">
        <v>1342</v>
      </c>
      <c r="N12" s="51">
        <v>45295</v>
      </c>
      <c r="O12" s="51">
        <f t="shared" si="10"/>
        <v>45296</v>
      </c>
      <c r="P12" s="23" t="s">
        <v>40</v>
      </c>
      <c r="Q12" s="23" t="s">
        <v>40</v>
      </c>
      <c r="R12" s="51">
        <v>45304</v>
      </c>
      <c r="S12" s="51">
        <f t="shared" si="11"/>
        <v>45304</v>
      </c>
    </row>
    <row r="13" spans="1:19">
      <c r="A13" s="348" t="s">
        <v>1331</v>
      </c>
      <c r="B13" s="119" t="s">
        <v>1343</v>
      </c>
      <c r="C13" s="51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51">
        <f t="shared" si="18"/>
        <v>45293</v>
      </c>
      <c r="H13" s="51">
        <f t="shared" si="19"/>
        <v>45293</v>
      </c>
      <c r="I13" s="51">
        <f t="shared" ref="I13:I17" si="20">H13+5</f>
        <v>45298</v>
      </c>
      <c r="J13" s="51">
        <f t="shared" ref="J13:J17" si="21">I13</f>
        <v>45298</v>
      </c>
      <c r="K13" s="51">
        <f t="shared" ref="K13:K17" si="22">J13+1</f>
        <v>45299</v>
      </c>
      <c r="L13" s="51">
        <f t="shared" ref="L13:L17" si="23">K13</f>
        <v>45299</v>
      </c>
      <c r="M13" s="119" t="s">
        <v>1344</v>
      </c>
      <c r="N13" s="51">
        <f t="shared" ref="N13:N17" si="24">L13+3</f>
        <v>45302</v>
      </c>
      <c r="O13" s="51">
        <f t="shared" si="10"/>
        <v>45303</v>
      </c>
      <c r="P13" s="51">
        <f t="shared" si="12"/>
        <v>45305</v>
      </c>
      <c r="Q13" s="51">
        <f t="shared" si="13"/>
        <v>45306</v>
      </c>
      <c r="R13" s="51">
        <f t="shared" si="14"/>
        <v>45311</v>
      </c>
      <c r="S13" s="51">
        <f t="shared" si="11"/>
        <v>45311</v>
      </c>
    </row>
    <row r="14" hidden="1" spans="1:19">
      <c r="A14" s="63" t="s">
        <v>1338</v>
      </c>
      <c r="B14" s="119" t="s">
        <v>1345</v>
      </c>
      <c r="C14" s="51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51">
        <f t="shared" si="18"/>
        <v>45300</v>
      </c>
      <c r="H14" s="51">
        <f t="shared" si="19"/>
        <v>45300</v>
      </c>
      <c r="I14" s="51">
        <f t="shared" si="20"/>
        <v>45305</v>
      </c>
      <c r="J14" s="51">
        <f t="shared" si="21"/>
        <v>45305</v>
      </c>
      <c r="K14" s="51">
        <f t="shared" si="22"/>
        <v>45306</v>
      </c>
      <c r="L14" s="51">
        <f t="shared" si="23"/>
        <v>45306</v>
      </c>
      <c r="M14" s="119" t="s">
        <v>1346</v>
      </c>
      <c r="N14" s="51">
        <f t="shared" si="24"/>
        <v>45309</v>
      </c>
      <c r="O14" s="51">
        <f t="shared" si="10"/>
        <v>45310</v>
      </c>
      <c r="P14" s="51">
        <f t="shared" si="12"/>
        <v>45312</v>
      </c>
      <c r="Q14" s="51">
        <f t="shared" si="13"/>
        <v>45313</v>
      </c>
      <c r="R14" s="51">
        <f t="shared" si="14"/>
        <v>45318</v>
      </c>
      <c r="S14" s="51">
        <f t="shared" si="11"/>
        <v>45318</v>
      </c>
    </row>
    <row r="15" hidden="1" spans="1:19">
      <c r="A15" s="118" t="s">
        <v>1328</v>
      </c>
      <c r="B15" s="119" t="s">
        <v>1347</v>
      </c>
      <c r="C15" s="51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51">
        <f t="shared" si="18"/>
        <v>45307</v>
      </c>
      <c r="H15" s="51">
        <f t="shared" si="19"/>
        <v>45307</v>
      </c>
      <c r="I15" s="51">
        <f t="shared" si="20"/>
        <v>45312</v>
      </c>
      <c r="J15" s="51">
        <f t="shared" si="21"/>
        <v>45312</v>
      </c>
      <c r="K15" s="51">
        <f t="shared" si="22"/>
        <v>45313</v>
      </c>
      <c r="L15" s="51">
        <f t="shared" si="23"/>
        <v>45313</v>
      </c>
      <c r="M15" s="119" t="s">
        <v>1348</v>
      </c>
      <c r="N15" s="51">
        <f t="shared" si="24"/>
        <v>45316</v>
      </c>
      <c r="O15" s="51">
        <f t="shared" si="10"/>
        <v>45317</v>
      </c>
      <c r="P15" s="51">
        <f t="shared" si="12"/>
        <v>45319</v>
      </c>
      <c r="Q15" s="51">
        <f t="shared" si="13"/>
        <v>45320</v>
      </c>
      <c r="R15" s="51">
        <f t="shared" si="14"/>
        <v>45325</v>
      </c>
      <c r="S15" s="51">
        <f t="shared" si="11"/>
        <v>45325</v>
      </c>
    </row>
    <row r="16" hidden="1" spans="1:19">
      <c r="A16" s="348" t="s">
        <v>1331</v>
      </c>
      <c r="B16" s="119" t="s">
        <v>1349</v>
      </c>
      <c r="C16" s="51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51">
        <f t="shared" si="18"/>
        <v>45314</v>
      </c>
      <c r="H16" s="51">
        <f t="shared" si="19"/>
        <v>45314</v>
      </c>
      <c r="I16" s="51">
        <f t="shared" si="20"/>
        <v>45319</v>
      </c>
      <c r="J16" s="51">
        <f t="shared" si="21"/>
        <v>45319</v>
      </c>
      <c r="K16" s="51">
        <f t="shared" si="22"/>
        <v>45320</v>
      </c>
      <c r="L16" s="51">
        <f t="shared" si="23"/>
        <v>45320</v>
      </c>
      <c r="M16" s="119" t="s">
        <v>1350</v>
      </c>
      <c r="N16" s="51">
        <f t="shared" si="24"/>
        <v>45323</v>
      </c>
      <c r="O16" s="51">
        <f t="shared" si="10"/>
        <v>45324</v>
      </c>
      <c r="P16" s="51">
        <f t="shared" si="12"/>
        <v>45326</v>
      </c>
      <c r="Q16" s="51">
        <f t="shared" si="13"/>
        <v>45327</v>
      </c>
      <c r="R16" s="51">
        <f t="shared" si="14"/>
        <v>45332</v>
      </c>
      <c r="S16" s="51">
        <f t="shared" si="11"/>
        <v>45332</v>
      </c>
    </row>
    <row r="17" hidden="1" spans="1:19">
      <c r="A17" s="63" t="s">
        <v>1338</v>
      </c>
      <c r="B17" s="119" t="s">
        <v>1351</v>
      </c>
      <c r="C17" s="51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51">
        <f t="shared" si="18"/>
        <v>45321</v>
      </c>
      <c r="H17" s="51">
        <f t="shared" si="19"/>
        <v>45321</v>
      </c>
      <c r="I17" s="51">
        <f t="shared" si="20"/>
        <v>45326</v>
      </c>
      <c r="J17" s="51">
        <f t="shared" si="21"/>
        <v>45326</v>
      </c>
      <c r="K17" s="51">
        <f t="shared" si="22"/>
        <v>45327</v>
      </c>
      <c r="L17" s="51">
        <f t="shared" si="23"/>
        <v>45327</v>
      </c>
      <c r="M17" s="119" t="s">
        <v>1352</v>
      </c>
      <c r="N17" s="51">
        <f t="shared" si="24"/>
        <v>45330</v>
      </c>
      <c r="O17" s="51">
        <f t="shared" si="10"/>
        <v>45331</v>
      </c>
      <c r="P17" s="51">
        <f t="shared" si="12"/>
        <v>45333</v>
      </c>
      <c r="Q17" s="51">
        <f t="shared" si="13"/>
        <v>45334</v>
      </c>
      <c r="R17" s="51">
        <f t="shared" si="14"/>
        <v>45339</v>
      </c>
      <c r="S17" s="51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35" customHeight="1" spans="1:23">
      <c r="A19" s="30" t="s">
        <v>210</v>
      </c>
      <c r="B19" s="349" t="s">
        <v>1353</v>
      </c>
      <c r="C19" s="350"/>
      <c r="D19" s="350"/>
      <c r="E19" s="350"/>
      <c r="F19" s="350"/>
      <c r="G19" s="350"/>
      <c r="H19" s="350"/>
      <c r="I19" s="350"/>
      <c r="J19" s="350"/>
      <c r="K19" s="350"/>
      <c r="L19" s="352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35" customHeight="1" spans="1:23">
      <c r="A20" s="34" t="s">
        <v>15</v>
      </c>
      <c r="B20" s="67" t="s">
        <v>1319</v>
      </c>
      <c r="C20" s="68"/>
      <c r="D20" s="68"/>
      <c r="E20" s="68"/>
      <c r="F20" s="68"/>
      <c r="G20" s="68"/>
      <c r="H20" s="68"/>
      <c r="I20" s="68"/>
      <c r="J20" s="68"/>
      <c r="K20" s="68"/>
      <c r="L20" s="74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1324</v>
      </c>
      <c r="B21" s="66" t="s">
        <v>1354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67" t="s">
        <v>1355</v>
      </c>
      <c r="C22" s="68"/>
      <c r="D22" s="68"/>
      <c r="E22" s="68"/>
      <c r="F22" s="68"/>
      <c r="G22" s="68"/>
      <c r="H22" s="68"/>
      <c r="I22" s="68"/>
      <c r="J22" s="68"/>
      <c r="K22" s="68"/>
      <c r="L22" s="74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308</v>
      </c>
      <c r="B23" s="66" t="s">
        <v>1356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596</v>
      </c>
      <c r="B24" s="66" t="s">
        <v>1174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743</v>
      </c>
      <c r="B25" s="66" t="s">
        <v>780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8"/>
  <sheetViews>
    <sheetView topLeftCell="A4" workbookViewId="0">
      <selection activeCell="A49" sqref="$A49:$XFD49"/>
    </sheetView>
  </sheetViews>
  <sheetFormatPr defaultColWidth="9" defaultRowHeight="14.25"/>
  <cols>
    <col min="1" max="1" width="20.1" customWidth="1"/>
    <col min="2" max="17" width="7.6" customWidth="1"/>
    <col min="18" max="19" width="8.6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6" t="s">
        <v>1357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7" t="s">
        <v>736</v>
      </c>
      <c r="B5" s="7" t="s">
        <v>737</v>
      </c>
      <c r="C5" s="47" t="s">
        <v>1358</v>
      </c>
      <c r="D5" s="48"/>
      <c r="E5" s="10" t="s">
        <v>1359</v>
      </c>
      <c r="F5" s="7"/>
      <c r="G5" s="10" t="s">
        <v>1360</v>
      </c>
      <c r="H5" s="7"/>
      <c r="I5" s="10" t="s">
        <v>661</v>
      </c>
      <c r="J5" s="7"/>
      <c r="K5" s="10" t="s">
        <v>1360</v>
      </c>
      <c r="L5" s="7"/>
      <c r="M5" s="7" t="s">
        <v>737</v>
      </c>
      <c r="N5" s="47" t="s">
        <v>1358</v>
      </c>
      <c r="O5" s="48"/>
      <c r="P5" s="10" t="s">
        <v>1359</v>
      </c>
      <c r="Q5" s="7"/>
    </row>
    <row r="6" spans="1:17">
      <c r="A6" s="9" t="s">
        <v>13</v>
      </c>
      <c r="B6" s="9" t="s">
        <v>14</v>
      </c>
      <c r="C6" s="11" t="s">
        <v>595</v>
      </c>
      <c r="D6" s="12"/>
      <c r="E6" s="11" t="s">
        <v>596</v>
      </c>
      <c r="F6" s="12"/>
      <c r="G6" s="9" t="s">
        <v>666</v>
      </c>
      <c r="H6" s="9"/>
      <c r="I6" s="9" t="s">
        <v>665</v>
      </c>
      <c r="J6" s="9"/>
      <c r="K6" s="9" t="s">
        <v>666</v>
      </c>
      <c r="L6" s="9"/>
      <c r="M6" s="9" t="s">
        <v>14</v>
      </c>
      <c r="N6" s="11" t="s">
        <v>595</v>
      </c>
      <c r="O6" s="12"/>
      <c r="P6" s="11" t="s">
        <v>596</v>
      </c>
      <c r="Q6" s="12"/>
    </row>
    <row r="7" spans="1:17">
      <c r="A7" s="9"/>
      <c r="B7" s="9"/>
      <c r="C7" s="11" t="s">
        <v>744</v>
      </c>
      <c r="D7" s="12"/>
      <c r="E7" s="11" t="s">
        <v>931</v>
      </c>
      <c r="F7" s="12"/>
      <c r="G7" s="11" t="s">
        <v>902</v>
      </c>
      <c r="H7" s="12"/>
      <c r="I7" s="11" t="s">
        <v>744</v>
      </c>
      <c r="J7" s="12"/>
      <c r="K7" s="11" t="s">
        <v>1327</v>
      </c>
      <c r="L7" s="12"/>
      <c r="M7" s="9"/>
      <c r="N7" s="11" t="s">
        <v>744</v>
      </c>
      <c r="O7" s="12"/>
      <c r="P7" s="11" t="s">
        <v>931</v>
      </c>
      <c r="Q7" s="12"/>
    </row>
    <row r="8" hidden="1" spans="1:17">
      <c r="A8" s="26" t="s">
        <v>961</v>
      </c>
      <c r="B8" s="50"/>
      <c r="C8" s="51"/>
      <c r="D8" s="20"/>
      <c r="E8" s="51"/>
      <c r="F8" s="20"/>
      <c r="G8" s="20"/>
      <c r="H8" s="20"/>
      <c r="I8" s="51">
        <v>45614</v>
      </c>
      <c r="J8" s="20">
        <f>I8+1</f>
        <v>45615</v>
      </c>
      <c r="K8" s="51">
        <v>45616</v>
      </c>
      <c r="L8" s="20">
        <f>K8+1</f>
        <v>45617</v>
      </c>
      <c r="M8" s="70" t="s">
        <v>1361</v>
      </c>
      <c r="N8" s="20">
        <f t="shared" ref="N8:N24" si="0">L8+5</f>
        <v>45622</v>
      </c>
      <c r="O8" s="340" t="s">
        <v>1362</v>
      </c>
      <c r="P8" s="264" t="s">
        <v>40</v>
      </c>
      <c r="Q8" s="264" t="s">
        <v>40</v>
      </c>
    </row>
    <row r="9" hidden="1" spans="1:17">
      <c r="A9" s="49" t="s">
        <v>936</v>
      </c>
      <c r="B9" s="50" t="s">
        <v>1363</v>
      </c>
      <c r="C9" s="51">
        <v>45611</v>
      </c>
      <c r="D9" s="20">
        <f t="shared" ref="D9:D24" si="1">C9+1</f>
        <v>45612</v>
      </c>
      <c r="E9" s="51">
        <f t="shared" ref="E9:E24" si="2">D9</f>
        <v>45612</v>
      </c>
      <c r="F9" s="20">
        <f t="shared" ref="F9:F24" si="3">E9+1</f>
        <v>45613</v>
      </c>
      <c r="G9" s="20">
        <f t="shared" ref="G9:G24" si="4">F9+4</f>
        <v>45617</v>
      </c>
      <c r="H9" s="20">
        <f t="shared" ref="H9:H24" si="5">G9</f>
        <v>45617</v>
      </c>
      <c r="I9" s="20">
        <f t="shared" ref="I9:I15" si="6">H9+1</f>
        <v>45618</v>
      </c>
      <c r="J9" s="20">
        <f>I9+1</f>
        <v>45619</v>
      </c>
      <c r="K9" s="20">
        <f>J9+1</f>
        <v>45620</v>
      </c>
      <c r="L9" s="20">
        <f t="shared" ref="L9:L24" si="7">K9</f>
        <v>45620</v>
      </c>
      <c r="M9" s="70" t="s">
        <v>1364</v>
      </c>
      <c r="N9" s="20">
        <f t="shared" si="0"/>
        <v>45625</v>
      </c>
      <c r="O9" s="20">
        <f t="shared" ref="O9:O24" si="8">N9+1</f>
        <v>45626</v>
      </c>
      <c r="P9" s="51">
        <f t="shared" ref="P9:P24" si="9">O9</f>
        <v>45626</v>
      </c>
      <c r="Q9" s="51">
        <f>P9+1</f>
        <v>45627</v>
      </c>
    </row>
    <row r="10" hidden="1" spans="1:17">
      <c r="A10" s="332" t="s">
        <v>1365</v>
      </c>
      <c r="B10" s="50" t="s">
        <v>1366</v>
      </c>
      <c r="C10" s="51">
        <v>45618</v>
      </c>
      <c r="D10" s="20">
        <f t="shared" si="1"/>
        <v>45619</v>
      </c>
      <c r="E10" s="51">
        <f t="shared" si="2"/>
        <v>45619</v>
      </c>
      <c r="F10" s="20">
        <f t="shared" si="3"/>
        <v>45620</v>
      </c>
      <c r="G10" s="20">
        <f t="shared" si="4"/>
        <v>45624</v>
      </c>
      <c r="H10" s="20">
        <f t="shared" si="5"/>
        <v>45624</v>
      </c>
      <c r="I10" s="20">
        <f t="shared" si="6"/>
        <v>45625</v>
      </c>
      <c r="J10" s="20">
        <f>I10+1</f>
        <v>45626</v>
      </c>
      <c r="K10" s="20">
        <f>J10+1</f>
        <v>45627</v>
      </c>
      <c r="L10" s="20">
        <f t="shared" si="7"/>
        <v>45627</v>
      </c>
      <c r="M10" s="70" t="s">
        <v>990</v>
      </c>
      <c r="N10" s="20">
        <f t="shared" si="0"/>
        <v>45632</v>
      </c>
      <c r="O10" s="20">
        <f t="shared" si="8"/>
        <v>45633</v>
      </c>
      <c r="P10" s="51">
        <f t="shared" si="9"/>
        <v>45633</v>
      </c>
      <c r="Q10" s="344" t="s">
        <v>167</v>
      </c>
    </row>
    <row r="11" hidden="1" spans="1:17">
      <c r="A11" s="49" t="s">
        <v>936</v>
      </c>
      <c r="B11" s="50" t="s">
        <v>1367</v>
      </c>
      <c r="C11" s="51">
        <v>45625</v>
      </c>
      <c r="D11" s="20">
        <f t="shared" si="1"/>
        <v>45626</v>
      </c>
      <c r="E11" s="51">
        <f t="shared" si="2"/>
        <v>45626</v>
      </c>
      <c r="F11" s="20">
        <f t="shared" si="3"/>
        <v>45627</v>
      </c>
      <c r="G11" s="20">
        <f t="shared" si="4"/>
        <v>45631</v>
      </c>
      <c r="H11" s="20">
        <f t="shared" si="5"/>
        <v>45631</v>
      </c>
      <c r="I11" s="20">
        <f t="shared" si="6"/>
        <v>45632</v>
      </c>
      <c r="J11" s="20">
        <f>I11+1</f>
        <v>45633</v>
      </c>
      <c r="K11" s="20">
        <f>J11+1</f>
        <v>45634</v>
      </c>
      <c r="L11" s="20">
        <f t="shared" si="7"/>
        <v>45634</v>
      </c>
      <c r="M11" s="70" t="s">
        <v>1368</v>
      </c>
      <c r="N11" s="20">
        <f t="shared" si="0"/>
        <v>45639</v>
      </c>
      <c r="O11" s="20">
        <f t="shared" si="8"/>
        <v>45640</v>
      </c>
      <c r="P11" s="51">
        <f t="shared" si="9"/>
        <v>45640</v>
      </c>
      <c r="Q11" s="51">
        <f>P11+1</f>
        <v>45641</v>
      </c>
    </row>
    <row r="12" hidden="1" spans="1:17">
      <c r="A12" s="333" t="s">
        <v>1369</v>
      </c>
      <c r="B12" s="50" t="s">
        <v>1370</v>
      </c>
      <c r="C12" s="51">
        <v>45632</v>
      </c>
      <c r="D12" s="20">
        <f t="shared" si="1"/>
        <v>45633</v>
      </c>
      <c r="E12" s="51">
        <f t="shared" si="2"/>
        <v>45633</v>
      </c>
      <c r="F12" s="20">
        <f t="shared" si="3"/>
        <v>45634</v>
      </c>
      <c r="G12" s="264" t="s">
        <v>40</v>
      </c>
      <c r="H12" s="264" t="s">
        <v>40</v>
      </c>
      <c r="I12" s="51">
        <v>45639</v>
      </c>
      <c r="J12" s="20">
        <f>I12+1</f>
        <v>45640</v>
      </c>
      <c r="K12" s="20">
        <f>J12+1</f>
        <v>45641</v>
      </c>
      <c r="L12" s="20">
        <f t="shared" si="7"/>
        <v>45641</v>
      </c>
      <c r="M12" s="70" t="s">
        <v>1371</v>
      </c>
      <c r="N12" s="20">
        <f t="shared" si="0"/>
        <v>45646</v>
      </c>
      <c r="O12" s="20">
        <f t="shared" si="8"/>
        <v>45647</v>
      </c>
      <c r="P12" s="51">
        <f t="shared" si="9"/>
        <v>45647</v>
      </c>
      <c r="Q12" s="344" t="s">
        <v>167</v>
      </c>
    </row>
    <row r="13" hidden="1" spans="1:17">
      <c r="A13" s="49" t="s">
        <v>936</v>
      </c>
      <c r="B13" s="50" t="s">
        <v>1372</v>
      </c>
      <c r="C13" s="51">
        <v>45639</v>
      </c>
      <c r="D13" s="20">
        <f t="shared" si="1"/>
        <v>45640</v>
      </c>
      <c r="E13" s="51">
        <f t="shared" si="2"/>
        <v>45640</v>
      </c>
      <c r="F13" s="20">
        <f t="shared" si="3"/>
        <v>45641</v>
      </c>
      <c r="G13" s="20">
        <f t="shared" si="4"/>
        <v>45645</v>
      </c>
      <c r="H13" s="20">
        <f t="shared" si="5"/>
        <v>45645</v>
      </c>
      <c r="I13" s="20">
        <f t="shared" si="6"/>
        <v>45646</v>
      </c>
      <c r="J13" s="20">
        <f t="shared" ref="J13:K15" si="10">I13+1</f>
        <v>45647</v>
      </c>
      <c r="K13" s="20">
        <f t="shared" si="10"/>
        <v>45648</v>
      </c>
      <c r="L13" s="20">
        <f t="shared" si="7"/>
        <v>45648</v>
      </c>
      <c r="M13" s="70" t="s">
        <v>1373</v>
      </c>
      <c r="N13" s="20">
        <f t="shared" si="0"/>
        <v>45653</v>
      </c>
      <c r="O13" s="20">
        <f t="shared" si="8"/>
        <v>45654</v>
      </c>
      <c r="P13" s="51">
        <f t="shared" si="9"/>
        <v>45654</v>
      </c>
      <c r="Q13" s="51">
        <f>P13+1</f>
        <v>45655</v>
      </c>
    </row>
    <row r="14" hidden="1" spans="1:17">
      <c r="A14" s="334" t="s">
        <v>1374</v>
      </c>
      <c r="B14" s="50" t="s">
        <v>1375</v>
      </c>
      <c r="C14" s="51">
        <v>45646</v>
      </c>
      <c r="D14" s="20">
        <f t="shared" si="1"/>
        <v>45647</v>
      </c>
      <c r="E14" s="51">
        <f t="shared" si="2"/>
        <v>45647</v>
      </c>
      <c r="F14" s="20">
        <f t="shared" si="3"/>
        <v>45648</v>
      </c>
      <c r="G14" s="20">
        <f t="shared" si="4"/>
        <v>45652</v>
      </c>
      <c r="H14" s="20">
        <f t="shared" si="5"/>
        <v>45652</v>
      </c>
      <c r="I14" s="20">
        <f t="shared" si="6"/>
        <v>45653</v>
      </c>
      <c r="J14" s="20">
        <f t="shared" si="10"/>
        <v>45654</v>
      </c>
      <c r="K14" s="20">
        <f t="shared" si="10"/>
        <v>45655</v>
      </c>
      <c r="L14" s="20">
        <f t="shared" si="7"/>
        <v>45655</v>
      </c>
      <c r="M14" s="70" t="s">
        <v>1376</v>
      </c>
      <c r="N14" s="20">
        <f t="shared" si="0"/>
        <v>45660</v>
      </c>
      <c r="O14" s="20">
        <f t="shared" si="8"/>
        <v>45661</v>
      </c>
      <c r="P14" s="51">
        <f t="shared" si="9"/>
        <v>45661</v>
      </c>
      <c r="Q14" s="345" t="s">
        <v>167</v>
      </c>
    </row>
    <row r="15" hidden="1" spans="1:17">
      <c r="A15" s="49" t="s">
        <v>936</v>
      </c>
      <c r="B15" s="50" t="s">
        <v>1377</v>
      </c>
      <c r="C15" s="51">
        <v>45653</v>
      </c>
      <c r="D15" s="20">
        <f t="shared" si="1"/>
        <v>45654</v>
      </c>
      <c r="E15" s="51">
        <f t="shared" si="2"/>
        <v>45654</v>
      </c>
      <c r="F15" s="20">
        <f t="shared" si="3"/>
        <v>45655</v>
      </c>
      <c r="G15" s="20">
        <f t="shared" si="4"/>
        <v>45659</v>
      </c>
      <c r="H15" s="20">
        <f t="shared" si="5"/>
        <v>45659</v>
      </c>
      <c r="I15" s="20">
        <f t="shared" si="6"/>
        <v>45660</v>
      </c>
      <c r="J15" s="20">
        <f t="shared" si="10"/>
        <v>45661</v>
      </c>
      <c r="K15" s="20">
        <f t="shared" si="10"/>
        <v>45662</v>
      </c>
      <c r="L15" s="20">
        <f t="shared" si="7"/>
        <v>45662</v>
      </c>
      <c r="M15" s="70" t="s">
        <v>1378</v>
      </c>
      <c r="N15" s="20">
        <f t="shared" si="0"/>
        <v>45667</v>
      </c>
      <c r="O15" s="20">
        <f t="shared" si="8"/>
        <v>45668</v>
      </c>
      <c r="P15" s="51">
        <f t="shared" si="9"/>
        <v>45668</v>
      </c>
      <c r="Q15" s="51">
        <f t="shared" ref="Q15:Q23" si="11">P15+1</f>
        <v>45669</v>
      </c>
    </row>
    <row r="16" hidden="1" spans="1:17">
      <c r="A16" s="335" t="s">
        <v>1369</v>
      </c>
      <c r="B16" s="52" t="s">
        <v>765</v>
      </c>
      <c r="C16" s="51">
        <v>45660</v>
      </c>
      <c r="D16" s="20">
        <f t="shared" si="1"/>
        <v>45661</v>
      </c>
      <c r="E16" s="51">
        <f t="shared" si="2"/>
        <v>45661</v>
      </c>
      <c r="F16" s="20">
        <f t="shared" si="3"/>
        <v>45662</v>
      </c>
      <c r="G16" s="264" t="s">
        <v>40</v>
      </c>
      <c r="H16" s="264" t="s">
        <v>40</v>
      </c>
      <c r="I16" s="51">
        <v>45667</v>
      </c>
      <c r="J16" s="20">
        <f t="shared" ref="I16:K17" si="12">I16+1</f>
        <v>45668</v>
      </c>
      <c r="K16" s="20">
        <f t="shared" si="12"/>
        <v>45669</v>
      </c>
      <c r="L16" s="20">
        <f t="shared" si="7"/>
        <v>45669</v>
      </c>
      <c r="M16" s="52" t="s">
        <v>766</v>
      </c>
      <c r="N16" s="20">
        <f t="shared" si="0"/>
        <v>45674</v>
      </c>
      <c r="O16" s="20">
        <f t="shared" si="8"/>
        <v>45675</v>
      </c>
      <c r="P16" s="51">
        <f t="shared" si="9"/>
        <v>45675</v>
      </c>
      <c r="Q16" s="51">
        <f t="shared" si="11"/>
        <v>45676</v>
      </c>
    </row>
    <row r="17" hidden="1" spans="1:17">
      <c r="A17" s="49" t="s">
        <v>936</v>
      </c>
      <c r="B17" s="50" t="s">
        <v>767</v>
      </c>
      <c r="C17" s="51">
        <v>45667</v>
      </c>
      <c r="D17" s="20">
        <f t="shared" si="1"/>
        <v>45668</v>
      </c>
      <c r="E17" s="51">
        <f t="shared" si="2"/>
        <v>45668</v>
      </c>
      <c r="F17" s="20">
        <f t="shared" si="3"/>
        <v>45669</v>
      </c>
      <c r="G17" s="20">
        <f t="shared" si="4"/>
        <v>45673</v>
      </c>
      <c r="H17" s="20">
        <f t="shared" si="5"/>
        <v>45673</v>
      </c>
      <c r="I17" s="20">
        <f t="shared" si="12"/>
        <v>45674</v>
      </c>
      <c r="J17" s="20">
        <f t="shared" si="12"/>
        <v>45675</v>
      </c>
      <c r="K17" s="20">
        <f t="shared" si="12"/>
        <v>45676</v>
      </c>
      <c r="L17" s="20">
        <f t="shared" si="7"/>
        <v>45676</v>
      </c>
      <c r="M17" s="50" t="s">
        <v>768</v>
      </c>
      <c r="N17" s="20">
        <f t="shared" si="0"/>
        <v>45681</v>
      </c>
      <c r="O17" s="20">
        <f t="shared" si="8"/>
        <v>45682</v>
      </c>
      <c r="P17" s="51">
        <f t="shared" si="9"/>
        <v>45682</v>
      </c>
      <c r="Q17" s="51">
        <f t="shared" si="11"/>
        <v>45683</v>
      </c>
    </row>
    <row r="18" hidden="1" spans="1:17">
      <c r="A18" s="335" t="s">
        <v>1369</v>
      </c>
      <c r="B18" s="52" t="s">
        <v>770</v>
      </c>
      <c r="C18" s="51">
        <v>45674</v>
      </c>
      <c r="D18" s="20">
        <f t="shared" si="1"/>
        <v>45675</v>
      </c>
      <c r="E18" s="51">
        <f t="shared" si="2"/>
        <v>45675</v>
      </c>
      <c r="F18" s="20">
        <f t="shared" si="3"/>
        <v>45676</v>
      </c>
      <c r="G18" s="20">
        <f t="shared" si="4"/>
        <v>45680</v>
      </c>
      <c r="H18" s="20">
        <f t="shared" si="5"/>
        <v>45680</v>
      </c>
      <c r="I18" s="20">
        <f t="shared" ref="I18:K19" si="13">H18+1</f>
        <v>45681</v>
      </c>
      <c r="J18" s="20">
        <f t="shared" si="13"/>
        <v>45682</v>
      </c>
      <c r="K18" s="20">
        <f t="shared" si="13"/>
        <v>45683</v>
      </c>
      <c r="L18" s="20">
        <f t="shared" si="7"/>
        <v>45683</v>
      </c>
      <c r="M18" s="52" t="s">
        <v>771</v>
      </c>
      <c r="N18" s="20">
        <f t="shared" si="0"/>
        <v>45688</v>
      </c>
      <c r="O18" s="20">
        <f t="shared" si="8"/>
        <v>45689</v>
      </c>
      <c r="P18" s="51">
        <f t="shared" si="9"/>
        <v>45689</v>
      </c>
      <c r="Q18" s="51">
        <f t="shared" si="11"/>
        <v>45690</v>
      </c>
    </row>
    <row r="19" hidden="1" spans="1:17">
      <c r="A19" s="49" t="s">
        <v>936</v>
      </c>
      <c r="B19" s="50" t="s">
        <v>772</v>
      </c>
      <c r="C19" s="51">
        <v>45681</v>
      </c>
      <c r="D19" s="20">
        <f t="shared" si="1"/>
        <v>45682</v>
      </c>
      <c r="E19" s="51">
        <f t="shared" si="2"/>
        <v>45682</v>
      </c>
      <c r="F19" s="20">
        <f t="shared" si="3"/>
        <v>45683</v>
      </c>
      <c r="G19" s="20">
        <f t="shared" si="4"/>
        <v>45687</v>
      </c>
      <c r="H19" s="20">
        <f t="shared" si="5"/>
        <v>45687</v>
      </c>
      <c r="I19" s="20">
        <f t="shared" si="13"/>
        <v>45688</v>
      </c>
      <c r="J19" s="20">
        <f t="shared" si="13"/>
        <v>45689</v>
      </c>
      <c r="K19" s="20">
        <f t="shared" si="13"/>
        <v>45690</v>
      </c>
      <c r="L19" s="20">
        <f t="shared" si="7"/>
        <v>45690</v>
      </c>
      <c r="M19" s="50" t="s">
        <v>773</v>
      </c>
      <c r="N19" s="20">
        <f t="shared" si="0"/>
        <v>45695</v>
      </c>
      <c r="O19" s="20">
        <f t="shared" si="8"/>
        <v>45696</v>
      </c>
      <c r="P19" s="51">
        <f t="shared" si="9"/>
        <v>45696</v>
      </c>
      <c r="Q19" s="51">
        <f t="shared" si="11"/>
        <v>45697</v>
      </c>
    </row>
    <row r="20" hidden="1" spans="1:17">
      <c r="A20" s="334" t="s">
        <v>1369</v>
      </c>
      <c r="B20" s="336" t="s">
        <v>774</v>
      </c>
      <c r="C20" s="76">
        <v>45688</v>
      </c>
      <c r="D20" s="296">
        <f t="shared" si="1"/>
        <v>45689</v>
      </c>
      <c r="E20" s="76">
        <f t="shared" si="2"/>
        <v>45689</v>
      </c>
      <c r="F20" s="296">
        <f t="shared" si="3"/>
        <v>45690</v>
      </c>
      <c r="G20" s="296">
        <f t="shared" si="4"/>
        <v>45694</v>
      </c>
      <c r="H20" s="296">
        <f t="shared" si="5"/>
        <v>45694</v>
      </c>
      <c r="I20" s="296">
        <f>H20+1</f>
        <v>45695</v>
      </c>
      <c r="J20" s="296">
        <f>I20+1</f>
        <v>45696</v>
      </c>
      <c r="K20" s="296">
        <f>J20+1</f>
        <v>45697</v>
      </c>
      <c r="L20" s="296">
        <f t="shared" si="7"/>
        <v>45697</v>
      </c>
      <c r="M20" s="336" t="s">
        <v>775</v>
      </c>
      <c r="N20" s="296">
        <f t="shared" si="0"/>
        <v>45702</v>
      </c>
      <c r="O20" s="296">
        <f t="shared" si="8"/>
        <v>45703</v>
      </c>
      <c r="P20" s="23" t="s">
        <v>40</v>
      </c>
      <c r="Q20" s="23" t="s">
        <v>40</v>
      </c>
    </row>
    <row r="21" hidden="1" spans="1:17">
      <c r="A21" s="53" t="s">
        <v>809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75"/>
    </row>
    <row r="22" hidden="1" spans="1:17">
      <c r="A22" s="49" t="s">
        <v>936</v>
      </c>
      <c r="B22" s="50" t="s">
        <v>792</v>
      </c>
      <c r="C22" s="51">
        <v>45702</v>
      </c>
      <c r="D22" s="20">
        <f t="shared" si="1"/>
        <v>45703</v>
      </c>
      <c r="E22" s="51">
        <f t="shared" si="2"/>
        <v>45703</v>
      </c>
      <c r="F22" s="20">
        <f t="shared" si="3"/>
        <v>45704</v>
      </c>
      <c r="G22" s="20">
        <f t="shared" si="4"/>
        <v>45708</v>
      </c>
      <c r="H22" s="20">
        <f t="shared" si="5"/>
        <v>45708</v>
      </c>
      <c r="I22" s="20">
        <f t="shared" ref="I22:K24" si="14">H22+1</f>
        <v>45709</v>
      </c>
      <c r="J22" s="20">
        <f t="shared" si="14"/>
        <v>45710</v>
      </c>
      <c r="K22" s="20">
        <f t="shared" si="14"/>
        <v>45711</v>
      </c>
      <c r="L22" s="20">
        <f t="shared" si="7"/>
        <v>45711</v>
      </c>
      <c r="M22" s="50" t="s">
        <v>1379</v>
      </c>
      <c r="N22" s="20">
        <f t="shared" si="0"/>
        <v>45716</v>
      </c>
      <c r="O22" s="20">
        <f t="shared" si="8"/>
        <v>45717</v>
      </c>
      <c r="P22" s="51">
        <f t="shared" si="9"/>
        <v>45717</v>
      </c>
      <c r="Q22" s="51">
        <f t="shared" si="11"/>
        <v>45718</v>
      </c>
    </row>
    <row r="23" hidden="1" spans="1:17">
      <c r="A23" s="49" t="s">
        <v>1369</v>
      </c>
      <c r="B23" s="50" t="s">
        <v>795</v>
      </c>
      <c r="C23" s="51">
        <v>45709</v>
      </c>
      <c r="D23" s="20">
        <f t="shared" si="1"/>
        <v>45710</v>
      </c>
      <c r="E23" s="51">
        <f t="shared" si="2"/>
        <v>45710</v>
      </c>
      <c r="F23" s="20">
        <f t="shared" si="3"/>
        <v>45711</v>
      </c>
      <c r="G23" s="20">
        <f t="shared" si="4"/>
        <v>45715</v>
      </c>
      <c r="H23" s="20">
        <f t="shared" si="5"/>
        <v>45715</v>
      </c>
      <c r="I23" s="20">
        <f t="shared" si="14"/>
        <v>45716</v>
      </c>
      <c r="J23" s="20">
        <f t="shared" si="14"/>
        <v>45717</v>
      </c>
      <c r="K23" s="20">
        <f t="shared" si="14"/>
        <v>45718</v>
      </c>
      <c r="L23" s="20">
        <f t="shared" si="7"/>
        <v>45718</v>
      </c>
      <c r="M23" s="50" t="s">
        <v>804</v>
      </c>
      <c r="N23" s="20">
        <f t="shared" si="0"/>
        <v>45723</v>
      </c>
      <c r="O23" s="20">
        <f t="shared" si="8"/>
        <v>45724</v>
      </c>
      <c r="P23" s="51">
        <f t="shared" si="9"/>
        <v>45724</v>
      </c>
      <c r="Q23" s="51">
        <f t="shared" si="11"/>
        <v>45725</v>
      </c>
    </row>
    <row r="24" hidden="1" spans="1:17">
      <c r="A24" s="49" t="s">
        <v>936</v>
      </c>
      <c r="B24" s="50" t="s">
        <v>802</v>
      </c>
      <c r="C24" s="55">
        <v>45716</v>
      </c>
      <c r="D24" s="56">
        <f t="shared" si="1"/>
        <v>45717</v>
      </c>
      <c r="E24" s="55">
        <f t="shared" si="2"/>
        <v>45717</v>
      </c>
      <c r="F24" s="56">
        <f t="shared" si="3"/>
        <v>45718</v>
      </c>
      <c r="G24" s="56">
        <f t="shared" si="4"/>
        <v>45722</v>
      </c>
      <c r="H24" s="56">
        <f t="shared" si="5"/>
        <v>45722</v>
      </c>
      <c r="I24" s="56">
        <f t="shared" si="14"/>
        <v>45723</v>
      </c>
      <c r="J24" s="56">
        <f t="shared" si="14"/>
        <v>45724</v>
      </c>
      <c r="K24" s="56">
        <f t="shared" si="14"/>
        <v>45725</v>
      </c>
      <c r="L24" s="56">
        <f t="shared" si="7"/>
        <v>45725</v>
      </c>
      <c r="M24" s="50" t="s">
        <v>1380</v>
      </c>
      <c r="N24" s="56">
        <f t="shared" si="0"/>
        <v>45730</v>
      </c>
      <c r="O24" s="56">
        <f t="shared" si="8"/>
        <v>45731</v>
      </c>
      <c r="P24" s="55">
        <f t="shared" si="9"/>
        <v>45731</v>
      </c>
      <c r="Q24" s="341" t="s">
        <v>167</v>
      </c>
    </row>
    <row r="25" hidden="1" spans="1:17">
      <c r="A25" s="53" t="s">
        <v>800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75"/>
    </row>
    <row r="26" hidden="1" spans="1:17">
      <c r="A26" s="49" t="s">
        <v>1369</v>
      </c>
      <c r="B26" s="52" t="s">
        <v>807</v>
      </c>
      <c r="C26" s="51">
        <v>45730</v>
      </c>
      <c r="D26" s="20">
        <v>45731</v>
      </c>
      <c r="E26" s="55">
        <f t="shared" ref="E26:E33" si="15">D26</f>
        <v>45731</v>
      </c>
      <c r="F26" s="56">
        <f t="shared" ref="F26:K26" si="16">E26+1</f>
        <v>45732</v>
      </c>
      <c r="G26" s="56">
        <f t="shared" ref="G26:G33" si="17">F26+4</f>
        <v>45736</v>
      </c>
      <c r="H26" s="56">
        <f t="shared" ref="H26:H33" si="18">G26</f>
        <v>45736</v>
      </c>
      <c r="I26" s="56">
        <f t="shared" si="16"/>
        <v>45737</v>
      </c>
      <c r="J26" s="56">
        <f t="shared" si="16"/>
        <v>45738</v>
      </c>
      <c r="K26" s="56">
        <f t="shared" si="16"/>
        <v>45739</v>
      </c>
      <c r="L26" s="56">
        <f t="shared" ref="L26:L32" si="19">K26</f>
        <v>45739</v>
      </c>
      <c r="M26" s="52" t="s">
        <v>808</v>
      </c>
      <c r="N26" s="56">
        <f t="shared" ref="N26:N32" si="20">L26+5</f>
        <v>45744</v>
      </c>
      <c r="O26" s="56">
        <f t="shared" ref="O26:O32" si="21">N26+1</f>
        <v>45745</v>
      </c>
      <c r="P26" s="55">
        <f t="shared" ref="P26:P32" si="22">O26</f>
        <v>45745</v>
      </c>
      <c r="Q26" s="55">
        <f t="shared" ref="Q26:Q32" si="23">P26+1</f>
        <v>45746</v>
      </c>
    </row>
    <row r="27" hidden="1" spans="1:17">
      <c r="A27" s="62" t="s">
        <v>1381</v>
      </c>
      <c r="B27" s="52" t="s">
        <v>815</v>
      </c>
      <c r="C27" s="51">
        <v>45737</v>
      </c>
      <c r="D27" s="20">
        <v>45738</v>
      </c>
      <c r="E27" s="55">
        <f t="shared" si="15"/>
        <v>45738</v>
      </c>
      <c r="F27" s="56">
        <f t="shared" ref="F27:K27" si="24">E27+1</f>
        <v>45739</v>
      </c>
      <c r="G27" s="56">
        <f t="shared" si="17"/>
        <v>45743</v>
      </c>
      <c r="H27" s="56">
        <f t="shared" si="18"/>
        <v>45743</v>
      </c>
      <c r="I27" s="56">
        <f t="shared" si="24"/>
        <v>45744</v>
      </c>
      <c r="J27" s="56">
        <f t="shared" si="24"/>
        <v>45745</v>
      </c>
      <c r="K27" s="56">
        <f t="shared" si="24"/>
        <v>45746</v>
      </c>
      <c r="L27" s="56">
        <f t="shared" si="19"/>
        <v>45746</v>
      </c>
      <c r="M27" s="52" t="s">
        <v>810</v>
      </c>
      <c r="N27" s="56">
        <f t="shared" si="20"/>
        <v>45751</v>
      </c>
      <c r="O27" s="56">
        <f t="shared" si="21"/>
        <v>45752</v>
      </c>
      <c r="P27" s="341" t="s">
        <v>167</v>
      </c>
      <c r="Q27" s="55"/>
    </row>
    <row r="28" hidden="1" spans="1:17">
      <c r="A28" s="49" t="s">
        <v>1369</v>
      </c>
      <c r="B28" s="50" t="s">
        <v>811</v>
      </c>
      <c r="C28" s="51">
        <v>45744</v>
      </c>
      <c r="D28" s="20">
        <v>45745</v>
      </c>
      <c r="E28" s="55">
        <f t="shared" si="15"/>
        <v>45745</v>
      </c>
      <c r="F28" s="56">
        <f t="shared" ref="F28:K28" si="25">E28+1</f>
        <v>45746</v>
      </c>
      <c r="G28" s="56">
        <f t="shared" si="17"/>
        <v>45750</v>
      </c>
      <c r="H28" s="56">
        <f t="shared" si="18"/>
        <v>45750</v>
      </c>
      <c r="I28" s="56">
        <f t="shared" si="25"/>
        <v>45751</v>
      </c>
      <c r="J28" s="56">
        <f t="shared" si="25"/>
        <v>45752</v>
      </c>
      <c r="K28" s="56">
        <f t="shared" si="25"/>
        <v>45753</v>
      </c>
      <c r="L28" s="56">
        <f t="shared" si="19"/>
        <v>45753</v>
      </c>
      <c r="M28" s="50" t="s">
        <v>812</v>
      </c>
      <c r="N28" s="56">
        <f t="shared" si="20"/>
        <v>45758</v>
      </c>
      <c r="O28" s="56">
        <f t="shared" si="21"/>
        <v>45759</v>
      </c>
      <c r="P28" s="55">
        <f t="shared" si="22"/>
        <v>45759</v>
      </c>
      <c r="Q28" s="55">
        <f t="shared" si="23"/>
        <v>45760</v>
      </c>
    </row>
    <row r="29" hidden="1" spans="1:17">
      <c r="A29" s="49" t="s">
        <v>936</v>
      </c>
      <c r="B29" s="57" t="s">
        <v>813</v>
      </c>
      <c r="C29" s="58">
        <v>45751</v>
      </c>
      <c r="D29" s="59">
        <f t="shared" ref="D29:K29" si="26">C29+1</f>
        <v>45752</v>
      </c>
      <c r="E29" s="317">
        <f t="shared" si="15"/>
        <v>45752</v>
      </c>
      <c r="F29" s="157">
        <f t="shared" si="26"/>
        <v>45753</v>
      </c>
      <c r="G29" s="157">
        <f t="shared" si="17"/>
        <v>45757</v>
      </c>
      <c r="H29" s="157">
        <f t="shared" si="18"/>
        <v>45757</v>
      </c>
      <c r="I29" s="157">
        <f t="shared" si="26"/>
        <v>45758</v>
      </c>
      <c r="J29" s="157">
        <f t="shared" si="26"/>
        <v>45759</v>
      </c>
      <c r="K29" s="157">
        <f t="shared" si="26"/>
        <v>45760</v>
      </c>
      <c r="L29" s="157">
        <f t="shared" si="19"/>
        <v>45760</v>
      </c>
      <c r="M29" s="57" t="s">
        <v>814</v>
      </c>
      <c r="N29" s="157">
        <f t="shared" si="20"/>
        <v>45765</v>
      </c>
      <c r="O29" s="157">
        <f t="shared" si="21"/>
        <v>45766</v>
      </c>
      <c r="P29" s="317">
        <f t="shared" si="22"/>
        <v>45766</v>
      </c>
      <c r="Q29" s="317">
        <f t="shared" si="23"/>
        <v>45767</v>
      </c>
    </row>
    <row r="30" hidden="1" spans="1:17">
      <c r="A30" s="49" t="s">
        <v>1369</v>
      </c>
      <c r="B30" s="57" t="s">
        <v>832</v>
      </c>
      <c r="C30" s="58">
        <v>45758</v>
      </c>
      <c r="D30" s="59">
        <f t="shared" ref="D30:K30" si="27">C30+1</f>
        <v>45759</v>
      </c>
      <c r="E30" s="317">
        <f t="shared" si="15"/>
        <v>45759</v>
      </c>
      <c r="F30" s="157">
        <f t="shared" si="27"/>
        <v>45760</v>
      </c>
      <c r="G30" s="157">
        <f t="shared" si="17"/>
        <v>45764</v>
      </c>
      <c r="H30" s="157">
        <f t="shared" si="18"/>
        <v>45764</v>
      </c>
      <c r="I30" s="157">
        <f t="shared" si="27"/>
        <v>45765</v>
      </c>
      <c r="J30" s="157">
        <f t="shared" si="27"/>
        <v>45766</v>
      </c>
      <c r="K30" s="157">
        <f t="shared" si="27"/>
        <v>45767</v>
      </c>
      <c r="L30" s="157">
        <f t="shared" si="19"/>
        <v>45767</v>
      </c>
      <c r="M30" s="57" t="s">
        <v>1382</v>
      </c>
      <c r="N30" s="157">
        <f t="shared" si="20"/>
        <v>45772</v>
      </c>
      <c r="O30" s="157">
        <f t="shared" si="21"/>
        <v>45773</v>
      </c>
      <c r="P30" s="317">
        <f t="shared" si="22"/>
        <v>45773</v>
      </c>
      <c r="Q30" s="317">
        <f t="shared" si="23"/>
        <v>45774</v>
      </c>
    </row>
    <row r="31" hidden="1" spans="1:17">
      <c r="A31" s="49" t="s">
        <v>936</v>
      </c>
      <c r="B31" s="57" t="s">
        <v>1383</v>
      </c>
      <c r="C31" s="58">
        <v>45765</v>
      </c>
      <c r="D31" s="59">
        <f t="shared" ref="D31:K31" si="28">C31+1</f>
        <v>45766</v>
      </c>
      <c r="E31" s="317">
        <f t="shared" si="15"/>
        <v>45766</v>
      </c>
      <c r="F31" s="157">
        <f t="shared" si="28"/>
        <v>45767</v>
      </c>
      <c r="G31" s="157">
        <f t="shared" si="17"/>
        <v>45771</v>
      </c>
      <c r="H31" s="157">
        <f t="shared" si="18"/>
        <v>45771</v>
      </c>
      <c r="I31" s="157">
        <f t="shared" si="28"/>
        <v>45772</v>
      </c>
      <c r="J31" s="157">
        <f t="shared" si="28"/>
        <v>45773</v>
      </c>
      <c r="K31" s="157">
        <f t="shared" si="28"/>
        <v>45774</v>
      </c>
      <c r="L31" s="157">
        <f t="shared" si="19"/>
        <v>45774</v>
      </c>
      <c r="M31" s="57" t="s">
        <v>1384</v>
      </c>
      <c r="N31" s="157">
        <f t="shared" si="20"/>
        <v>45779</v>
      </c>
      <c r="O31" s="157">
        <f t="shared" si="21"/>
        <v>45780</v>
      </c>
      <c r="P31" s="317">
        <f t="shared" si="22"/>
        <v>45780</v>
      </c>
      <c r="Q31" s="317">
        <f t="shared" si="23"/>
        <v>45781</v>
      </c>
    </row>
    <row r="32" hidden="1" spans="1:17">
      <c r="A32" s="49" t="s">
        <v>1369</v>
      </c>
      <c r="B32" s="57" t="s">
        <v>1385</v>
      </c>
      <c r="C32" s="58">
        <v>45772</v>
      </c>
      <c r="D32" s="59">
        <f t="shared" ref="D32:K32" si="29">C32+1</f>
        <v>45773</v>
      </c>
      <c r="E32" s="317">
        <f t="shared" si="15"/>
        <v>45773</v>
      </c>
      <c r="F32" s="157">
        <f t="shared" si="29"/>
        <v>45774</v>
      </c>
      <c r="G32" s="157">
        <f t="shared" si="17"/>
        <v>45778</v>
      </c>
      <c r="H32" s="157">
        <f t="shared" si="18"/>
        <v>45778</v>
      </c>
      <c r="I32" s="157">
        <f t="shared" si="29"/>
        <v>45779</v>
      </c>
      <c r="J32" s="157">
        <f t="shared" si="29"/>
        <v>45780</v>
      </c>
      <c r="K32" s="157">
        <f t="shared" si="29"/>
        <v>45781</v>
      </c>
      <c r="L32" s="157">
        <f t="shared" si="19"/>
        <v>45781</v>
      </c>
      <c r="M32" s="57" t="s">
        <v>1386</v>
      </c>
      <c r="N32" s="157">
        <f t="shared" si="20"/>
        <v>45786</v>
      </c>
      <c r="O32" s="157">
        <f t="shared" si="21"/>
        <v>45787</v>
      </c>
      <c r="P32" s="317">
        <f t="shared" si="22"/>
        <v>45787</v>
      </c>
      <c r="Q32" s="317">
        <f t="shared" si="23"/>
        <v>45788</v>
      </c>
    </row>
    <row r="33" hidden="1" spans="1:17">
      <c r="A33" s="49" t="s">
        <v>936</v>
      </c>
      <c r="B33" s="57" t="s">
        <v>1387</v>
      </c>
      <c r="C33" s="58">
        <v>45779</v>
      </c>
      <c r="D33" s="59">
        <f>C33+1</f>
        <v>45780</v>
      </c>
      <c r="E33" s="317">
        <f t="shared" si="15"/>
        <v>45780</v>
      </c>
      <c r="F33" s="157">
        <f>E33+1</f>
        <v>45781</v>
      </c>
      <c r="G33" s="157">
        <f t="shared" si="17"/>
        <v>45785</v>
      </c>
      <c r="H33" s="157">
        <f t="shared" si="18"/>
        <v>45785</v>
      </c>
      <c r="I33" s="157">
        <f>H33+1</f>
        <v>45786</v>
      </c>
      <c r="J33" s="287" t="s">
        <v>167</v>
      </c>
      <c r="K33" s="270"/>
      <c r="L33" s="342"/>
      <c r="M33" s="342"/>
      <c r="N33" s="342"/>
      <c r="O33" s="342"/>
      <c r="P33" s="342"/>
      <c r="Q33" s="206"/>
    </row>
    <row r="34" hidden="1" spans="1:17">
      <c r="A34" s="65" t="s">
        <v>989</v>
      </c>
      <c r="B34" s="57"/>
      <c r="C34" s="58"/>
      <c r="D34" s="59"/>
      <c r="E34" s="317"/>
      <c r="F34" s="157"/>
      <c r="G34" s="78" t="s">
        <v>1388</v>
      </c>
      <c r="H34" s="80"/>
      <c r="I34" s="58">
        <v>45786</v>
      </c>
      <c r="J34" s="157">
        <f t="shared" ref="J34:K34" si="30">I34+1</f>
        <v>45787</v>
      </c>
      <c r="K34" s="157">
        <f t="shared" si="30"/>
        <v>45788</v>
      </c>
      <c r="L34" s="157">
        <f t="shared" ref="L34:L56" si="31">K34</f>
        <v>45788</v>
      </c>
      <c r="M34" s="57" t="s">
        <v>1389</v>
      </c>
      <c r="N34" s="157">
        <f t="shared" ref="N34:N56" si="32">L34+5</f>
        <v>45793</v>
      </c>
      <c r="O34" s="157">
        <f t="shared" ref="O34:O56" si="33">N34+1</f>
        <v>45794</v>
      </c>
      <c r="P34" s="317">
        <f t="shared" ref="P34:P56" si="34">O34</f>
        <v>45794</v>
      </c>
      <c r="Q34" s="317">
        <f t="shared" ref="Q34:Q56" si="35">P34+1</f>
        <v>45795</v>
      </c>
    </row>
    <row r="35" hidden="1" spans="1:17">
      <c r="A35" s="49" t="s">
        <v>1369</v>
      </c>
      <c r="B35" s="57" t="s">
        <v>1390</v>
      </c>
      <c r="C35" s="58">
        <v>45786</v>
      </c>
      <c r="D35" s="59">
        <f t="shared" ref="D35:D56" si="36">C35+1</f>
        <v>45787</v>
      </c>
      <c r="E35" s="317">
        <f t="shared" ref="E35:E56" si="37">D35</f>
        <v>45787</v>
      </c>
      <c r="F35" s="157">
        <f t="shared" ref="F35:F56" si="38">E35+1</f>
        <v>45788</v>
      </c>
      <c r="G35" s="157">
        <f t="shared" ref="G35:G56" si="39">F35+4</f>
        <v>45792</v>
      </c>
      <c r="H35" s="157">
        <f t="shared" ref="H35:H56" si="40">G35</f>
        <v>45792</v>
      </c>
      <c r="I35" s="157">
        <f t="shared" ref="I35:K38" si="41">H35+1</f>
        <v>45793</v>
      </c>
      <c r="J35" s="157">
        <f t="shared" si="41"/>
        <v>45794</v>
      </c>
      <c r="K35" s="157">
        <f t="shared" si="41"/>
        <v>45795</v>
      </c>
      <c r="L35" s="157">
        <f t="shared" si="31"/>
        <v>45795</v>
      </c>
      <c r="M35" s="57" t="s">
        <v>1391</v>
      </c>
      <c r="N35" s="157">
        <f t="shared" si="32"/>
        <v>45800</v>
      </c>
      <c r="O35" s="157">
        <f t="shared" si="33"/>
        <v>45801</v>
      </c>
      <c r="P35" s="317">
        <f t="shared" si="34"/>
        <v>45801</v>
      </c>
      <c r="Q35" s="317">
        <f t="shared" si="35"/>
        <v>45802</v>
      </c>
    </row>
    <row r="36" hidden="1" spans="1:17">
      <c r="A36" s="63" t="s">
        <v>989</v>
      </c>
      <c r="B36" s="57" t="s">
        <v>1392</v>
      </c>
      <c r="C36" s="58">
        <v>45793</v>
      </c>
      <c r="D36" s="59">
        <f t="shared" si="36"/>
        <v>45794</v>
      </c>
      <c r="E36" s="317">
        <f t="shared" si="37"/>
        <v>45794</v>
      </c>
      <c r="F36" s="157">
        <f t="shared" si="38"/>
        <v>45795</v>
      </c>
      <c r="G36" s="157">
        <f t="shared" si="39"/>
        <v>45799</v>
      </c>
      <c r="H36" s="157">
        <f t="shared" si="40"/>
        <v>45799</v>
      </c>
      <c r="I36" s="157">
        <f t="shared" si="41"/>
        <v>45800</v>
      </c>
      <c r="J36" s="157">
        <f t="shared" si="41"/>
        <v>45801</v>
      </c>
      <c r="K36" s="157">
        <f t="shared" si="41"/>
        <v>45802</v>
      </c>
      <c r="L36" s="157">
        <f t="shared" si="31"/>
        <v>45802</v>
      </c>
      <c r="M36" s="57" t="s">
        <v>1393</v>
      </c>
      <c r="N36" s="157">
        <f t="shared" si="32"/>
        <v>45807</v>
      </c>
      <c r="O36" s="248" t="s">
        <v>167</v>
      </c>
      <c r="P36" s="248" t="s">
        <v>40</v>
      </c>
      <c r="Q36" s="248" t="s">
        <v>40</v>
      </c>
    </row>
    <row r="37" hidden="1" spans="1:17">
      <c r="A37" s="49" t="s">
        <v>1369</v>
      </c>
      <c r="B37" s="57" t="s">
        <v>1394</v>
      </c>
      <c r="C37" s="58">
        <v>45800</v>
      </c>
      <c r="D37" s="59">
        <f t="shared" si="36"/>
        <v>45801</v>
      </c>
      <c r="E37" s="317">
        <f t="shared" si="37"/>
        <v>45801</v>
      </c>
      <c r="F37" s="157">
        <f t="shared" si="38"/>
        <v>45802</v>
      </c>
      <c r="G37" s="157">
        <f t="shared" si="39"/>
        <v>45806</v>
      </c>
      <c r="H37" s="157">
        <f t="shared" si="40"/>
        <v>45806</v>
      </c>
      <c r="I37" s="157">
        <f t="shared" si="41"/>
        <v>45807</v>
      </c>
      <c r="J37" s="157">
        <f t="shared" si="41"/>
        <v>45808</v>
      </c>
      <c r="K37" s="157">
        <f t="shared" si="41"/>
        <v>45809</v>
      </c>
      <c r="L37" s="157">
        <f t="shared" si="31"/>
        <v>45809</v>
      </c>
      <c r="M37" s="57" t="s">
        <v>1395</v>
      </c>
      <c r="N37" s="157">
        <f t="shared" si="32"/>
        <v>45814</v>
      </c>
      <c r="O37" s="157">
        <f t="shared" si="33"/>
        <v>45815</v>
      </c>
      <c r="P37" s="317">
        <f t="shared" si="34"/>
        <v>45815</v>
      </c>
      <c r="Q37" s="317">
        <f t="shared" si="35"/>
        <v>45816</v>
      </c>
    </row>
    <row r="38" hidden="1" spans="1:17">
      <c r="A38" s="49" t="s">
        <v>1381</v>
      </c>
      <c r="B38" s="57" t="s">
        <v>1396</v>
      </c>
      <c r="C38" s="58">
        <v>45807</v>
      </c>
      <c r="D38" s="59">
        <f t="shared" si="36"/>
        <v>45808</v>
      </c>
      <c r="E38" s="317">
        <f t="shared" si="37"/>
        <v>45808</v>
      </c>
      <c r="F38" s="157">
        <f t="shared" si="38"/>
        <v>45809</v>
      </c>
      <c r="G38" s="157">
        <f t="shared" si="39"/>
        <v>45813</v>
      </c>
      <c r="H38" s="157">
        <f t="shared" si="40"/>
        <v>45813</v>
      </c>
      <c r="I38" s="157">
        <f t="shared" si="41"/>
        <v>45814</v>
      </c>
      <c r="J38" s="157">
        <f t="shared" si="41"/>
        <v>45815</v>
      </c>
      <c r="K38" s="157">
        <f t="shared" si="41"/>
        <v>45816</v>
      </c>
      <c r="L38" s="157">
        <f t="shared" si="31"/>
        <v>45816</v>
      </c>
      <c r="M38" s="57" t="s">
        <v>1397</v>
      </c>
      <c r="N38" s="157">
        <f t="shared" si="32"/>
        <v>45821</v>
      </c>
      <c r="O38" s="157">
        <f t="shared" si="33"/>
        <v>45822</v>
      </c>
      <c r="P38" s="317">
        <f t="shared" si="34"/>
        <v>45822</v>
      </c>
      <c r="Q38" s="317">
        <f t="shared" si="35"/>
        <v>45823</v>
      </c>
    </row>
    <row r="39" hidden="1" spans="1:17">
      <c r="A39" s="49" t="s">
        <v>1369</v>
      </c>
      <c r="B39" s="57" t="s">
        <v>1398</v>
      </c>
      <c r="C39" s="58">
        <f t="shared" ref="C39:C42" si="42">C38+7</f>
        <v>45814</v>
      </c>
      <c r="D39" s="59">
        <f t="shared" si="36"/>
        <v>45815</v>
      </c>
      <c r="E39" s="317">
        <f t="shared" si="37"/>
        <v>45815</v>
      </c>
      <c r="F39" s="157">
        <f t="shared" si="38"/>
        <v>45816</v>
      </c>
      <c r="G39" s="157">
        <f t="shared" si="39"/>
        <v>45820</v>
      </c>
      <c r="H39" s="157">
        <f t="shared" si="40"/>
        <v>45820</v>
      </c>
      <c r="I39" s="157">
        <f t="shared" ref="I39:K39" si="43">H39+1</f>
        <v>45821</v>
      </c>
      <c r="J39" s="157">
        <f t="shared" si="43"/>
        <v>45822</v>
      </c>
      <c r="K39" s="157">
        <f t="shared" si="43"/>
        <v>45823</v>
      </c>
      <c r="L39" s="157">
        <f t="shared" si="31"/>
        <v>45823</v>
      </c>
      <c r="M39" s="57" t="s">
        <v>1399</v>
      </c>
      <c r="N39" s="157">
        <f t="shared" si="32"/>
        <v>45828</v>
      </c>
      <c r="O39" s="157">
        <f t="shared" si="33"/>
        <v>45829</v>
      </c>
      <c r="P39" s="317">
        <f t="shared" si="34"/>
        <v>45829</v>
      </c>
      <c r="Q39" s="317">
        <f t="shared" si="35"/>
        <v>45830</v>
      </c>
    </row>
    <row r="40" hidden="1" spans="1:17">
      <c r="A40" s="49" t="s">
        <v>1381</v>
      </c>
      <c r="B40" s="57" t="s">
        <v>1400</v>
      </c>
      <c r="C40" s="58">
        <f t="shared" si="42"/>
        <v>45821</v>
      </c>
      <c r="D40" s="59">
        <f t="shared" si="36"/>
        <v>45822</v>
      </c>
      <c r="E40" s="317">
        <f t="shared" si="37"/>
        <v>45822</v>
      </c>
      <c r="F40" s="157">
        <f t="shared" si="38"/>
        <v>45823</v>
      </c>
      <c r="G40" s="157">
        <f t="shared" si="39"/>
        <v>45827</v>
      </c>
      <c r="H40" s="157">
        <f t="shared" si="40"/>
        <v>45827</v>
      </c>
      <c r="I40" s="157">
        <f t="shared" ref="I40:K40" si="44">H40+1</f>
        <v>45828</v>
      </c>
      <c r="J40" s="157">
        <f t="shared" si="44"/>
        <v>45829</v>
      </c>
      <c r="K40" s="157">
        <f t="shared" si="44"/>
        <v>45830</v>
      </c>
      <c r="L40" s="157">
        <f t="shared" si="31"/>
        <v>45830</v>
      </c>
      <c r="M40" s="57" t="s">
        <v>1401</v>
      </c>
      <c r="N40" s="157">
        <f t="shared" si="32"/>
        <v>45835</v>
      </c>
      <c r="O40" s="157">
        <f t="shared" si="33"/>
        <v>45836</v>
      </c>
      <c r="P40" s="317">
        <f t="shared" si="34"/>
        <v>45836</v>
      </c>
      <c r="Q40" s="317">
        <f t="shared" si="35"/>
        <v>45837</v>
      </c>
    </row>
    <row r="41" hidden="1" spans="1:17">
      <c r="A41" s="49" t="s">
        <v>1369</v>
      </c>
      <c r="B41" s="57" t="s">
        <v>1402</v>
      </c>
      <c r="C41" s="58">
        <f t="shared" si="42"/>
        <v>45828</v>
      </c>
      <c r="D41" s="59">
        <f t="shared" si="36"/>
        <v>45829</v>
      </c>
      <c r="E41" s="317">
        <f t="shared" si="37"/>
        <v>45829</v>
      </c>
      <c r="F41" s="157">
        <f t="shared" si="38"/>
        <v>45830</v>
      </c>
      <c r="G41" s="157">
        <f t="shared" si="39"/>
        <v>45834</v>
      </c>
      <c r="H41" s="157">
        <f t="shared" si="40"/>
        <v>45834</v>
      </c>
      <c r="I41" s="157">
        <f t="shared" ref="I41:K41" si="45">H41+1</f>
        <v>45835</v>
      </c>
      <c r="J41" s="157">
        <f t="shared" si="45"/>
        <v>45836</v>
      </c>
      <c r="K41" s="157">
        <f t="shared" si="45"/>
        <v>45837</v>
      </c>
      <c r="L41" s="157">
        <f t="shared" si="31"/>
        <v>45837</v>
      </c>
      <c r="M41" s="57" t="s">
        <v>1403</v>
      </c>
      <c r="N41" s="157">
        <f t="shared" si="32"/>
        <v>45842</v>
      </c>
      <c r="O41" s="157">
        <f t="shared" si="33"/>
        <v>45843</v>
      </c>
      <c r="P41" s="317">
        <f t="shared" si="34"/>
        <v>45843</v>
      </c>
      <c r="Q41" s="317">
        <f t="shared" si="35"/>
        <v>45844</v>
      </c>
    </row>
    <row r="42" hidden="1" spans="1:17">
      <c r="A42" s="334" t="s">
        <v>1381</v>
      </c>
      <c r="B42" s="57" t="s">
        <v>1404</v>
      </c>
      <c r="C42" s="58">
        <f t="shared" si="42"/>
        <v>45835</v>
      </c>
      <c r="D42" s="59">
        <f t="shared" si="36"/>
        <v>45836</v>
      </c>
      <c r="E42" s="317">
        <f t="shared" si="37"/>
        <v>45836</v>
      </c>
      <c r="F42" s="157">
        <f t="shared" si="38"/>
        <v>45837</v>
      </c>
      <c r="G42" s="157">
        <f t="shared" si="39"/>
        <v>45841</v>
      </c>
      <c r="H42" s="157">
        <f t="shared" si="40"/>
        <v>45841</v>
      </c>
      <c r="I42" s="157">
        <f t="shared" ref="I42:K42" si="46">H42+1</f>
        <v>45842</v>
      </c>
      <c r="J42" s="157">
        <f t="shared" si="46"/>
        <v>45843</v>
      </c>
      <c r="K42" s="157">
        <f t="shared" si="46"/>
        <v>45844</v>
      </c>
      <c r="L42" s="157">
        <f t="shared" si="31"/>
        <v>45844</v>
      </c>
      <c r="M42" s="57" t="s">
        <v>1405</v>
      </c>
      <c r="N42" s="157">
        <f t="shared" si="32"/>
        <v>45849</v>
      </c>
      <c r="O42" s="157">
        <f t="shared" si="33"/>
        <v>45850</v>
      </c>
      <c r="P42" s="317">
        <f t="shared" si="34"/>
        <v>45850</v>
      </c>
      <c r="Q42" s="317">
        <f t="shared" si="35"/>
        <v>45851</v>
      </c>
    </row>
    <row r="43" hidden="1" spans="1:17">
      <c r="A43" s="49" t="s">
        <v>1369</v>
      </c>
      <c r="B43" s="57" t="s">
        <v>1406</v>
      </c>
      <c r="C43" s="58">
        <v>45842</v>
      </c>
      <c r="D43" s="59">
        <f t="shared" si="36"/>
        <v>45843</v>
      </c>
      <c r="E43" s="317">
        <f t="shared" si="37"/>
        <v>45843</v>
      </c>
      <c r="F43" s="157">
        <f t="shared" si="38"/>
        <v>45844</v>
      </c>
      <c r="G43" s="157">
        <f t="shared" si="39"/>
        <v>45848</v>
      </c>
      <c r="H43" s="157">
        <f t="shared" si="40"/>
        <v>45848</v>
      </c>
      <c r="I43" s="157">
        <f t="shared" ref="I43:K43" si="47">H43+1</f>
        <v>45849</v>
      </c>
      <c r="J43" s="157">
        <f t="shared" si="47"/>
        <v>45850</v>
      </c>
      <c r="K43" s="157">
        <f t="shared" si="47"/>
        <v>45851</v>
      </c>
      <c r="L43" s="157">
        <f t="shared" si="31"/>
        <v>45851</v>
      </c>
      <c r="M43" s="57" t="s">
        <v>1407</v>
      </c>
      <c r="N43" s="157">
        <f t="shared" si="32"/>
        <v>45856</v>
      </c>
      <c r="O43" s="157">
        <f t="shared" si="33"/>
        <v>45857</v>
      </c>
      <c r="P43" s="317">
        <f t="shared" si="34"/>
        <v>45857</v>
      </c>
      <c r="Q43" s="317">
        <f t="shared" si="35"/>
        <v>45858</v>
      </c>
    </row>
    <row r="44" hidden="1" spans="1:17">
      <c r="A44" s="49" t="s">
        <v>1381</v>
      </c>
      <c r="B44" s="57" t="s">
        <v>1408</v>
      </c>
      <c r="C44" s="58">
        <v>45849</v>
      </c>
      <c r="D44" s="59">
        <f t="shared" si="36"/>
        <v>45850</v>
      </c>
      <c r="E44" s="317">
        <f t="shared" si="37"/>
        <v>45850</v>
      </c>
      <c r="F44" s="157">
        <f t="shared" si="38"/>
        <v>45851</v>
      </c>
      <c r="G44" s="157">
        <f t="shared" si="39"/>
        <v>45855</v>
      </c>
      <c r="H44" s="157">
        <f t="shared" si="40"/>
        <v>45855</v>
      </c>
      <c r="I44" s="157">
        <f t="shared" ref="I44:K44" si="48">H44+1</f>
        <v>45856</v>
      </c>
      <c r="J44" s="157">
        <f t="shared" si="48"/>
        <v>45857</v>
      </c>
      <c r="K44" s="157">
        <f t="shared" si="48"/>
        <v>45858</v>
      </c>
      <c r="L44" s="157">
        <f t="shared" si="31"/>
        <v>45858</v>
      </c>
      <c r="M44" s="57" t="s">
        <v>1409</v>
      </c>
      <c r="N44" s="157">
        <f t="shared" si="32"/>
        <v>45863</v>
      </c>
      <c r="O44" s="157">
        <f t="shared" si="33"/>
        <v>45864</v>
      </c>
      <c r="P44" s="317">
        <f t="shared" si="34"/>
        <v>45864</v>
      </c>
      <c r="Q44" s="317">
        <f t="shared" si="35"/>
        <v>45865</v>
      </c>
    </row>
    <row r="45" hidden="1" spans="1:17">
      <c r="A45" s="49" t="s">
        <v>1369</v>
      </c>
      <c r="B45" s="57" t="s">
        <v>1410</v>
      </c>
      <c r="C45" s="58">
        <v>45856</v>
      </c>
      <c r="D45" s="59">
        <f t="shared" si="36"/>
        <v>45857</v>
      </c>
      <c r="E45" s="317">
        <f t="shared" si="37"/>
        <v>45857</v>
      </c>
      <c r="F45" s="157">
        <f t="shared" si="38"/>
        <v>45858</v>
      </c>
      <c r="G45" s="157">
        <f t="shared" si="39"/>
        <v>45862</v>
      </c>
      <c r="H45" s="157">
        <f t="shared" si="40"/>
        <v>45862</v>
      </c>
      <c r="I45" s="157">
        <f t="shared" ref="I45:K45" si="49">H45+1</f>
        <v>45863</v>
      </c>
      <c r="J45" s="157">
        <f t="shared" si="49"/>
        <v>45864</v>
      </c>
      <c r="K45" s="157">
        <f t="shared" si="49"/>
        <v>45865</v>
      </c>
      <c r="L45" s="157">
        <f t="shared" si="31"/>
        <v>45865</v>
      </c>
      <c r="M45" s="57" t="s">
        <v>1411</v>
      </c>
      <c r="N45" s="157">
        <f t="shared" si="32"/>
        <v>45870</v>
      </c>
      <c r="O45" s="157">
        <f t="shared" si="33"/>
        <v>45871</v>
      </c>
      <c r="P45" s="317">
        <f t="shared" si="34"/>
        <v>45871</v>
      </c>
      <c r="Q45" s="317">
        <f t="shared" si="35"/>
        <v>45872</v>
      </c>
    </row>
    <row r="46" hidden="1" spans="1:17">
      <c r="A46" s="49" t="s">
        <v>1381</v>
      </c>
      <c r="B46" s="57" t="s">
        <v>1412</v>
      </c>
      <c r="C46" s="58">
        <v>45863</v>
      </c>
      <c r="D46" s="59">
        <f t="shared" si="36"/>
        <v>45864</v>
      </c>
      <c r="E46" s="317">
        <f t="shared" si="37"/>
        <v>45864</v>
      </c>
      <c r="F46" s="157">
        <f t="shared" si="38"/>
        <v>45865</v>
      </c>
      <c r="G46" s="157">
        <f t="shared" si="39"/>
        <v>45869</v>
      </c>
      <c r="H46" s="157">
        <f t="shared" si="40"/>
        <v>45869</v>
      </c>
      <c r="I46" s="157">
        <f t="shared" ref="I46:K46" si="50">H46+1</f>
        <v>45870</v>
      </c>
      <c r="J46" s="157">
        <f t="shared" si="50"/>
        <v>45871</v>
      </c>
      <c r="K46" s="157">
        <f t="shared" si="50"/>
        <v>45872</v>
      </c>
      <c r="L46" s="157">
        <f t="shared" si="31"/>
        <v>45872</v>
      </c>
      <c r="M46" s="57" t="s">
        <v>1413</v>
      </c>
      <c r="N46" s="157">
        <f t="shared" si="32"/>
        <v>45877</v>
      </c>
      <c r="O46" s="157">
        <f t="shared" si="33"/>
        <v>45878</v>
      </c>
      <c r="P46" s="317">
        <f t="shared" si="34"/>
        <v>45878</v>
      </c>
      <c r="Q46" s="317">
        <f t="shared" si="35"/>
        <v>45879</v>
      </c>
    </row>
    <row r="47" hidden="1" spans="1:18">
      <c r="A47" s="337" t="s">
        <v>1414</v>
      </c>
      <c r="B47" s="57" t="s">
        <v>1415</v>
      </c>
      <c r="C47" s="58">
        <v>45870</v>
      </c>
      <c r="D47" s="59">
        <f t="shared" si="36"/>
        <v>45871</v>
      </c>
      <c r="E47" s="317">
        <f t="shared" si="37"/>
        <v>45871</v>
      </c>
      <c r="F47" s="157">
        <f t="shared" si="38"/>
        <v>45872</v>
      </c>
      <c r="G47" s="157">
        <f t="shared" si="39"/>
        <v>45876</v>
      </c>
      <c r="H47" s="157">
        <f t="shared" si="40"/>
        <v>45876</v>
      </c>
      <c r="I47" s="157">
        <f t="shared" ref="I47:K47" si="51">H47+1</f>
        <v>45877</v>
      </c>
      <c r="J47" s="157">
        <f t="shared" si="51"/>
        <v>45878</v>
      </c>
      <c r="K47" s="157">
        <f t="shared" si="51"/>
        <v>45879</v>
      </c>
      <c r="L47" s="157">
        <f t="shared" si="31"/>
        <v>45879</v>
      </c>
      <c r="M47" s="57" t="s">
        <v>1416</v>
      </c>
      <c r="N47" s="157">
        <f t="shared" si="32"/>
        <v>45884</v>
      </c>
      <c r="O47" s="157">
        <f t="shared" si="33"/>
        <v>45885</v>
      </c>
      <c r="P47" s="317">
        <f t="shared" si="34"/>
        <v>45885</v>
      </c>
      <c r="Q47" s="317">
        <f t="shared" si="35"/>
        <v>45886</v>
      </c>
      <c r="R47" s="77" t="s">
        <v>167</v>
      </c>
    </row>
    <row r="48" hidden="1" spans="1:17">
      <c r="A48" s="337" t="s">
        <v>1369</v>
      </c>
      <c r="B48" s="57" t="s">
        <v>1417</v>
      </c>
      <c r="C48" s="58">
        <v>45877</v>
      </c>
      <c r="D48" s="59">
        <f t="shared" si="36"/>
        <v>45878</v>
      </c>
      <c r="E48" s="317">
        <f t="shared" si="37"/>
        <v>45878</v>
      </c>
      <c r="F48" s="157">
        <f t="shared" si="38"/>
        <v>45879</v>
      </c>
      <c r="G48" s="157">
        <f t="shared" si="39"/>
        <v>45883</v>
      </c>
      <c r="H48" s="157">
        <f t="shared" si="40"/>
        <v>45883</v>
      </c>
      <c r="I48" s="157">
        <f t="shared" ref="I48:K48" si="52">H48+1</f>
        <v>45884</v>
      </c>
      <c r="J48" s="157">
        <f t="shared" si="52"/>
        <v>45885</v>
      </c>
      <c r="K48" s="157">
        <f t="shared" si="52"/>
        <v>45886</v>
      </c>
      <c r="L48" s="157">
        <f t="shared" si="31"/>
        <v>45886</v>
      </c>
      <c r="M48" s="57" t="s">
        <v>1418</v>
      </c>
      <c r="N48" s="157">
        <f t="shared" si="32"/>
        <v>45891</v>
      </c>
      <c r="O48" s="157">
        <f t="shared" si="33"/>
        <v>45892</v>
      </c>
      <c r="P48" s="317">
        <f t="shared" si="34"/>
        <v>45892</v>
      </c>
      <c r="Q48" s="317">
        <f t="shared" si="35"/>
        <v>45893</v>
      </c>
    </row>
    <row r="49" hidden="1" spans="1:17">
      <c r="A49" s="49" t="s">
        <v>1381</v>
      </c>
      <c r="B49" s="57" t="s">
        <v>1419</v>
      </c>
      <c r="C49" s="58">
        <v>45884</v>
      </c>
      <c r="D49" s="59">
        <f t="shared" si="36"/>
        <v>45885</v>
      </c>
      <c r="E49" s="317">
        <f t="shared" si="37"/>
        <v>45885</v>
      </c>
      <c r="F49" s="157">
        <f t="shared" si="38"/>
        <v>45886</v>
      </c>
      <c r="G49" s="157">
        <f t="shared" si="39"/>
        <v>45890</v>
      </c>
      <c r="H49" s="157">
        <f t="shared" si="40"/>
        <v>45890</v>
      </c>
      <c r="I49" s="157">
        <f t="shared" ref="I49:K49" si="53">H49+1</f>
        <v>45891</v>
      </c>
      <c r="J49" s="157">
        <f t="shared" si="53"/>
        <v>45892</v>
      </c>
      <c r="K49" s="157">
        <f t="shared" si="53"/>
        <v>45893</v>
      </c>
      <c r="L49" s="157">
        <f t="shared" si="31"/>
        <v>45893</v>
      </c>
      <c r="M49" s="57" t="s">
        <v>1420</v>
      </c>
      <c r="N49" s="157">
        <f t="shared" si="32"/>
        <v>45898</v>
      </c>
      <c r="O49" s="157">
        <f t="shared" si="33"/>
        <v>45899</v>
      </c>
      <c r="P49" s="317">
        <f t="shared" si="34"/>
        <v>45899</v>
      </c>
      <c r="Q49" s="317">
        <f t="shared" si="35"/>
        <v>45900</v>
      </c>
    </row>
    <row r="50" spans="1:17">
      <c r="A50" s="337" t="s">
        <v>1369</v>
      </c>
      <c r="B50" s="57" t="s">
        <v>1421</v>
      </c>
      <c r="C50" s="58">
        <v>45891</v>
      </c>
      <c r="D50" s="59">
        <f t="shared" si="36"/>
        <v>45892</v>
      </c>
      <c r="E50" s="317">
        <f t="shared" si="37"/>
        <v>45892</v>
      </c>
      <c r="F50" s="157">
        <f t="shared" si="38"/>
        <v>45893</v>
      </c>
      <c r="G50" s="157">
        <f t="shared" si="39"/>
        <v>45897</v>
      </c>
      <c r="H50" s="157">
        <f t="shared" si="40"/>
        <v>45897</v>
      </c>
      <c r="I50" s="157">
        <f t="shared" ref="I50:I56" si="54">H50+1</f>
        <v>45898</v>
      </c>
      <c r="J50" s="115" t="s">
        <v>167</v>
      </c>
      <c r="K50" s="286"/>
      <c r="L50" s="114"/>
      <c r="M50" s="57" t="s">
        <v>1422</v>
      </c>
      <c r="N50" s="78" t="s">
        <v>258</v>
      </c>
      <c r="O50" s="79"/>
      <c r="P50" s="79"/>
      <c r="Q50" s="80"/>
    </row>
    <row r="51" spans="1:17">
      <c r="A51" s="49" t="s">
        <v>1381</v>
      </c>
      <c r="B51" s="57" t="s">
        <v>1423</v>
      </c>
      <c r="C51" s="58">
        <v>45898</v>
      </c>
      <c r="D51" s="59">
        <f t="shared" si="36"/>
        <v>45899</v>
      </c>
      <c r="E51" s="317">
        <f t="shared" si="37"/>
        <v>45899</v>
      </c>
      <c r="F51" s="157">
        <f t="shared" si="38"/>
        <v>45900</v>
      </c>
      <c r="G51" s="157">
        <f t="shared" si="39"/>
        <v>45904</v>
      </c>
      <c r="H51" s="157">
        <f t="shared" si="40"/>
        <v>45904</v>
      </c>
      <c r="I51" s="157">
        <f t="shared" ref="I51:K51" si="55">H51+1</f>
        <v>45905</v>
      </c>
      <c r="J51" s="157">
        <f t="shared" si="55"/>
        <v>45906</v>
      </c>
      <c r="K51" s="157">
        <f t="shared" si="55"/>
        <v>45907</v>
      </c>
      <c r="L51" s="157">
        <f t="shared" si="31"/>
        <v>45907</v>
      </c>
      <c r="M51" s="57" t="s">
        <v>1424</v>
      </c>
      <c r="N51" s="157">
        <f t="shared" si="32"/>
        <v>45912</v>
      </c>
      <c r="O51" s="157">
        <f t="shared" si="33"/>
        <v>45913</v>
      </c>
      <c r="P51" s="317">
        <f t="shared" si="34"/>
        <v>45913</v>
      </c>
      <c r="Q51" s="317">
        <f t="shared" si="35"/>
        <v>45914</v>
      </c>
    </row>
    <row r="52" spans="1:17">
      <c r="A52" s="49" t="s">
        <v>1425</v>
      </c>
      <c r="B52" s="57" t="s">
        <v>1426</v>
      </c>
      <c r="C52" s="58">
        <v>45905</v>
      </c>
      <c r="D52" s="59">
        <f t="shared" si="36"/>
        <v>45906</v>
      </c>
      <c r="E52" s="317">
        <f t="shared" si="37"/>
        <v>45906</v>
      </c>
      <c r="F52" s="157">
        <f t="shared" si="38"/>
        <v>45907</v>
      </c>
      <c r="G52" s="157">
        <f t="shared" si="39"/>
        <v>45911</v>
      </c>
      <c r="H52" s="157">
        <f t="shared" si="40"/>
        <v>45911</v>
      </c>
      <c r="I52" s="157">
        <f t="shared" si="54"/>
        <v>45912</v>
      </c>
      <c r="J52" s="157">
        <f t="shared" ref="J52:J56" si="56">I52+1</f>
        <v>45913</v>
      </c>
      <c r="K52" s="157">
        <f t="shared" ref="K52:K56" si="57">J52+1</f>
        <v>45914</v>
      </c>
      <c r="L52" s="157">
        <f t="shared" si="31"/>
        <v>45914</v>
      </c>
      <c r="M52" s="57" t="s">
        <v>1427</v>
      </c>
      <c r="N52" s="157">
        <f t="shared" si="32"/>
        <v>45919</v>
      </c>
      <c r="O52" s="157">
        <f t="shared" si="33"/>
        <v>45920</v>
      </c>
      <c r="P52" s="317">
        <f t="shared" si="34"/>
        <v>45920</v>
      </c>
      <c r="Q52" s="317">
        <f t="shared" si="35"/>
        <v>45921</v>
      </c>
    </row>
    <row r="53" spans="1:18">
      <c r="A53" s="338" t="s">
        <v>1381</v>
      </c>
      <c r="B53" s="339" t="s">
        <v>1428</v>
      </c>
      <c r="C53" s="58">
        <v>45912</v>
      </c>
      <c r="D53" s="59">
        <f t="shared" si="36"/>
        <v>45913</v>
      </c>
      <c r="E53" s="317">
        <f t="shared" si="37"/>
        <v>45913</v>
      </c>
      <c r="F53" s="287" t="s">
        <v>1429</v>
      </c>
      <c r="G53" s="58">
        <v>45918</v>
      </c>
      <c r="H53" s="157">
        <f t="shared" si="40"/>
        <v>45918</v>
      </c>
      <c r="I53" s="157">
        <f t="shared" si="54"/>
        <v>45919</v>
      </c>
      <c r="J53" s="157">
        <f t="shared" si="56"/>
        <v>45920</v>
      </c>
      <c r="K53" s="157">
        <f t="shared" si="57"/>
        <v>45921</v>
      </c>
      <c r="L53" s="157">
        <f t="shared" si="31"/>
        <v>45921</v>
      </c>
      <c r="M53" s="343" t="s">
        <v>1430</v>
      </c>
      <c r="N53" s="157">
        <f t="shared" si="32"/>
        <v>45926</v>
      </c>
      <c r="O53" s="157">
        <f t="shared" si="33"/>
        <v>45927</v>
      </c>
      <c r="P53" s="317">
        <f t="shared" si="34"/>
        <v>45927</v>
      </c>
      <c r="Q53" s="317">
        <f t="shared" si="35"/>
        <v>45928</v>
      </c>
      <c r="R53" s="77" t="s">
        <v>167</v>
      </c>
    </row>
    <row r="54" spans="1:17">
      <c r="A54" s="49" t="s">
        <v>1425</v>
      </c>
      <c r="B54" s="57" t="s">
        <v>1431</v>
      </c>
      <c r="C54" s="58">
        <v>45919</v>
      </c>
      <c r="D54" s="59">
        <f t="shared" si="36"/>
        <v>45920</v>
      </c>
      <c r="E54" s="317">
        <f t="shared" si="37"/>
        <v>45920</v>
      </c>
      <c r="F54" s="157">
        <f t="shared" si="38"/>
        <v>45921</v>
      </c>
      <c r="G54" s="157">
        <f t="shared" si="39"/>
        <v>45925</v>
      </c>
      <c r="H54" s="157">
        <f t="shared" si="40"/>
        <v>45925</v>
      </c>
      <c r="I54" s="157">
        <f t="shared" si="54"/>
        <v>45926</v>
      </c>
      <c r="J54" s="157">
        <f t="shared" si="56"/>
        <v>45927</v>
      </c>
      <c r="K54" s="157">
        <f t="shared" si="57"/>
        <v>45928</v>
      </c>
      <c r="L54" s="157">
        <f t="shared" si="31"/>
        <v>45928</v>
      </c>
      <c r="M54" s="57" t="s">
        <v>1432</v>
      </c>
      <c r="N54" s="157">
        <f t="shared" si="32"/>
        <v>45933</v>
      </c>
      <c r="O54" s="157">
        <f t="shared" si="33"/>
        <v>45934</v>
      </c>
      <c r="P54" s="317">
        <f t="shared" si="34"/>
        <v>45934</v>
      </c>
      <c r="Q54" s="317">
        <f t="shared" si="35"/>
        <v>45935</v>
      </c>
    </row>
    <row r="55" spans="1:18">
      <c r="A55" s="65" t="s">
        <v>1414</v>
      </c>
      <c r="B55" s="57" t="s">
        <v>1433</v>
      </c>
      <c r="C55" s="58">
        <v>45926</v>
      </c>
      <c r="D55" s="59">
        <f t="shared" si="36"/>
        <v>45927</v>
      </c>
      <c r="E55" s="317">
        <f t="shared" si="37"/>
        <v>45927</v>
      </c>
      <c r="F55" s="157">
        <f t="shared" si="38"/>
        <v>45928</v>
      </c>
      <c r="G55" s="157">
        <f t="shared" si="39"/>
        <v>45932</v>
      </c>
      <c r="H55" s="157">
        <f t="shared" si="40"/>
        <v>45932</v>
      </c>
      <c r="I55" s="157">
        <f t="shared" si="54"/>
        <v>45933</v>
      </c>
      <c r="J55" s="157">
        <f t="shared" si="56"/>
        <v>45934</v>
      </c>
      <c r="K55" s="157">
        <f t="shared" si="57"/>
        <v>45935</v>
      </c>
      <c r="L55" s="157">
        <f t="shared" si="31"/>
        <v>45935</v>
      </c>
      <c r="M55" s="57" t="s">
        <v>1434</v>
      </c>
      <c r="N55" s="157">
        <f t="shared" si="32"/>
        <v>45940</v>
      </c>
      <c r="O55" s="157">
        <f t="shared" si="33"/>
        <v>45941</v>
      </c>
      <c r="P55" s="317">
        <f t="shared" si="34"/>
        <v>45941</v>
      </c>
      <c r="Q55" s="317">
        <f t="shared" si="35"/>
        <v>45942</v>
      </c>
      <c r="R55" s="77" t="s">
        <v>167</v>
      </c>
    </row>
    <row r="56" spans="1:17">
      <c r="A56" s="49" t="s">
        <v>1425</v>
      </c>
      <c r="B56" s="57" t="s">
        <v>1435</v>
      </c>
      <c r="C56" s="58">
        <v>45933</v>
      </c>
      <c r="D56" s="59">
        <f t="shared" si="36"/>
        <v>45934</v>
      </c>
      <c r="E56" s="317">
        <f t="shared" si="37"/>
        <v>45934</v>
      </c>
      <c r="F56" s="157">
        <f t="shared" si="38"/>
        <v>45935</v>
      </c>
      <c r="G56" s="157">
        <f t="shared" si="39"/>
        <v>45939</v>
      </c>
      <c r="H56" s="157">
        <f t="shared" si="40"/>
        <v>45939</v>
      </c>
      <c r="I56" s="157">
        <f t="shared" si="54"/>
        <v>45940</v>
      </c>
      <c r="J56" s="157">
        <f t="shared" si="56"/>
        <v>45941</v>
      </c>
      <c r="K56" s="157">
        <f t="shared" si="57"/>
        <v>45942</v>
      </c>
      <c r="L56" s="157">
        <f t="shared" si="31"/>
        <v>45942</v>
      </c>
      <c r="M56" s="57" t="s">
        <v>1436</v>
      </c>
      <c r="N56" s="157">
        <f t="shared" si="32"/>
        <v>45947</v>
      </c>
      <c r="O56" s="157">
        <f t="shared" si="33"/>
        <v>45948</v>
      </c>
      <c r="P56" s="317">
        <f t="shared" si="34"/>
        <v>45948</v>
      </c>
      <c r="Q56" s="317">
        <f t="shared" si="35"/>
        <v>45949</v>
      </c>
    </row>
    <row r="57" spans="1:17">
      <c r="A57" s="53" t="s">
        <v>809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75"/>
    </row>
    <row r="58" spans="1:17">
      <c r="A58" s="49" t="s">
        <v>1425</v>
      </c>
      <c r="B58" s="57" t="s">
        <v>1437</v>
      </c>
      <c r="C58" s="58">
        <v>45947</v>
      </c>
      <c r="D58" s="59">
        <f t="shared" ref="D58:D60" si="58">C58+1</f>
        <v>45948</v>
      </c>
      <c r="E58" s="317">
        <f t="shared" ref="E58:E60" si="59">D58</f>
        <v>45948</v>
      </c>
      <c r="F58" s="157">
        <f t="shared" ref="F58:F60" si="60">E58+1</f>
        <v>45949</v>
      </c>
      <c r="G58" s="157">
        <f t="shared" ref="G58:G60" si="61">F58+4</f>
        <v>45953</v>
      </c>
      <c r="H58" s="157">
        <f t="shared" ref="H58:H60" si="62">G58</f>
        <v>45953</v>
      </c>
      <c r="I58" s="157">
        <f t="shared" ref="I58:I60" si="63">H58+1</f>
        <v>45954</v>
      </c>
      <c r="J58" s="157">
        <f t="shared" ref="J58:J60" si="64">I58+1</f>
        <v>45955</v>
      </c>
      <c r="K58" s="157">
        <f t="shared" ref="K58:K60" si="65">J58+1</f>
        <v>45956</v>
      </c>
      <c r="L58" s="157">
        <f t="shared" ref="L58:L60" si="66">K58</f>
        <v>45956</v>
      </c>
      <c r="M58" s="57" t="s">
        <v>1438</v>
      </c>
      <c r="N58" s="157">
        <f t="shared" ref="N58:N60" si="67">L58+5</f>
        <v>45961</v>
      </c>
      <c r="O58" s="157">
        <f t="shared" ref="O58:O60" si="68">N58+1</f>
        <v>45962</v>
      </c>
      <c r="P58" s="317">
        <f t="shared" ref="P58:P60" si="69">O58</f>
        <v>45962</v>
      </c>
      <c r="Q58" s="317">
        <f t="shared" ref="Q58:Q60" si="70">P58+1</f>
        <v>45963</v>
      </c>
    </row>
    <row r="59" spans="1:17">
      <c r="A59" s="65" t="s">
        <v>1439</v>
      </c>
      <c r="B59" s="57" t="s">
        <v>1440</v>
      </c>
      <c r="C59" s="58">
        <v>45954</v>
      </c>
      <c r="D59" s="59">
        <f t="shared" si="58"/>
        <v>45955</v>
      </c>
      <c r="E59" s="317">
        <f t="shared" si="59"/>
        <v>45955</v>
      </c>
      <c r="F59" s="157">
        <f t="shared" si="60"/>
        <v>45956</v>
      </c>
      <c r="G59" s="157">
        <f t="shared" si="61"/>
        <v>45960</v>
      </c>
      <c r="H59" s="157">
        <f t="shared" si="62"/>
        <v>45960</v>
      </c>
      <c r="I59" s="157">
        <f t="shared" si="63"/>
        <v>45961</v>
      </c>
      <c r="J59" s="157">
        <f t="shared" si="64"/>
        <v>45962</v>
      </c>
      <c r="K59" s="157">
        <f t="shared" si="65"/>
        <v>45963</v>
      </c>
      <c r="L59" s="157">
        <f t="shared" si="66"/>
        <v>45963</v>
      </c>
      <c r="M59" s="57" t="s">
        <v>1441</v>
      </c>
      <c r="N59" s="157">
        <f t="shared" si="67"/>
        <v>45968</v>
      </c>
      <c r="O59" s="157">
        <f t="shared" si="68"/>
        <v>45969</v>
      </c>
      <c r="P59" s="317">
        <f t="shared" si="69"/>
        <v>45969</v>
      </c>
      <c r="Q59" s="317">
        <f t="shared" si="70"/>
        <v>45970</v>
      </c>
    </row>
    <row r="60" spans="1:17">
      <c r="A60" s="49" t="s">
        <v>1425</v>
      </c>
      <c r="B60" s="57" t="s">
        <v>1442</v>
      </c>
      <c r="C60" s="58">
        <v>45961</v>
      </c>
      <c r="D60" s="59">
        <f t="shared" si="58"/>
        <v>45962</v>
      </c>
      <c r="E60" s="317">
        <f t="shared" si="59"/>
        <v>45962</v>
      </c>
      <c r="F60" s="157">
        <f t="shared" si="60"/>
        <v>45963</v>
      </c>
      <c r="G60" s="157">
        <f t="shared" si="61"/>
        <v>45967</v>
      </c>
      <c r="H60" s="157">
        <f t="shared" si="62"/>
        <v>45967</v>
      </c>
      <c r="I60" s="157">
        <f t="shared" si="63"/>
        <v>45968</v>
      </c>
      <c r="J60" s="157">
        <f t="shared" si="64"/>
        <v>45969</v>
      </c>
      <c r="K60" s="157">
        <f t="shared" si="65"/>
        <v>45970</v>
      </c>
      <c r="L60" s="157">
        <f t="shared" si="66"/>
        <v>45970</v>
      </c>
      <c r="M60" s="57" t="s">
        <v>1443</v>
      </c>
      <c r="N60" s="157">
        <f t="shared" si="67"/>
        <v>45975</v>
      </c>
      <c r="O60" s="157">
        <f t="shared" si="68"/>
        <v>45976</v>
      </c>
      <c r="P60" s="317">
        <f t="shared" si="69"/>
        <v>45976</v>
      </c>
      <c r="Q60" s="317">
        <f t="shared" si="70"/>
        <v>45977</v>
      </c>
    </row>
    <row r="61" ht="15.75" spans="1:19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ht="16.5" spans="1:19">
      <c r="A62" s="30" t="s">
        <v>210</v>
      </c>
      <c r="B62" s="31" t="s">
        <v>1444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29"/>
      <c r="P62" s="29"/>
      <c r="Q62" s="29"/>
      <c r="R62" s="29"/>
      <c r="S62" s="29"/>
    </row>
    <row r="63" ht="16.5" spans="1:19">
      <c r="A63" s="34" t="s">
        <v>595</v>
      </c>
      <c r="B63" s="66" t="s">
        <v>1445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29"/>
      <c r="P63" s="29"/>
      <c r="Q63" s="29"/>
      <c r="R63" s="29"/>
      <c r="S63" s="29"/>
    </row>
    <row r="64" ht="16.5" spans="1:19">
      <c r="A64" s="34" t="s">
        <v>596</v>
      </c>
      <c r="B64" s="66" t="s">
        <v>1446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29"/>
      <c r="P64" s="29"/>
      <c r="Q64" s="29"/>
      <c r="R64" s="29"/>
      <c r="S64" s="29"/>
    </row>
    <row r="65" ht="16.5" spans="1:19">
      <c r="A65" s="34" t="s">
        <v>665</v>
      </c>
      <c r="B65" s="66" t="s">
        <v>729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29"/>
      <c r="P65" s="29"/>
      <c r="Q65" s="29"/>
      <c r="R65" s="29"/>
      <c r="S65" s="29"/>
    </row>
    <row r="66" ht="16.5" spans="1:19">
      <c r="A66" s="34" t="s">
        <v>666</v>
      </c>
      <c r="B66" s="67" t="s">
        <v>783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4"/>
      <c r="O66" s="29"/>
      <c r="P66" s="29" t="s">
        <v>228</v>
      </c>
      <c r="Q66" s="29"/>
      <c r="R66" s="29"/>
      <c r="S66" s="29"/>
    </row>
    <row r="68" spans="2:2">
      <c r="B68" s="346"/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B62:N62"/>
    <mergeCell ref="B63:N63"/>
    <mergeCell ref="B64:N64"/>
    <mergeCell ref="B65:N65"/>
    <mergeCell ref="B66:N66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5"/>
  <sheetViews>
    <sheetView topLeftCell="A4" workbookViewId="0">
      <selection activeCell="A25" sqref="$A25:$XFD25"/>
    </sheetView>
  </sheetViews>
  <sheetFormatPr defaultColWidth="9" defaultRowHeight="14.25"/>
  <cols>
    <col min="1" max="1" width="23.1" customWidth="1"/>
    <col min="2" max="9" width="8.1" customWidth="1"/>
    <col min="10" max="10" width="10" customWidth="1"/>
    <col min="11" max="11" width="9.6" customWidth="1"/>
    <col min="12" max="12" width="8.5" customWidth="1"/>
    <col min="13" max="13" width="7.6" customWidth="1"/>
    <col min="14" max="16" width="8.1" customWidth="1"/>
  </cols>
  <sheetData>
    <row r="1" ht="52.35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25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</row>
    <row r="4" spans="1:15">
      <c r="A4" s="309" t="s">
        <v>1447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9">
      <c r="A5" s="8" t="s">
        <v>4</v>
      </c>
      <c r="B5" s="8" t="s">
        <v>5</v>
      </c>
      <c r="C5" s="10" t="s">
        <v>838</v>
      </c>
      <c r="D5" s="7"/>
      <c r="E5" s="10" t="s">
        <v>838</v>
      </c>
      <c r="F5" s="7"/>
      <c r="G5" s="47" t="s">
        <v>1360</v>
      </c>
      <c r="H5" s="48"/>
      <c r="I5" s="47" t="s">
        <v>739</v>
      </c>
      <c r="J5" s="48"/>
      <c r="K5" s="8" t="s">
        <v>5</v>
      </c>
      <c r="L5" s="8" t="s">
        <v>1448</v>
      </c>
      <c r="M5" s="9"/>
      <c r="N5" s="8" t="s">
        <v>513</v>
      </c>
      <c r="O5" s="11"/>
      <c r="P5" s="47" t="s">
        <v>1360</v>
      </c>
      <c r="Q5" s="48"/>
      <c r="R5" s="10" t="s">
        <v>838</v>
      </c>
      <c r="S5" s="7"/>
    </row>
    <row r="6" spans="1:19">
      <c r="A6" s="9" t="s">
        <v>13</v>
      </c>
      <c r="B6" s="9" t="s">
        <v>14</v>
      </c>
      <c r="C6" s="9" t="s">
        <v>1449</v>
      </c>
      <c r="D6" s="9"/>
      <c r="E6" s="9" t="s">
        <v>1450</v>
      </c>
      <c r="F6" s="9"/>
      <c r="G6" s="9" t="s">
        <v>666</v>
      </c>
      <c r="H6" s="9"/>
      <c r="I6" s="11" t="s">
        <v>743</v>
      </c>
      <c r="J6" s="12"/>
      <c r="K6" s="9" t="s">
        <v>14</v>
      </c>
      <c r="L6" s="9" t="s">
        <v>294</v>
      </c>
      <c r="M6" s="9"/>
      <c r="N6" s="9" t="s">
        <v>293</v>
      </c>
      <c r="O6" s="11"/>
      <c r="P6" s="9" t="s">
        <v>666</v>
      </c>
      <c r="Q6" s="9"/>
      <c r="R6" s="9" t="s">
        <v>1449</v>
      </c>
      <c r="S6" s="9"/>
    </row>
    <row r="7" spans="1:19">
      <c r="A7" s="13"/>
      <c r="B7" s="88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88"/>
      <c r="L7" s="13" t="s">
        <v>22</v>
      </c>
      <c r="M7" s="13"/>
      <c r="N7" s="13" t="s">
        <v>22</v>
      </c>
      <c r="O7" s="88"/>
      <c r="P7" s="13" t="s">
        <v>22</v>
      </c>
      <c r="Q7" s="13"/>
      <c r="R7" s="13" t="s">
        <v>22</v>
      </c>
      <c r="S7" s="13"/>
    </row>
    <row r="8" ht="25.5" spans="1:19">
      <c r="A8" s="13"/>
      <c r="B8" s="154"/>
      <c r="C8" s="290" t="s">
        <v>1451</v>
      </c>
      <c r="D8" s="290" t="s">
        <v>1452</v>
      </c>
      <c r="E8" s="290" t="s">
        <v>1453</v>
      </c>
      <c r="F8" s="290" t="s">
        <v>1454</v>
      </c>
      <c r="G8" s="290" t="s">
        <v>1455</v>
      </c>
      <c r="H8" s="290" t="s">
        <v>1456</v>
      </c>
      <c r="I8" s="16" t="s">
        <v>1457</v>
      </c>
      <c r="J8" s="16" t="s">
        <v>1458</v>
      </c>
      <c r="K8" s="9"/>
      <c r="L8" s="16" t="s">
        <v>32</v>
      </c>
      <c r="M8" s="16" t="s">
        <v>1459</v>
      </c>
      <c r="N8" s="16" t="s">
        <v>1460</v>
      </c>
      <c r="O8" s="321" t="s">
        <v>1461</v>
      </c>
      <c r="P8" s="16" t="s">
        <v>1462</v>
      </c>
      <c r="Q8" s="290" t="s">
        <v>1463</v>
      </c>
      <c r="R8" s="290" t="s">
        <v>1451</v>
      </c>
      <c r="S8" s="290" t="s">
        <v>1452</v>
      </c>
    </row>
    <row r="9" hidden="1" spans="1:19">
      <c r="A9" s="27" t="s">
        <v>989</v>
      </c>
      <c r="B9" s="310"/>
      <c r="C9" s="311"/>
      <c r="D9" s="311"/>
      <c r="E9" s="311"/>
      <c r="F9" s="311"/>
      <c r="G9" s="311"/>
      <c r="H9" s="311"/>
      <c r="I9" s="311"/>
      <c r="J9" s="315"/>
      <c r="K9" s="312" t="s">
        <v>1383</v>
      </c>
      <c r="L9" s="315" t="s">
        <v>1464</v>
      </c>
      <c r="M9" s="322">
        <f t="shared" ref="M9:M18" si="0">L9+1</f>
        <v>45772</v>
      </c>
      <c r="N9" s="322" t="s">
        <v>1465</v>
      </c>
      <c r="O9" s="323">
        <f t="shared" ref="O9:O33" si="1">N9+1</f>
        <v>45774</v>
      </c>
      <c r="P9" s="324">
        <f t="shared" ref="P9:P33" si="2">O9+6</f>
        <v>45780</v>
      </c>
      <c r="Q9" s="315">
        <f t="shared" ref="Q9:Q33" si="3">P9</f>
        <v>45780</v>
      </c>
      <c r="R9" s="330">
        <f t="shared" ref="R9:R33" si="4">Q9+1</f>
        <v>45781</v>
      </c>
      <c r="S9" s="331" t="s">
        <v>167</v>
      </c>
    </row>
    <row r="10" hidden="1" spans="1:19">
      <c r="A10" s="25" t="s">
        <v>1466</v>
      </c>
      <c r="B10" s="312" t="s">
        <v>1467</v>
      </c>
      <c r="C10" s="313" t="s">
        <v>258</v>
      </c>
      <c r="D10" s="314"/>
      <c r="E10" s="314"/>
      <c r="F10" s="314"/>
      <c r="G10" s="314"/>
      <c r="H10" s="314"/>
      <c r="I10" s="314"/>
      <c r="J10" s="325"/>
      <c r="K10" s="312" t="s">
        <v>1468</v>
      </c>
      <c r="L10" s="23" t="s">
        <v>40</v>
      </c>
      <c r="M10" s="23" t="s">
        <v>40</v>
      </c>
      <c r="N10" s="315">
        <v>45780</v>
      </c>
      <c r="O10" s="323">
        <f t="shared" si="1"/>
        <v>45781</v>
      </c>
      <c r="P10" s="324">
        <f t="shared" si="2"/>
        <v>45787</v>
      </c>
      <c r="Q10" s="315">
        <f t="shared" si="3"/>
        <v>45787</v>
      </c>
      <c r="R10" s="330">
        <f t="shared" si="4"/>
        <v>45788</v>
      </c>
      <c r="S10" s="315">
        <f t="shared" ref="S10:S33" si="5">R10+1</f>
        <v>45789</v>
      </c>
    </row>
    <row r="11" hidden="1" spans="1:19">
      <c r="A11" s="25" t="s">
        <v>934</v>
      </c>
      <c r="B11" s="312" t="s">
        <v>1469</v>
      </c>
      <c r="C11" s="313" t="s">
        <v>258</v>
      </c>
      <c r="D11" s="314"/>
      <c r="E11" s="314"/>
      <c r="F11" s="314"/>
      <c r="G11" s="314"/>
      <c r="H11" s="314"/>
      <c r="I11" s="314"/>
      <c r="J11" s="325"/>
      <c r="K11" s="312" t="s">
        <v>1470</v>
      </c>
      <c r="L11" s="315">
        <v>45785</v>
      </c>
      <c r="M11" s="322">
        <f t="shared" si="0"/>
        <v>45786</v>
      </c>
      <c r="N11" s="23" t="s">
        <v>40</v>
      </c>
      <c r="O11" s="23" t="s">
        <v>40</v>
      </c>
      <c r="P11" s="315">
        <v>45794</v>
      </c>
      <c r="Q11" s="315">
        <f t="shared" si="3"/>
        <v>45794</v>
      </c>
      <c r="R11" s="330">
        <f t="shared" si="4"/>
        <v>45795</v>
      </c>
      <c r="S11" s="315">
        <f t="shared" si="5"/>
        <v>45796</v>
      </c>
    </row>
    <row r="12" hidden="1" spans="1:19">
      <c r="A12" s="27" t="s">
        <v>1471</v>
      </c>
      <c r="B12" s="312" t="s">
        <v>1391</v>
      </c>
      <c r="C12" s="313" t="s">
        <v>258</v>
      </c>
      <c r="D12" s="314"/>
      <c r="E12" s="314"/>
      <c r="F12" s="314"/>
      <c r="G12" s="314"/>
      <c r="H12" s="314"/>
      <c r="I12" s="314"/>
      <c r="J12" s="325"/>
      <c r="K12" s="312" t="s">
        <v>1390</v>
      </c>
      <c r="L12" s="315">
        <v>45792</v>
      </c>
      <c r="M12" s="322">
        <f t="shared" si="0"/>
        <v>45793</v>
      </c>
      <c r="N12" s="322">
        <f t="shared" ref="N12:N33" si="6">M12+1</f>
        <v>45794</v>
      </c>
      <c r="O12" s="323">
        <f t="shared" si="1"/>
        <v>45795</v>
      </c>
      <c r="P12" s="324">
        <f t="shared" si="2"/>
        <v>45801</v>
      </c>
      <c r="Q12" s="315">
        <f t="shared" si="3"/>
        <v>45801</v>
      </c>
      <c r="R12" s="330">
        <f t="shared" si="4"/>
        <v>45802</v>
      </c>
      <c r="S12" s="315">
        <f t="shared" si="5"/>
        <v>45803</v>
      </c>
    </row>
    <row r="13" hidden="1" spans="1:19">
      <c r="A13" s="27" t="s">
        <v>1466</v>
      </c>
      <c r="B13" s="312" t="s">
        <v>1472</v>
      </c>
      <c r="C13" s="315">
        <v>45788</v>
      </c>
      <c r="D13" s="315">
        <f t="shared" ref="D13:D18" si="7">C13+1</f>
        <v>45789</v>
      </c>
      <c r="E13" s="315">
        <f t="shared" ref="E13:G13" si="8">D13</f>
        <v>45789</v>
      </c>
      <c r="F13" s="315">
        <f t="shared" si="8"/>
        <v>45789</v>
      </c>
      <c r="G13" s="315">
        <f t="shared" si="8"/>
        <v>45789</v>
      </c>
      <c r="H13" s="315">
        <f t="shared" ref="H13:H33" si="9">G13+1</f>
        <v>45790</v>
      </c>
      <c r="I13" s="315">
        <f t="shared" ref="I13:I17" si="10">H13+3</f>
        <v>45793</v>
      </c>
      <c r="J13" s="287" t="s">
        <v>1473</v>
      </c>
      <c r="K13" s="312" t="s">
        <v>1474</v>
      </c>
      <c r="L13" s="322">
        <v>45799</v>
      </c>
      <c r="M13" s="322">
        <f t="shared" si="0"/>
        <v>45800</v>
      </c>
      <c r="N13" s="322">
        <f t="shared" si="6"/>
        <v>45801</v>
      </c>
      <c r="O13" s="323">
        <f t="shared" si="1"/>
        <v>45802</v>
      </c>
      <c r="P13" s="324">
        <f t="shared" si="2"/>
        <v>45808</v>
      </c>
      <c r="Q13" s="315">
        <f t="shared" si="3"/>
        <v>45808</v>
      </c>
      <c r="R13" s="330">
        <f t="shared" si="4"/>
        <v>45809</v>
      </c>
      <c r="S13" s="315">
        <f t="shared" si="5"/>
        <v>45810</v>
      </c>
    </row>
    <row r="14" hidden="1" spans="1:19">
      <c r="A14" s="27" t="s">
        <v>934</v>
      </c>
      <c r="B14" s="312" t="s">
        <v>1475</v>
      </c>
      <c r="C14" s="315">
        <v>45795</v>
      </c>
      <c r="D14" s="315">
        <f t="shared" si="7"/>
        <v>45796</v>
      </c>
      <c r="E14" s="315">
        <f t="shared" ref="E14:G14" si="11">D14</f>
        <v>45796</v>
      </c>
      <c r="F14" s="315">
        <f t="shared" si="11"/>
        <v>45796</v>
      </c>
      <c r="G14" s="315">
        <f t="shared" si="11"/>
        <v>45796</v>
      </c>
      <c r="H14" s="315">
        <f t="shared" si="9"/>
        <v>45797</v>
      </c>
      <c r="I14" s="315">
        <f t="shared" si="10"/>
        <v>45800</v>
      </c>
      <c r="J14" s="287" t="s">
        <v>1476</v>
      </c>
      <c r="K14" s="312" t="s">
        <v>1477</v>
      </c>
      <c r="L14" s="322">
        <v>45806</v>
      </c>
      <c r="M14" s="322">
        <f t="shared" si="0"/>
        <v>45807</v>
      </c>
      <c r="N14" s="322">
        <f t="shared" si="6"/>
        <v>45808</v>
      </c>
      <c r="O14" s="323">
        <f t="shared" si="1"/>
        <v>45809</v>
      </c>
      <c r="P14" s="324">
        <f t="shared" si="2"/>
        <v>45815</v>
      </c>
      <c r="Q14" s="315">
        <f t="shared" si="3"/>
        <v>45815</v>
      </c>
      <c r="R14" s="330">
        <f t="shared" si="4"/>
        <v>45816</v>
      </c>
      <c r="S14" s="315">
        <f t="shared" si="5"/>
        <v>45817</v>
      </c>
    </row>
    <row r="15" s="308" customFormat="1" hidden="1" spans="1:19">
      <c r="A15" s="27" t="s">
        <v>1471</v>
      </c>
      <c r="B15" s="312" t="s">
        <v>1397</v>
      </c>
      <c r="C15" s="315">
        <v>45802</v>
      </c>
      <c r="D15" s="315">
        <f t="shared" si="7"/>
        <v>45803</v>
      </c>
      <c r="E15" s="315">
        <f t="shared" ref="E15:G15" si="12">D15</f>
        <v>45803</v>
      </c>
      <c r="F15" s="315">
        <f t="shared" si="12"/>
        <v>45803</v>
      </c>
      <c r="G15" s="315">
        <f t="shared" si="12"/>
        <v>45803</v>
      </c>
      <c r="H15" s="315">
        <f t="shared" si="9"/>
        <v>45804</v>
      </c>
      <c r="I15" s="315">
        <f t="shared" si="10"/>
        <v>45807</v>
      </c>
      <c r="J15" s="287" t="s">
        <v>1478</v>
      </c>
      <c r="K15" s="312" t="s">
        <v>1396</v>
      </c>
      <c r="L15" s="322">
        <f>L14+7</f>
        <v>45813</v>
      </c>
      <c r="M15" s="322">
        <f t="shared" si="0"/>
        <v>45814</v>
      </c>
      <c r="N15" s="322">
        <f t="shared" si="6"/>
        <v>45815</v>
      </c>
      <c r="O15" s="323">
        <f t="shared" si="1"/>
        <v>45816</v>
      </c>
      <c r="P15" s="324">
        <f t="shared" si="2"/>
        <v>45822</v>
      </c>
      <c r="Q15" s="315">
        <f t="shared" si="3"/>
        <v>45822</v>
      </c>
      <c r="R15" s="330">
        <f t="shared" si="4"/>
        <v>45823</v>
      </c>
      <c r="S15" s="315">
        <f t="shared" si="5"/>
        <v>45824</v>
      </c>
    </row>
    <row r="16" s="308" customFormat="1" hidden="1" spans="1:19">
      <c r="A16" s="27" t="s">
        <v>1466</v>
      </c>
      <c r="B16" s="312" t="s">
        <v>1479</v>
      </c>
      <c r="C16" s="315">
        <v>45809</v>
      </c>
      <c r="D16" s="316">
        <f t="shared" si="7"/>
        <v>45810</v>
      </c>
      <c r="E16" s="316">
        <f t="shared" ref="E16:G16" si="13">D16</f>
        <v>45810</v>
      </c>
      <c r="F16" s="316">
        <f t="shared" si="13"/>
        <v>45810</v>
      </c>
      <c r="G16" s="316">
        <f t="shared" si="13"/>
        <v>45810</v>
      </c>
      <c r="H16" s="316">
        <f t="shared" si="9"/>
        <v>45811</v>
      </c>
      <c r="I16" s="316">
        <f t="shared" si="10"/>
        <v>45814</v>
      </c>
      <c r="J16" s="287" t="s">
        <v>1476</v>
      </c>
      <c r="K16" s="312" t="s">
        <v>1480</v>
      </c>
      <c r="L16" s="322">
        <v>45820</v>
      </c>
      <c r="M16" s="326">
        <f t="shared" si="0"/>
        <v>45821</v>
      </c>
      <c r="N16" s="326">
        <f t="shared" si="6"/>
        <v>45822</v>
      </c>
      <c r="O16" s="327">
        <f t="shared" si="1"/>
        <v>45823</v>
      </c>
      <c r="P16" s="328">
        <f t="shared" si="2"/>
        <v>45829</v>
      </c>
      <c r="Q16" s="316">
        <f t="shared" si="3"/>
        <v>45829</v>
      </c>
      <c r="R16" s="330">
        <f t="shared" si="4"/>
        <v>45830</v>
      </c>
      <c r="S16" s="316">
        <f t="shared" si="5"/>
        <v>45831</v>
      </c>
    </row>
    <row r="17" s="308" customFormat="1" hidden="1" spans="1:19">
      <c r="A17" s="27" t="s">
        <v>934</v>
      </c>
      <c r="B17" s="312" t="s">
        <v>1481</v>
      </c>
      <c r="C17" s="315">
        <v>45816</v>
      </c>
      <c r="D17" s="316">
        <f t="shared" si="7"/>
        <v>45817</v>
      </c>
      <c r="E17" s="316">
        <f t="shared" ref="E17:G17" si="14">D17</f>
        <v>45817</v>
      </c>
      <c r="F17" s="316">
        <f t="shared" si="14"/>
        <v>45817</v>
      </c>
      <c r="G17" s="316">
        <f t="shared" si="14"/>
        <v>45817</v>
      </c>
      <c r="H17" s="316">
        <f t="shared" si="9"/>
        <v>45818</v>
      </c>
      <c r="I17" s="316">
        <f t="shared" si="10"/>
        <v>45821</v>
      </c>
      <c r="J17" s="287" t="s">
        <v>1476</v>
      </c>
      <c r="K17" s="312" t="s">
        <v>1482</v>
      </c>
      <c r="L17" s="322">
        <v>45827</v>
      </c>
      <c r="M17" s="326">
        <f t="shared" si="0"/>
        <v>45828</v>
      </c>
      <c r="N17" s="326">
        <f t="shared" si="6"/>
        <v>45829</v>
      </c>
      <c r="O17" s="327">
        <f t="shared" si="1"/>
        <v>45830</v>
      </c>
      <c r="P17" s="328">
        <f t="shared" si="2"/>
        <v>45836</v>
      </c>
      <c r="Q17" s="316">
        <f t="shared" si="3"/>
        <v>45836</v>
      </c>
      <c r="R17" s="330">
        <f t="shared" si="4"/>
        <v>45837</v>
      </c>
      <c r="S17" s="316">
        <f t="shared" si="5"/>
        <v>45838</v>
      </c>
    </row>
    <row r="18" s="308" customFormat="1" hidden="1" spans="1:19">
      <c r="A18" s="27" t="s">
        <v>1471</v>
      </c>
      <c r="B18" s="312" t="s">
        <v>1403</v>
      </c>
      <c r="C18" s="315">
        <v>45823</v>
      </c>
      <c r="D18" s="316">
        <f t="shared" si="7"/>
        <v>45824</v>
      </c>
      <c r="E18" s="316">
        <f t="shared" ref="E18:G20" si="15">D18</f>
        <v>45824</v>
      </c>
      <c r="F18" s="316">
        <f t="shared" si="15"/>
        <v>45824</v>
      </c>
      <c r="G18" s="316">
        <f t="shared" si="15"/>
        <v>45824</v>
      </c>
      <c r="H18" s="316">
        <f t="shared" si="9"/>
        <v>45825</v>
      </c>
      <c r="I18" s="23" t="s">
        <v>40</v>
      </c>
      <c r="J18" s="23" t="s">
        <v>40</v>
      </c>
      <c r="K18" s="312" t="s">
        <v>1402</v>
      </c>
      <c r="L18" s="322">
        <v>45834</v>
      </c>
      <c r="M18" s="326">
        <f t="shared" si="0"/>
        <v>45835</v>
      </c>
      <c r="N18" s="326">
        <f t="shared" si="6"/>
        <v>45836</v>
      </c>
      <c r="O18" s="327">
        <f t="shared" si="1"/>
        <v>45837</v>
      </c>
      <c r="P18" s="328">
        <f t="shared" si="2"/>
        <v>45843</v>
      </c>
      <c r="Q18" s="316">
        <f t="shared" si="3"/>
        <v>45843</v>
      </c>
      <c r="R18" s="330">
        <f t="shared" si="4"/>
        <v>45844</v>
      </c>
      <c r="S18" s="316">
        <f t="shared" si="5"/>
        <v>45845</v>
      </c>
    </row>
    <row r="19" s="308" customFormat="1" hidden="1" spans="1:19">
      <c r="A19" s="27" t="s">
        <v>1466</v>
      </c>
      <c r="B19" s="312" t="s">
        <v>1483</v>
      </c>
      <c r="C19" s="315">
        <v>45830</v>
      </c>
      <c r="D19" s="316">
        <f t="shared" ref="D19:D33" si="16">C19+1</f>
        <v>45831</v>
      </c>
      <c r="E19" s="316">
        <f t="shared" si="15"/>
        <v>45831</v>
      </c>
      <c r="F19" s="316">
        <f t="shared" si="15"/>
        <v>45831</v>
      </c>
      <c r="G19" s="316">
        <f t="shared" si="15"/>
        <v>45831</v>
      </c>
      <c r="H19" s="316">
        <f t="shared" si="9"/>
        <v>45832</v>
      </c>
      <c r="I19" s="316">
        <f t="shared" ref="I19:I33" si="17">H19+3</f>
        <v>45835</v>
      </c>
      <c r="J19" s="287" t="s">
        <v>1484</v>
      </c>
      <c r="K19" s="312" t="s">
        <v>1485</v>
      </c>
      <c r="L19" s="322">
        <v>45841</v>
      </c>
      <c r="M19" s="326">
        <f t="shared" ref="M19:M33" si="18">L19+1</f>
        <v>45842</v>
      </c>
      <c r="N19" s="326">
        <f t="shared" si="6"/>
        <v>45843</v>
      </c>
      <c r="O19" s="327">
        <f t="shared" si="1"/>
        <v>45844</v>
      </c>
      <c r="P19" s="328">
        <f t="shared" si="2"/>
        <v>45850</v>
      </c>
      <c r="Q19" s="316">
        <f t="shared" si="3"/>
        <v>45850</v>
      </c>
      <c r="R19" s="330">
        <f t="shared" si="4"/>
        <v>45851</v>
      </c>
      <c r="S19" s="316">
        <f t="shared" si="5"/>
        <v>45852</v>
      </c>
    </row>
    <row r="20" s="308" customFormat="1" hidden="1" spans="1:19">
      <c r="A20" s="27" t="s">
        <v>934</v>
      </c>
      <c r="B20" s="312" t="s">
        <v>1486</v>
      </c>
      <c r="C20" s="315">
        <v>45837</v>
      </c>
      <c r="D20" s="316">
        <f t="shared" si="16"/>
        <v>45838</v>
      </c>
      <c r="E20" s="316">
        <f t="shared" si="15"/>
        <v>45838</v>
      </c>
      <c r="F20" s="316">
        <f t="shared" si="15"/>
        <v>45838</v>
      </c>
      <c r="G20" s="316">
        <f t="shared" si="15"/>
        <v>45838</v>
      </c>
      <c r="H20" s="316">
        <f t="shared" si="9"/>
        <v>45839</v>
      </c>
      <c r="I20" s="316">
        <f t="shared" si="17"/>
        <v>45842</v>
      </c>
      <c r="J20" s="316">
        <f t="shared" ref="J20:J33" si="19">I20</f>
        <v>45842</v>
      </c>
      <c r="K20" s="312" t="s">
        <v>1487</v>
      </c>
      <c r="L20" s="322">
        <v>45848</v>
      </c>
      <c r="M20" s="326">
        <f t="shared" si="18"/>
        <v>45849</v>
      </c>
      <c r="N20" s="326">
        <f t="shared" si="6"/>
        <v>45850</v>
      </c>
      <c r="O20" s="327">
        <f t="shared" si="1"/>
        <v>45851</v>
      </c>
      <c r="P20" s="328">
        <f t="shared" si="2"/>
        <v>45857</v>
      </c>
      <c r="Q20" s="316">
        <f t="shared" si="3"/>
        <v>45857</v>
      </c>
      <c r="R20" s="330">
        <f t="shared" si="4"/>
        <v>45858</v>
      </c>
      <c r="S20" s="316">
        <f t="shared" si="5"/>
        <v>45859</v>
      </c>
    </row>
    <row r="21" s="308" customFormat="1" hidden="1" spans="1:19">
      <c r="A21" s="27" t="s">
        <v>1471</v>
      </c>
      <c r="B21" s="312" t="s">
        <v>1409</v>
      </c>
      <c r="C21" s="316">
        <f>C20+7</f>
        <v>45844</v>
      </c>
      <c r="D21" s="316">
        <f t="shared" si="16"/>
        <v>45845</v>
      </c>
      <c r="E21" s="316">
        <f t="shared" ref="E21:G21" si="20">D21</f>
        <v>45845</v>
      </c>
      <c r="F21" s="316">
        <f t="shared" si="20"/>
        <v>45845</v>
      </c>
      <c r="G21" s="316">
        <f t="shared" si="20"/>
        <v>45845</v>
      </c>
      <c r="H21" s="316">
        <f t="shared" si="9"/>
        <v>45846</v>
      </c>
      <c r="I21" s="316">
        <f t="shared" si="17"/>
        <v>45849</v>
      </c>
      <c r="J21" s="316">
        <f t="shared" si="19"/>
        <v>45849</v>
      </c>
      <c r="K21" s="312" t="s">
        <v>1408</v>
      </c>
      <c r="L21" s="326">
        <f t="shared" ref="L21:L24" si="21">L20+7</f>
        <v>45855</v>
      </c>
      <c r="M21" s="326">
        <f t="shared" si="18"/>
        <v>45856</v>
      </c>
      <c r="N21" s="326">
        <f t="shared" si="6"/>
        <v>45857</v>
      </c>
      <c r="O21" s="327">
        <f t="shared" si="1"/>
        <v>45858</v>
      </c>
      <c r="P21" s="328">
        <f t="shared" si="2"/>
        <v>45864</v>
      </c>
      <c r="Q21" s="316">
        <f t="shared" si="3"/>
        <v>45864</v>
      </c>
      <c r="R21" s="330">
        <f t="shared" si="4"/>
        <v>45865</v>
      </c>
      <c r="S21" s="316">
        <f t="shared" si="5"/>
        <v>45866</v>
      </c>
    </row>
    <row r="22" s="308" customFormat="1" hidden="1" spans="1:19">
      <c r="A22" s="27" t="s">
        <v>1466</v>
      </c>
      <c r="B22" s="312" t="s">
        <v>1488</v>
      </c>
      <c r="C22" s="58">
        <v>45851</v>
      </c>
      <c r="D22" s="316">
        <f t="shared" si="16"/>
        <v>45852</v>
      </c>
      <c r="E22" s="316">
        <f t="shared" ref="E22:G22" si="22">D22</f>
        <v>45852</v>
      </c>
      <c r="F22" s="316">
        <f t="shared" si="22"/>
        <v>45852</v>
      </c>
      <c r="G22" s="316">
        <f t="shared" si="22"/>
        <v>45852</v>
      </c>
      <c r="H22" s="316">
        <f t="shared" si="9"/>
        <v>45853</v>
      </c>
      <c r="I22" s="316">
        <f t="shared" si="17"/>
        <v>45856</v>
      </c>
      <c r="J22" s="287" t="s">
        <v>1476</v>
      </c>
      <c r="K22" s="312" t="s">
        <v>1489</v>
      </c>
      <c r="L22" s="58">
        <v>45862</v>
      </c>
      <c r="M22" s="326">
        <f t="shared" si="18"/>
        <v>45863</v>
      </c>
      <c r="N22" s="326">
        <f t="shared" si="6"/>
        <v>45864</v>
      </c>
      <c r="O22" s="327">
        <f t="shared" si="1"/>
        <v>45865</v>
      </c>
      <c r="P22" s="328">
        <f t="shared" si="2"/>
        <v>45871</v>
      </c>
      <c r="Q22" s="316">
        <f t="shared" si="3"/>
        <v>45871</v>
      </c>
      <c r="R22" s="330">
        <f t="shared" si="4"/>
        <v>45872</v>
      </c>
      <c r="S22" s="316">
        <f t="shared" si="5"/>
        <v>45873</v>
      </c>
    </row>
    <row r="23" s="308" customFormat="1" hidden="1" spans="1:19">
      <c r="A23" s="27" t="s">
        <v>934</v>
      </c>
      <c r="B23" s="312" t="s">
        <v>1490</v>
      </c>
      <c r="C23" s="58">
        <v>45858</v>
      </c>
      <c r="D23" s="316">
        <f t="shared" si="16"/>
        <v>45859</v>
      </c>
      <c r="E23" s="316">
        <f t="shared" ref="E23:G23" si="23">D23</f>
        <v>45859</v>
      </c>
      <c r="F23" s="316">
        <f t="shared" si="23"/>
        <v>45859</v>
      </c>
      <c r="G23" s="316">
        <f t="shared" si="23"/>
        <v>45859</v>
      </c>
      <c r="H23" s="316">
        <f t="shared" si="9"/>
        <v>45860</v>
      </c>
      <c r="I23" s="316">
        <f t="shared" si="17"/>
        <v>45863</v>
      </c>
      <c r="J23" s="316">
        <f t="shared" si="19"/>
        <v>45863</v>
      </c>
      <c r="K23" s="312" t="s">
        <v>1491</v>
      </c>
      <c r="L23" s="326">
        <f t="shared" si="21"/>
        <v>45869</v>
      </c>
      <c r="M23" s="326">
        <f t="shared" si="18"/>
        <v>45870</v>
      </c>
      <c r="N23" s="326">
        <f t="shared" si="6"/>
        <v>45871</v>
      </c>
      <c r="O23" s="327">
        <f t="shared" si="1"/>
        <v>45872</v>
      </c>
      <c r="P23" s="328">
        <f t="shared" si="2"/>
        <v>45878</v>
      </c>
      <c r="Q23" s="316">
        <f t="shared" si="3"/>
        <v>45878</v>
      </c>
      <c r="R23" s="330">
        <f t="shared" si="4"/>
        <v>45879</v>
      </c>
      <c r="S23" s="316">
        <f t="shared" si="5"/>
        <v>45880</v>
      </c>
    </row>
    <row r="24" s="308" customFormat="1" hidden="1" spans="1:19">
      <c r="A24" s="27" t="s">
        <v>1471</v>
      </c>
      <c r="B24" s="312" t="s">
        <v>1416</v>
      </c>
      <c r="C24" s="58">
        <v>45865</v>
      </c>
      <c r="D24" s="316">
        <f t="shared" si="16"/>
        <v>45866</v>
      </c>
      <c r="E24" s="316">
        <f t="shared" ref="E24:G24" si="24">D24</f>
        <v>45866</v>
      </c>
      <c r="F24" s="316">
        <f t="shared" si="24"/>
        <v>45866</v>
      </c>
      <c r="G24" s="316">
        <f t="shared" si="24"/>
        <v>45866</v>
      </c>
      <c r="H24" s="316">
        <f t="shared" si="9"/>
        <v>45867</v>
      </c>
      <c r="I24" s="316">
        <f t="shared" si="17"/>
        <v>45870</v>
      </c>
      <c r="J24" s="316">
        <f t="shared" si="19"/>
        <v>45870</v>
      </c>
      <c r="K24" s="312" t="s">
        <v>1415</v>
      </c>
      <c r="L24" s="326">
        <f t="shared" si="21"/>
        <v>45876</v>
      </c>
      <c r="M24" s="326">
        <f t="shared" si="18"/>
        <v>45877</v>
      </c>
      <c r="N24" s="326">
        <f t="shared" si="6"/>
        <v>45878</v>
      </c>
      <c r="O24" s="327">
        <f t="shared" si="1"/>
        <v>45879</v>
      </c>
      <c r="P24" s="328">
        <f t="shared" si="2"/>
        <v>45885</v>
      </c>
      <c r="Q24" s="316">
        <f t="shared" si="3"/>
        <v>45885</v>
      </c>
      <c r="R24" s="330">
        <f t="shared" si="4"/>
        <v>45886</v>
      </c>
      <c r="S24" s="316">
        <f t="shared" si="5"/>
        <v>45887</v>
      </c>
    </row>
    <row r="25" s="308" customFormat="1" ht="15" hidden="1" customHeight="1" spans="1:19">
      <c r="A25" s="27" t="s">
        <v>1466</v>
      </c>
      <c r="B25" s="312" t="s">
        <v>1492</v>
      </c>
      <c r="C25" s="317">
        <v>45872</v>
      </c>
      <c r="D25" s="317">
        <f t="shared" si="16"/>
        <v>45873</v>
      </c>
      <c r="E25" s="317">
        <f t="shared" ref="E25:G25" si="25">D25</f>
        <v>45873</v>
      </c>
      <c r="F25" s="317">
        <f t="shared" si="25"/>
        <v>45873</v>
      </c>
      <c r="G25" s="317">
        <f t="shared" si="25"/>
        <v>45873</v>
      </c>
      <c r="H25" s="317">
        <f t="shared" si="9"/>
        <v>45874</v>
      </c>
      <c r="I25" s="317">
        <f t="shared" si="17"/>
        <v>45877</v>
      </c>
      <c r="J25" s="317">
        <f t="shared" si="19"/>
        <v>45877</v>
      </c>
      <c r="K25" s="312" t="s">
        <v>1493</v>
      </c>
      <c r="L25" s="317">
        <v>45883</v>
      </c>
      <c r="M25" s="317">
        <f t="shared" si="18"/>
        <v>45884</v>
      </c>
      <c r="N25" s="317">
        <f t="shared" si="6"/>
        <v>45885</v>
      </c>
      <c r="O25" s="317">
        <f t="shared" si="1"/>
        <v>45886</v>
      </c>
      <c r="P25" s="317">
        <f t="shared" si="2"/>
        <v>45892</v>
      </c>
      <c r="Q25" s="317">
        <f t="shared" si="3"/>
        <v>45892</v>
      </c>
      <c r="R25" s="317">
        <f t="shared" si="4"/>
        <v>45893</v>
      </c>
      <c r="S25" s="248" t="s">
        <v>167</v>
      </c>
    </row>
    <row r="26" s="308" customFormat="1" ht="15" customHeight="1" spans="1:19">
      <c r="A26" s="27" t="s">
        <v>934</v>
      </c>
      <c r="B26" s="312" t="s">
        <v>1494</v>
      </c>
      <c r="C26" s="317">
        <v>45879</v>
      </c>
      <c r="D26" s="317">
        <f t="shared" si="16"/>
        <v>45880</v>
      </c>
      <c r="E26" s="317">
        <f t="shared" ref="E26:G26" si="26">D26</f>
        <v>45880</v>
      </c>
      <c r="F26" s="317">
        <f t="shared" si="26"/>
        <v>45880</v>
      </c>
      <c r="G26" s="317">
        <f t="shared" si="26"/>
        <v>45880</v>
      </c>
      <c r="H26" s="317">
        <f t="shared" si="9"/>
        <v>45881</v>
      </c>
      <c r="I26" s="317">
        <f t="shared" si="17"/>
        <v>45884</v>
      </c>
      <c r="J26" s="317">
        <f t="shared" si="19"/>
        <v>45884</v>
      </c>
      <c r="K26" s="312" t="s">
        <v>1495</v>
      </c>
      <c r="L26" s="317">
        <v>45890</v>
      </c>
      <c r="M26" s="317">
        <f t="shared" si="18"/>
        <v>45891</v>
      </c>
      <c r="N26" s="317">
        <f t="shared" si="6"/>
        <v>45892</v>
      </c>
      <c r="O26" s="317">
        <f t="shared" si="1"/>
        <v>45893</v>
      </c>
      <c r="P26" s="317">
        <f t="shared" si="2"/>
        <v>45899</v>
      </c>
      <c r="Q26" s="317">
        <f t="shared" si="3"/>
        <v>45899</v>
      </c>
      <c r="R26" s="317">
        <f t="shared" si="4"/>
        <v>45900</v>
      </c>
      <c r="S26" s="317">
        <f t="shared" si="5"/>
        <v>45901</v>
      </c>
    </row>
    <row r="27" s="308" customFormat="1" ht="15" customHeight="1" spans="1:19">
      <c r="A27" s="27" t="s">
        <v>1471</v>
      </c>
      <c r="B27" s="312" t="s">
        <v>1422</v>
      </c>
      <c r="C27" s="317">
        <v>45886</v>
      </c>
      <c r="D27" s="317">
        <f t="shared" si="16"/>
        <v>45887</v>
      </c>
      <c r="E27" s="317">
        <f t="shared" ref="E27:G27" si="27">D27</f>
        <v>45887</v>
      </c>
      <c r="F27" s="317">
        <f t="shared" si="27"/>
        <v>45887</v>
      </c>
      <c r="G27" s="317">
        <f t="shared" si="27"/>
        <v>45887</v>
      </c>
      <c r="H27" s="317">
        <f t="shared" si="9"/>
        <v>45888</v>
      </c>
      <c r="I27" s="317">
        <f t="shared" si="17"/>
        <v>45891</v>
      </c>
      <c r="J27" s="317">
        <f t="shared" si="19"/>
        <v>45891</v>
      </c>
      <c r="K27" s="312" t="s">
        <v>1421</v>
      </c>
      <c r="L27" s="317">
        <v>45897</v>
      </c>
      <c r="M27" s="317">
        <f t="shared" si="18"/>
        <v>45898</v>
      </c>
      <c r="N27" s="317">
        <f t="shared" si="6"/>
        <v>45899</v>
      </c>
      <c r="O27" s="317">
        <f t="shared" si="1"/>
        <v>45900</v>
      </c>
      <c r="P27" s="317">
        <f t="shared" si="2"/>
        <v>45906</v>
      </c>
      <c r="Q27" s="317">
        <f t="shared" si="3"/>
        <v>45906</v>
      </c>
      <c r="R27" s="317">
        <f t="shared" si="4"/>
        <v>45907</v>
      </c>
      <c r="S27" s="317">
        <f t="shared" si="5"/>
        <v>45908</v>
      </c>
    </row>
    <row r="28" s="308" customFormat="1" ht="15" customHeight="1" spans="1:19">
      <c r="A28" s="27" t="s">
        <v>971</v>
      </c>
      <c r="B28" s="177" t="s">
        <v>940</v>
      </c>
      <c r="C28" s="317">
        <v>45893</v>
      </c>
      <c r="D28" s="317">
        <f t="shared" si="16"/>
        <v>45894</v>
      </c>
      <c r="E28" s="317">
        <f t="shared" ref="E28:G28" si="28">D28</f>
        <v>45894</v>
      </c>
      <c r="F28" s="317">
        <f t="shared" si="28"/>
        <v>45894</v>
      </c>
      <c r="G28" s="317">
        <f t="shared" si="28"/>
        <v>45894</v>
      </c>
      <c r="H28" s="317">
        <f t="shared" si="9"/>
        <v>45895</v>
      </c>
      <c r="I28" s="317">
        <f t="shared" si="17"/>
        <v>45898</v>
      </c>
      <c r="J28" s="317">
        <f t="shared" si="19"/>
        <v>45898</v>
      </c>
      <c r="K28" s="177" t="s">
        <v>1496</v>
      </c>
      <c r="L28" s="317">
        <v>45904</v>
      </c>
      <c r="M28" s="317">
        <f t="shared" si="18"/>
        <v>45905</v>
      </c>
      <c r="N28" s="317">
        <f t="shared" si="6"/>
        <v>45906</v>
      </c>
      <c r="O28" s="317">
        <f t="shared" si="1"/>
        <v>45907</v>
      </c>
      <c r="P28" s="317">
        <f t="shared" si="2"/>
        <v>45913</v>
      </c>
      <c r="Q28" s="317">
        <f t="shared" si="3"/>
        <v>45913</v>
      </c>
      <c r="R28" s="317">
        <f t="shared" si="4"/>
        <v>45914</v>
      </c>
      <c r="S28" s="317">
        <f t="shared" si="5"/>
        <v>45915</v>
      </c>
    </row>
    <row r="29" s="308" customFormat="1" ht="15" customHeight="1" spans="1:19">
      <c r="A29" s="27" t="s">
        <v>934</v>
      </c>
      <c r="B29" s="312" t="s">
        <v>1497</v>
      </c>
      <c r="C29" s="317">
        <v>45900</v>
      </c>
      <c r="D29" s="317">
        <f t="shared" si="16"/>
        <v>45901</v>
      </c>
      <c r="E29" s="317">
        <f t="shared" ref="E29:G29" si="29">D29</f>
        <v>45901</v>
      </c>
      <c r="F29" s="317">
        <f t="shared" si="29"/>
        <v>45901</v>
      </c>
      <c r="G29" s="317">
        <f t="shared" si="29"/>
        <v>45901</v>
      </c>
      <c r="H29" s="317">
        <f t="shared" si="9"/>
        <v>45902</v>
      </c>
      <c r="I29" s="317">
        <f t="shared" si="17"/>
        <v>45905</v>
      </c>
      <c r="J29" s="317">
        <f t="shared" si="19"/>
        <v>45905</v>
      </c>
      <c r="K29" s="312" t="s">
        <v>1498</v>
      </c>
      <c r="L29" s="317">
        <f>J29+6</f>
        <v>45911</v>
      </c>
      <c r="M29" s="317">
        <f t="shared" si="18"/>
        <v>45912</v>
      </c>
      <c r="N29" s="317">
        <f t="shared" si="6"/>
        <v>45913</v>
      </c>
      <c r="O29" s="317">
        <f t="shared" si="1"/>
        <v>45914</v>
      </c>
      <c r="P29" s="317">
        <f t="shared" si="2"/>
        <v>45920</v>
      </c>
      <c r="Q29" s="317">
        <f t="shared" si="3"/>
        <v>45920</v>
      </c>
      <c r="R29" s="317">
        <f t="shared" si="4"/>
        <v>45921</v>
      </c>
      <c r="S29" s="317">
        <f t="shared" si="5"/>
        <v>45922</v>
      </c>
    </row>
    <row r="30" s="308" customFormat="1" ht="15" customHeight="1" spans="1:19">
      <c r="A30" s="27" t="s">
        <v>1471</v>
      </c>
      <c r="B30" s="312" t="s">
        <v>1430</v>
      </c>
      <c r="C30" s="317">
        <v>45907</v>
      </c>
      <c r="D30" s="317">
        <f t="shared" si="16"/>
        <v>45908</v>
      </c>
      <c r="E30" s="317">
        <f t="shared" ref="E30:G30" si="30">D30</f>
        <v>45908</v>
      </c>
      <c r="F30" s="317">
        <f t="shared" si="30"/>
        <v>45908</v>
      </c>
      <c r="G30" s="317">
        <f t="shared" si="30"/>
        <v>45908</v>
      </c>
      <c r="H30" s="317">
        <f t="shared" si="9"/>
        <v>45909</v>
      </c>
      <c r="I30" s="317">
        <f t="shared" si="17"/>
        <v>45912</v>
      </c>
      <c r="J30" s="317">
        <f t="shared" si="19"/>
        <v>45912</v>
      </c>
      <c r="K30" s="312" t="s">
        <v>1428</v>
      </c>
      <c r="L30" s="317">
        <f>J30+6</f>
        <v>45918</v>
      </c>
      <c r="M30" s="317">
        <f t="shared" si="18"/>
        <v>45919</v>
      </c>
      <c r="N30" s="317">
        <f t="shared" si="6"/>
        <v>45920</v>
      </c>
      <c r="O30" s="317">
        <f t="shared" si="1"/>
        <v>45921</v>
      </c>
      <c r="P30" s="317">
        <f t="shared" si="2"/>
        <v>45927</v>
      </c>
      <c r="Q30" s="317">
        <f t="shared" si="3"/>
        <v>45927</v>
      </c>
      <c r="R30" s="317">
        <f t="shared" si="4"/>
        <v>45928</v>
      </c>
      <c r="S30" s="317">
        <f t="shared" si="5"/>
        <v>45929</v>
      </c>
    </row>
    <row r="31" s="308" customFormat="1" ht="15" customHeight="1" spans="1:19">
      <c r="A31" s="27" t="s">
        <v>971</v>
      </c>
      <c r="B31" s="177" t="s">
        <v>1499</v>
      </c>
      <c r="C31" s="317">
        <v>45914</v>
      </c>
      <c r="D31" s="317">
        <f t="shared" si="16"/>
        <v>45915</v>
      </c>
      <c r="E31" s="317">
        <f t="shared" ref="E31:G31" si="31">D31</f>
        <v>45915</v>
      </c>
      <c r="F31" s="317">
        <f t="shared" si="31"/>
        <v>45915</v>
      </c>
      <c r="G31" s="317">
        <f t="shared" si="31"/>
        <v>45915</v>
      </c>
      <c r="H31" s="317">
        <f t="shared" si="9"/>
        <v>45916</v>
      </c>
      <c r="I31" s="317">
        <f t="shared" si="17"/>
        <v>45919</v>
      </c>
      <c r="J31" s="317">
        <f t="shared" si="19"/>
        <v>45919</v>
      </c>
      <c r="K31" s="177" t="s">
        <v>1500</v>
      </c>
      <c r="L31" s="317">
        <f>J31+6</f>
        <v>45925</v>
      </c>
      <c r="M31" s="317">
        <f t="shared" si="18"/>
        <v>45926</v>
      </c>
      <c r="N31" s="317">
        <f t="shared" si="6"/>
        <v>45927</v>
      </c>
      <c r="O31" s="317">
        <f t="shared" si="1"/>
        <v>45928</v>
      </c>
      <c r="P31" s="317">
        <f t="shared" si="2"/>
        <v>45934</v>
      </c>
      <c r="Q31" s="317">
        <f t="shared" si="3"/>
        <v>45934</v>
      </c>
      <c r="R31" s="317">
        <f t="shared" si="4"/>
        <v>45935</v>
      </c>
      <c r="S31" s="317">
        <f t="shared" si="5"/>
        <v>45936</v>
      </c>
    </row>
    <row r="32" s="308" customFormat="1" ht="15" customHeight="1" spans="1:19">
      <c r="A32" s="27" t="s">
        <v>934</v>
      </c>
      <c r="B32" s="312" t="s">
        <v>1501</v>
      </c>
      <c r="C32" s="317">
        <v>45921</v>
      </c>
      <c r="D32" s="317">
        <f t="shared" si="16"/>
        <v>45922</v>
      </c>
      <c r="E32" s="317">
        <f t="shared" ref="E32:G32" si="32">D32</f>
        <v>45922</v>
      </c>
      <c r="F32" s="317">
        <f t="shared" si="32"/>
        <v>45922</v>
      </c>
      <c r="G32" s="317">
        <f t="shared" si="32"/>
        <v>45922</v>
      </c>
      <c r="H32" s="317">
        <f t="shared" si="9"/>
        <v>45923</v>
      </c>
      <c r="I32" s="317">
        <f t="shared" si="17"/>
        <v>45926</v>
      </c>
      <c r="J32" s="317">
        <f t="shared" si="19"/>
        <v>45926</v>
      </c>
      <c r="K32" s="312" t="s">
        <v>1502</v>
      </c>
      <c r="L32" s="317">
        <f>J32+6</f>
        <v>45932</v>
      </c>
      <c r="M32" s="317">
        <f t="shared" si="18"/>
        <v>45933</v>
      </c>
      <c r="N32" s="317">
        <f t="shared" si="6"/>
        <v>45934</v>
      </c>
      <c r="O32" s="317">
        <f t="shared" si="1"/>
        <v>45935</v>
      </c>
      <c r="P32" s="317">
        <f t="shared" si="2"/>
        <v>45941</v>
      </c>
      <c r="Q32" s="317">
        <f t="shared" si="3"/>
        <v>45941</v>
      </c>
      <c r="R32" s="317">
        <f t="shared" si="4"/>
        <v>45942</v>
      </c>
      <c r="S32" s="317">
        <f t="shared" si="5"/>
        <v>45943</v>
      </c>
    </row>
    <row r="33" s="308" customFormat="1" ht="15" customHeight="1" spans="1:19">
      <c r="A33" s="27" t="s">
        <v>1471</v>
      </c>
      <c r="B33" s="312" t="s">
        <v>1436</v>
      </c>
      <c r="C33" s="317">
        <v>45928</v>
      </c>
      <c r="D33" s="317">
        <f t="shared" si="16"/>
        <v>45929</v>
      </c>
      <c r="E33" s="317">
        <f t="shared" ref="E33:G33" si="33">D33</f>
        <v>45929</v>
      </c>
      <c r="F33" s="317">
        <f t="shared" si="33"/>
        <v>45929</v>
      </c>
      <c r="G33" s="317">
        <f t="shared" si="33"/>
        <v>45929</v>
      </c>
      <c r="H33" s="317">
        <f t="shared" si="9"/>
        <v>45930</v>
      </c>
      <c r="I33" s="317">
        <f t="shared" si="17"/>
        <v>45933</v>
      </c>
      <c r="J33" s="317">
        <f t="shared" si="19"/>
        <v>45933</v>
      </c>
      <c r="K33" s="312" t="s">
        <v>1435</v>
      </c>
      <c r="L33" s="317">
        <f>J33+6</f>
        <v>45939</v>
      </c>
      <c r="M33" s="317">
        <f t="shared" si="18"/>
        <v>45940</v>
      </c>
      <c r="N33" s="317">
        <f t="shared" si="6"/>
        <v>45941</v>
      </c>
      <c r="O33" s="317">
        <f t="shared" si="1"/>
        <v>45942</v>
      </c>
      <c r="P33" s="317">
        <f t="shared" si="2"/>
        <v>45948</v>
      </c>
      <c r="Q33" s="317">
        <f t="shared" si="3"/>
        <v>45948</v>
      </c>
      <c r="R33" s="317">
        <f t="shared" si="4"/>
        <v>45949</v>
      </c>
      <c r="S33" s="317">
        <f t="shared" si="5"/>
        <v>45950</v>
      </c>
    </row>
    <row r="34" s="308" customFormat="1" ht="15" customHeight="1" spans="1:19">
      <c r="A34" s="27" t="s">
        <v>971</v>
      </c>
      <c r="B34" s="177" t="s">
        <v>1503</v>
      </c>
      <c r="C34" s="317">
        <v>45935</v>
      </c>
      <c r="D34" s="317">
        <f t="shared" ref="D34:D37" si="34">C34+1</f>
        <v>45936</v>
      </c>
      <c r="E34" s="317">
        <f t="shared" ref="E34:E36" si="35">D34</f>
        <v>45936</v>
      </c>
      <c r="F34" s="317">
        <f t="shared" ref="F34:F36" si="36">E34</f>
        <v>45936</v>
      </c>
      <c r="G34" s="317">
        <f t="shared" ref="G34:G36" si="37">F34</f>
        <v>45936</v>
      </c>
      <c r="H34" s="317">
        <f t="shared" ref="H34:H36" si="38">G34+1</f>
        <v>45937</v>
      </c>
      <c r="I34" s="317">
        <f t="shared" ref="I34:I36" si="39">H34+3</f>
        <v>45940</v>
      </c>
      <c r="J34" s="317">
        <f t="shared" ref="J34:J36" si="40">I34</f>
        <v>45940</v>
      </c>
      <c r="K34" s="177" t="s">
        <v>1504</v>
      </c>
      <c r="L34" s="317">
        <f t="shared" ref="L34:L36" si="41">J34+6</f>
        <v>45946</v>
      </c>
      <c r="M34" s="317">
        <f t="shared" ref="M34:M36" si="42">L34+1</f>
        <v>45947</v>
      </c>
      <c r="N34" s="317">
        <f t="shared" ref="N34:N36" si="43">M34+1</f>
        <v>45948</v>
      </c>
      <c r="O34" s="317">
        <f t="shared" ref="O34:O36" si="44">N34+1</f>
        <v>45949</v>
      </c>
      <c r="P34" s="317">
        <f t="shared" ref="P34:P36" si="45">O34+6</f>
        <v>45955</v>
      </c>
      <c r="Q34" s="317">
        <f t="shared" ref="Q34:Q36" si="46">P34</f>
        <v>45955</v>
      </c>
      <c r="R34" s="317">
        <f t="shared" ref="R34:R36" si="47">Q34+1</f>
        <v>45956</v>
      </c>
      <c r="S34" s="317">
        <f t="shared" ref="S34:S36" si="48">R34+1</f>
        <v>45957</v>
      </c>
    </row>
    <row r="35" s="308" customFormat="1" ht="15" customHeight="1" spans="1:19">
      <c r="A35" s="27" t="s">
        <v>934</v>
      </c>
      <c r="B35" s="312" t="s">
        <v>1505</v>
      </c>
      <c r="C35" s="317">
        <v>45942</v>
      </c>
      <c r="D35" s="317">
        <f t="shared" si="34"/>
        <v>45943</v>
      </c>
      <c r="E35" s="317">
        <f t="shared" si="35"/>
        <v>45943</v>
      </c>
      <c r="F35" s="317">
        <f t="shared" si="36"/>
        <v>45943</v>
      </c>
      <c r="G35" s="317">
        <f t="shared" si="37"/>
        <v>45943</v>
      </c>
      <c r="H35" s="317">
        <f t="shared" si="38"/>
        <v>45944</v>
      </c>
      <c r="I35" s="317">
        <f t="shared" si="39"/>
        <v>45947</v>
      </c>
      <c r="J35" s="317">
        <f t="shared" si="40"/>
        <v>45947</v>
      </c>
      <c r="K35" s="312" t="s">
        <v>1506</v>
      </c>
      <c r="L35" s="317">
        <f t="shared" si="41"/>
        <v>45953</v>
      </c>
      <c r="M35" s="317">
        <f t="shared" si="42"/>
        <v>45954</v>
      </c>
      <c r="N35" s="317">
        <f t="shared" si="43"/>
        <v>45955</v>
      </c>
      <c r="O35" s="317">
        <f t="shared" si="44"/>
        <v>45956</v>
      </c>
      <c r="P35" s="317">
        <f t="shared" si="45"/>
        <v>45962</v>
      </c>
      <c r="Q35" s="317">
        <f t="shared" si="46"/>
        <v>45962</v>
      </c>
      <c r="R35" s="317">
        <f t="shared" si="47"/>
        <v>45963</v>
      </c>
      <c r="S35" s="317">
        <f t="shared" si="48"/>
        <v>45964</v>
      </c>
    </row>
    <row r="36" s="308" customFormat="1" ht="15" customHeight="1" spans="1:19">
      <c r="A36" s="27" t="s">
        <v>1471</v>
      </c>
      <c r="B36" s="312" t="s">
        <v>1441</v>
      </c>
      <c r="C36" s="317">
        <v>45949</v>
      </c>
      <c r="D36" s="317">
        <f t="shared" si="34"/>
        <v>45950</v>
      </c>
      <c r="E36" s="317">
        <f t="shared" si="35"/>
        <v>45950</v>
      </c>
      <c r="F36" s="317">
        <f t="shared" si="36"/>
        <v>45950</v>
      </c>
      <c r="G36" s="317">
        <f t="shared" si="37"/>
        <v>45950</v>
      </c>
      <c r="H36" s="317">
        <f t="shared" si="38"/>
        <v>45951</v>
      </c>
      <c r="I36" s="317">
        <f t="shared" si="39"/>
        <v>45954</v>
      </c>
      <c r="J36" s="317">
        <f t="shared" si="40"/>
        <v>45954</v>
      </c>
      <c r="K36" s="312" t="s">
        <v>1440</v>
      </c>
      <c r="L36" s="317">
        <f t="shared" si="41"/>
        <v>45960</v>
      </c>
      <c r="M36" s="317">
        <f t="shared" si="42"/>
        <v>45961</v>
      </c>
      <c r="N36" s="317">
        <f t="shared" si="43"/>
        <v>45962</v>
      </c>
      <c r="O36" s="317">
        <f t="shared" si="44"/>
        <v>45963</v>
      </c>
      <c r="P36" s="317">
        <f t="shared" si="45"/>
        <v>45969</v>
      </c>
      <c r="Q36" s="317">
        <f t="shared" si="46"/>
        <v>45969</v>
      </c>
      <c r="R36" s="317">
        <f t="shared" si="47"/>
        <v>45970</v>
      </c>
      <c r="S36" s="317">
        <f t="shared" si="48"/>
        <v>45971</v>
      </c>
    </row>
    <row r="37" s="308" customFormat="1" ht="15" customHeight="1" spans="1:19">
      <c r="A37" s="27" t="s">
        <v>971</v>
      </c>
      <c r="B37" s="177" t="s">
        <v>1507</v>
      </c>
      <c r="C37" s="317">
        <v>45956</v>
      </c>
      <c r="D37" s="317">
        <f t="shared" si="34"/>
        <v>45957</v>
      </c>
      <c r="E37" s="317">
        <f t="shared" ref="E37" si="49">D37</f>
        <v>45957</v>
      </c>
      <c r="F37" s="317">
        <f t="shared" ref="F37" si="50">E37</f>
        <v>45957</v>
      </c>
      <c r="G37" s="317">
        <f t="shared" ref="G37" si="51">F37</f>
        <v>45957</v>
      </c>
      <c r="H37" s="317">
        <f t="shared" ref="H37" si="52">G37+1</f>
        <v>45958</v>
      </c>
      <c r="I37" s="317">
        <f t="shared" ref="I37" si="53">H37+3</f>
        <v>45961</v>
      </c>
      <c r="J37" s="317">
        <f t="shared" ref="J37" si="54">I37</f>
        <v>45961</v>
      </c>
      <c r="K37" s="177" t="s">
        <v>1508</v>
      </c>
      <c r="L37" s="317">
        <f t="shared" ref="L37" si="55">J37+6</f>
        <v>45967</v>
      </c>
      <c r="M37" s="317">
        <f t="shared" ref="M37" si="56">L37+1</f>
        <v>45968</v>
      </c>
      <c r="N37" s="317">
        <f t="shared" ref="N37" si="57">M37+1</f>
        <v>45969</v>
      </c>
      <c r="O37" s="317">
        <f t="shared" ref="O37" si="58">N37+1</f>
        <v>45970</v>
      </c>
      <c r="P37" s="317">
        <f t="shared" ref="P37" si="59">O37+6</f>
        <v>45976</v>
      </c>
      <c r="Q37" s="317">
        <f t="shared" ref="Q37" si="60">P37</f>
        <v>45976</v>
      </c>
      <c r="R37" s="317">
        <f t="shared" ref="R37" si="61">Q37+1</f>
        <v>45977</v>
      </c>
      <c r="S37" s="317">
        <f t="shared" ref="S37" si="62">R37+1</f>
        <v>45978</v>
      </c>
    </row>
    <row r="38" ht="15.75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329"/>
      <c r="L38" s="29"/>
      <c r="M38" s="29"/>
      <c r="N38" s="29"/>
      <c r="O38" s="29"/>
    </row>
    <row r="39" ht="16.5" spans="1:19">
      <c r="A39" s="318" t="s">
        <v>210</v>
      </c>
      <c r="B39" s="31" t="s">
        <v>1509</v>
      </c>
      <c r="C39" s="31"/>
      <c r="D39" s="31"/>
      <c r="E39" s="31"/>
      <c r="F39" s="31"/>
      <c r="G39" s="31"/>
      <c r="H39" s="31"/>
      <c r="I39" s="31"/>
      <c r="J39" s="31"/>
      <c r="K39" s="31"/>
      <c r="L39" s="29"/>
      <c r="M39" s="29"/>
      <c r="N39" s="29"/>
      <c r="O39" s="29"/>
      <c r="P39" s="29"/>
      <c r="Q39" s="29"/>
      <c r="R39" s="29"/>
      <c r="S39" s="29"/>
    </row>
    <row r="40" ht="16.5" spans="1:21">
      <c r="A40" s="319" t="s">
        <v>495</v>
      </c>
      <c r="B40" s="320" t="s">
        <v>1510</v>
      </c>
      <c r="C40" s="320"/>
      <c r="D40" s="320"/>
      <c r="E40" s="320"/>
      <c r="F40" s="320"/>
      <c r="G40" s="320"/>
      <c r="H40" s="320"/>
      <c r="I40" s="320"/>
      <c r="J40" s="320"/>
      <c r="K40" s="320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ht="16.5" spans="1:19">
      <c r="A41" s="32" t="s">
        <v>1511</v>
      </c>
      <c r="B41" s="33" t="s">
        <v>920</v>
      </c>
      <c r="C41" s="33"/>
      <c r="D41" s="33"/>
      <c r="E41" s="33"/>
      <c r="F41" s="33"/>
      <c r="G41" s="33"/>
      <c r="H41" s="33"/>
      <c r="I41" s="33"/>
      <c r="J41" s="33"/>
      <c r="K41" s="33"/>
      <c r="L41" s="29"/>
      <c r="M41" s="29"/>
      <c r="N41" s="29"/>
      <c r="O41" s="29"/>
      <c r="P41" s="29"/>
      <c r="Q41" s="29"/>
      <c r="R41" s="29"/>
      <c r="S41" s="29"/>
    </row>
    <row r="42" ht="16.5" spans="1:19">
      <c r="A42" s="32" t="s">
        <v>1512</v>
      </c>
      <c r="B42" s="33" t="s">
        <v>1513</v>
      </c>
      <c r="C42" s="33"/>
      <c r="D42" s="33"/>
      <c r="E42" s="33"/>
      <c r="F42" s="33"/>
      <c r="G42" s="33"/>
      <c r="H42" s="33"/>
      <c r="I42" s="33"/>
      <c r="J42" s="33"/>
      <c r="K42" s="33"/>
      <c r="L42" s="29"/>
      <c r="M42" s="29"/>
      <c r="N42" s="29"/>
      <c r="O42" s="29"/>
      <c r="P42" s="29"/>
      <c r="Q42" s="29"/>
      <c r="R42" s="29"/>
      <c r="S42" s="29"/>
    </row>
    <row r="43" ht="16.5" spans="1:19">
      <c r="A43" s="34" t="s">
        <v>730</v>
      </c>
      <c r="B43" s="33" t="s">
        <v>1514</v>
      </c>
      <c r="C43" s="33"/>
      <c r="D43" s="33"/>
      <c r="E43" s="33"/>
      <c r="F43" s="33"/>
      <c r="G43" s="33"/>
      <c r="H43" s="33"/>
      <c r="I43" s="33"/>
      <c r="J43" s="33"/>
      <c r="K43" s="33"/>
      <c r="L43" s="29"/>
      <c r="M43" s="29"/>
      <c r="N43" s="29"/>
      <c r="O43" s="29"/>
      <c r="P43" s="29"/>
      <c r="Q43" s="29"/>
      <c r="R43" s="29"/>
      <c r="S43" s="29"/>
    </row>
    <row r="44" ht="16.5" spans="1:19">
      <c r="A44" s="34" t="s">
        <v>743</v>
      </c>
      <c r="B44" s="33" t="s">
        <v>1515</v>
      </c>
      <c r="C44" s="33"/>
      <c r="D44" s="33"/>
      <c r="E44" s="33"/>
      <c r="F44" s="33"/>
      <c r="G44" s="33"/>
      <c r="H44" s="33"/>
      <c r="I44" s="33"/>
      <c r="J44" s="33"/>
      <c r="K44" s="33"/>
      <c r="L44" s="29"/>
      <c r="M44" s="29"/>
      <c r="N44" s="29"/>
      <c r="O44" s="29"/>
      <c r="P44" s="29"/>
      <c r="Q44" s="29"/>
      <c r="R44" s="29"/>
      <c r="S44" s="29"/>
    </row>
    <row r="45" ht="16.5" spans="1:11">
      <c r="A45" s="34" t="s">
        <v>493</v>
      </c>
      <c r="B45" s="33" t="s">
        <v>1516</v>
      </c>
      <c r="C45" s="33"/>
      <c r="D45" s="33"/>
      <c r="E45" s="33"/>
      <c r="F45" s="33"/>
      <c r="G45" s="33"/>
      <c r="H45" s="33"/>
      <c r="I45" s="33"/>
      <c r="J45" s="33"/>
      <c r="K45" s="33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C9:J9"/>
    <mergeCell ref="C10:J10"/>
    <mergeCell ref="C11:J11"/>
    <mergeCell ref="C12:J12"/>
    <mergeCell ref="B39:K39"/>
    <mergeCell ref="B40:K40"/>
    <mergeCell ref="B41:K41"/>
    <mergeCell ref="B42:K42"/>
    <mergeCell ref="B43:K43"/>
    <mergeCell ref="B44:K44"/>
    <mergeCell ref="B45:K45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7"/>
  <sheetViews>
    <sheetView workbookViewId="0">
      <selection activeCell="R69" sqref="R69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3" width="7.5" customWidth="1"/>
    <col min="14" max="14" width="8.6" customWidth="1"/>
    <col min="15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20.1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hidden="1" spans="1:19">
      <c r="A4" s="6" t="s">
        <v>1517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hidden="1" spans="1:19">
      <c r="A5" s="8" t="s">
        <v>4</v>
      </c>
      <c r="B5" s="8" t="s">
        <v>5</v>
      </c>
      <c r="C5" s="47" t="s">
        <v>7</v>
      </c>
      <c r="D5" s="48"/>
      <c r="E5" s="152" t="s">
        <v>835</v>
      </c>
      <c r="F5" s="153"/>
      <c r="G5" s="47" t="s">
        <v>289</v>
      </c>
      <c r="H5" s="48"/>
      <c r="I5" s="47" t="s">
        <v>1518</v>
      </c>
      <c r="J5" s="48"/>
      <c r="K5" s="47" t="s">
        <v>1519</v>
      </c>
      <c r="L5" s="48"/>
      <c r="M5" s="10" t="s">
        <v>5</v>
      </c>
      <c r="N5" s="47" t="s">
        <v>7</v>
      </c>
      <c r="O5" s="48"/>
      <c r="P5" s="152" t="s">
        <v>835</v>
      </c>
      <c r="Q5" s="153"/>
      <c r="R5" s="47" t="s">
        <v>289</v>
      </c>
      <c r="S5" s="48"/>
    </row>
    <row r="6" hidden="1" spans="1:19">
      <c r="A6" s="9" t="s">
        <v>13</v>
      </c>
      <c r="B6" s="9" t="s">
        <v>14</v>
      </c>
      <c r="C6" s="11" t="s">
        <v>16</v>
      </c>
      <c r="D6" s="12"/>
      <c r="E6" s="14" t="s">
        <v>293</v>
      </c>
      <c r="F6" s="15"/>
      <c r="G6" s="11" t="s">
        <v>294</v>
      </c>
      <c r="H6" s="12"/>
      <c r="I6" s="11" t="s">
        <v>1520</v>
      </c>
      <c r="J6" s="12"/>
      <c r="K6" s="11" t="s">
        <v>1521</v>
      </c>
      <c r="L6" s="12"/>
      <c r="M6" s="9" t="s">
        <v>14</v>
      </c>
      <c r="N6" s="11" t="s">
        <v>16</v>
      </c>
      <c r="O6" s="12"/>
      <c r="P6" s="14" t="s">
        <v>293</v>
      </c>
      <c r="Q6" s="15"/>
      <c r="R6" s="11" t="s">
        <v>294</v>
      </c>
      <c r="S6" s="12"/>
    </row>
    <row r="7" hidden="1" spans="1:19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hidden="1" spans="1:19">
      <c r="A8" s="13"/>
      <c r="B8" s="154"/>
      <c r="C8" s="290" t="s">
        <v>617</v>
      </c>
      <c r="D8" s="290" t="s">
        <v>1522</v>
      </c>
      <c r="E8" s="291" t="s">
        <v>1523</v>
      </c>
      <c r="F8" s="291" t="s">
        <v>1524</v>
      </c>
      <c r="G8" s="290" t="s">
        <v>1525</v>
      </c>
      <c r="H8" s="290" t="s">
        <v>524</v>
      </c>
      <c r="I8" s="290" t="s">
        <v>1526</v>
      </c>
      <c r="J8" s="290" t="s">
        <v>1527</v>
      </c>
      <c r="K8" s="290" t="s">
        <v>1528</v>
      </c>
      <c r="L8" s="290" t="s">
        <v>1529</v>
      </c>
      <c r="M8" s="9"/>
      <c r="N8" s="290" t="s">
        <v>617</v>
      </c>
      <c r="O8" s="290" t="s">
        <v>1522</v>
      </c>
      <c r="P8" s="291" t="s">
        <v>1523</v>
      </c>
      <c r="Q8" s="291" t="s">
        <v>1524</v>
      </c>
      <c r="R8" s="290" t="s">
        <v>1525</v>
      </c>
      <c r="S8" s="290" t="s">
        <v>524</v>
      </c>
    </row>
    <row r="9" hidden="1" spans="1:19">
      <c r="A9" s="90" t="s">
        <v>1530</v>
      </c>
      <c r="B9" s="90" t="s">
        <v>1531</v>
      </c>
      <c r="C9" s="20">
        <v>45610</v>
      </c>
      <c r="D9" s="20">
        <f t="shared" ref="D9:G9" si="0">C9+1</f>
        <v>45611</v>
      </c>
      <c r="E9" s="20">
        <f t="shared" si="0"/>
        <v>45612</v>
      </c>
      <c r="F9" s="20">
        <f t="shared" ref="F9:F24" si="1">E9</f>
        <v>45612</v>
      </c>
      <c r="G9" s="292">
        <f t="shared" si="0"/>
        <v>45613</v>
      </c>
      <c r="H9" s="162">
        <f t="shared" ref="H9:H24" si="2">G9</f>
        <v>45613</v>
      </c>
      <c r="I9" s="292">
        <f t="shared" ref="I9:I24" si="3">H9+5</f>
        <v>45618</v>
      </c>
      <c r="J9" s="162">
        <f t="shared" ref="J9:J24" si="4">I9</f>
        <v>45618</v>
      </c>
      <c r="K9" s="23" t="s">
        <v>40</v>
      </c>
      <c r="L9" s="23" t="s">
        <v>40</v>
      </c>
      <c r="M9" s="301" t="s">
        <v>1532</v>
      </c>
      <c r="N9" s="20">
        <v>45624</v>
      </c>
      <c r="O9" s="293" t="s">
        <v>1533</v>
      </c>
      <c r="P9" s="162">
        <v>45626</v>
      </c>
      <c r="Q9" s="162">
        <v>45626</v>
      </c>
      <c r="R9" s="292">
        <v>45627</v>
      </c>
      <c r="S9" s="162">
        <v>45627</v>
      </c>
    </row>
    <row r="10" hidden="1" spans="1:19">
      <c r="A10" s="90" t="s">
        <v>888</v>
      </c>
      <c r="B10" s="90" t="s">
        <v>1534</v>
      </c>
      <c r="C10" s="20">
        <v>45617</v>
      </c>
      <c r="D10" s="20">
        <f t="shared" ref="D10:G10" si="5">C10+1</f>
        <v>45618</v>
      </c>
      <c r="E10" s="20">
        <f t="shared" si="5"/>
        <v>45619</v>
      </c>
      <c r="F10" s="20">
        <f t="shared" si="1"/>
        <v>45619</v>
      </c>
      <c r="G10" s="292">
        <f t="shared" si="5"/>
        <v>45620</v>
      </c>
      <c r="H10" s="162">
        <f t="shared" si="2"/>
        <v>45620</v>
      </c>
      <c r="I10" s="292">
        <f t="shared" si="3"/>
        <v>45625</v>
      </c>
      <c r="J10" s="162">
        <f t="shared" si="4"/>
        <v>45625</v>
      </c>
      <c r="K10" s="23" t="s">
        <v>40</v>
      </c>
      <c r="L10" s="23" t="s">
        <v>40</v>
      </c>
      <c r="M10" s="302" t="s">
        <v>1535</v>
      </c>
      <c r="N10" s="51">
        <v>45645</v>
      </c>
      <c r="O10" s="20">
        <f t="shared" ref="O10:R10" si="6">N10+1</f>
        <v>45646</v>
      </c>
      <c r="P10" s="20">
        <f t="shared" si="6"/>
        <v>45647</v>
      </c>
      <c r="Q10" s="20">
        <f>P10</f>
        <v>45647</v>
      </c>
      <c r="R10" s="292">
        <f t="shared" si="6"/>
        <v>45648</v>
      </c>
      <c r="S10" s="162">
        <f>R10</f>
        <v>45648</v>
      </c>
    </row>
    <row r="11" hidden="1" spans="1:19">
      <c r="A11" s="90" t="s">
        <v>1530</v>
      </c>
      <c r="B11" s="90" t="s">
        <v>1536</v>
      </c>
      <c r="C11" s="20">
        <v>45624</v>
      </c>
      <c r="D11" s="293" t="s">
        <v>1533</v>
      </c>
      <c r="E11" s="20">
        <v>45626</v>
      </c>
      <c r="F11" s="20">
        <v>45626</v>
      </c>
      <c r="G11" s="292">
        <v>45627</v>
      </c>
      <c r="H11" s="162">
        <v>45627</v>
      </c>
      <c r="I11" s="292">
        <v>45632</v>
      </c>
      <c r="J11" s="162">
        <v>45632</v>
      </c>
      <c r="K11" s="23" t="s">
        <v>40</v>
      </c>
      <c r="L11" s="23" t="s">
        <v>40</v>
      </c>
      <c r="M11" s="301" t="s">
        <v>1537</v>
      </c>
      <c r="N11" s="51">
        <v>45652</v>
      </c>
      <c r="O11" s="20">
        <f t="shared" ref="O11:R11" si="7">N11+1</f>
        <v>45653</v>
      </c>
      <c r="P11" s="20">
        <f t="shared" si="7"/>
        <v>45654</v>
      </c>
      <c r="Q11" s="20">
        <f>P11</f>
        <v>45654</v>
      </c>
      <c r="R11" s="292">
        <f t="shared" si="7"/>
        <v>45655</v>
      </c>
      <c r="S11" s="162">
        <f>R11</f>
        <v>45655</v>
      </c>
    </row>
    <row r="12" hidden="1" spans="1:19">
      <c r="A12" s="126" t="s">
        <v>1538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41"/>
    </row>
    <row r="13" hidden="1" spans="1:19">
      <c r="A13" s="90" t="s">
        <v>888</v>
      </c>
      <c r="B13" s="90" t="s">
        <v>1539</v>
      </c>
      <c r="C13" s="51">
        <v>45645</v>
      </c>
      <c r="D13" s="20">
        <f t="shared" ref="D13:G13" si="8">C13+1</f>
        <v>45646</v>
      </c>
      <c r="E13" s="20">
        <f t="shared" si="8"/>
        <v>45647</v>
      </c>
      <c r="F13" s="20">
        <f t="shared" si="1"/>
        <v>45647</v>
      </c>
      <c r="G13" s="292">
        <f t="shared" si="8"/>
        <v>45648</v>
      </c>
      <c r="H13" s="162">
        <f t="shared" si="2"/>
        <v>45648</v>
      </c>
      <c r="I13" s="292">
        <f t="shared" si="3"/>
        <v>45653</v>
      </c>
      <c r="J13" s="162">
        <f t="shared" si="4"/>
        <v>45653</v>
      </c>
      <c r="K13" s="23" t="s">
        <v>40</v>
      </c>
      <c r="L13" s="23" t="s">
        <v>40</v>
      </c>
      <c r="M13" s="302" t="s">
        <v>1540</v>
      </c>
      <c r="N13" s="51">
        <v>45659</v>
      </c>
      <c r="O13" s="20">
        <f t="shared" ref="O13:R13" si="9">N13+1</f>
        <v>45660</v>
      </c>
      <c r="P13" s="162">
        <f t="shared" si="9"/>
        <v>45661</v>
      </c>
      <c r="Q13" s="162">
        <f t="shared" ref="Q13:Q24" si="10">P13</f>
        <v>45661</v>
      </c>
      <c r="R13" s="292">
        <f t="shared" si="9"/>
        <v>45662</v>
      </c>
      <c r="S13" s="162">
        <f t="shared" ref="S13:S24" si="11">R13</f>
        <v>45662</v>
      </c>
    </row>
    <row r="14" hidden="1" spans="1:19">
      <c r="A14" s="90" t="s">
        <v>1530</v>
      </c>
      <c r="B14" s="90" t="s">
        <v>1541</v>
      </c>
      <c r="C14" s="51">
        <v>45652</v>
      </c>
      <c r="D14" s="20">
        <f t="shared" ref="D14:G14" si="12">C14+1</f>
        <v>45653</v>
      </c>
      <c r="E14" s="20">
        <f t="shared" si="12"/>
        <v>45654</v>
      </c>
      <c r="F14" s="20">
        <f t="shared" si="1"/>
        <v>45654</v>
      </c>
      <c r="G14" s="292">
        <f t="shared" si="12"/>
        <v>45655</v>
      </c>
      <c r="H14" s="162">
        <f t="shared" si="2"/>
        <v>45655</v>
      </c>
      <c r="I14" s="292">
        <f t="shared" si="3"/>
        <v>45660</v>
      </c>
      <c r="J14" s="162">
        <f t="shared" si="4"/>
        <v>45660</v>
      </c>
      <c r="K14" s="23" t="s">
        <v>40</v>
      </c>
      <c r="L14" s="23" t="s">
        <v>40</v>
      </c>
      <c r="M14" s="301" t="s">
        <v>977</v>
      </c>
      <c r="N14" s="51">
        <v>45666</v>
      </c>
      <c r="O14" s="20">
        <f t="shared" ref="O14:R14" si="13">N14+1</f>
        <v>45667</v>
      </c>
      <c r="P14" s="162">
        <f t="shared" si="13"/>
        <v>45668</v>
      </c>
      <c r="Q14" s="162">
        <f t="shared" si="10"/>
        <v>45668</v>
      </c>
      <c r="R14" s="292">
        <f t="shared" si="13"/>
        <v>45669</v>
      </c>
      <c r="S14" s="162">
        <f t="shared" si="11"/>
        <v>45669</v>
      </c>
    </row>
    <row r="15" hidden="1" spans="1:19">
      <c r="A15" s="90" t="s">
        <v>888</v>
      </c>
      <c r="B15" s="90" t="s">
        <v>1542</v>
      </c>
      <c r="C15" s="51">
        <v>45659</v>
      </c>
      <c r="D15" s="20">
        <f t="shared" ref="D15:G15" si="14">C15+1</f>
        <v>45660</v>
      </c>
      <c r="E15" s="20">
        <f t="shared" si="14"/>
        <v>45661</v>
      </c>
      <c r="F15" s="20">
        <f t="shared" si="1"/>
        <v>45661</v>
      </c>
      <c r="G15" s="292">
        <f t="shared" si="14"/>
        <v>45662</v>
      </c>
      <c r="H15" s="162">
        <f t="shared" si="2"/>
        <v>45662</v>
      </c>
      <c r="I15" s="292">
        <f t="shared" si="3"/>
        <v>45667</v>
      </c>
      <c r="J15" s="162">
        <f t="shared" si="4"/>
        <v>45667</v>
      </c>
      <c r="K15" s="23" t="s">
        <v>40</v>
      </c>
      <c r="L15" s="23" t="s">
        <v>40</v>
      </c>
      <c r="M15" s="302" t="s">
        <v>1543</v>
      </c>
      <c r="N15" s="51">
        <v>45673</v>
      </c>
      <c r="O15" s="20">
        <f t="shared" ref="O15:R15" si="15">N15+1</f>
        <v>45674</v>
      </c>
      <c r="P15" s="162">
        <f t="shared" si="15"/>
        <v>45675</v>
      </c>
      <c r="Q15" s="162">
        <f t="shared" si="10"/>
        <v>45675</v>
      </c>
      <c r="R15" s="292">
        <f t="shared" si="15"/>
        <v>45676</v>
      </c>
      <c r="S15" s="162">
        <f t="shared" si="11"/>
        <v>45676</v>
      </c>
    </row>
    <row r="16" hidden="1" spans="1:19">
      <c r="A16" s="90" t="s">
        <v>1530</v>
      </c>
      <c r="B16" s="294" t="s">
        <v>765</v>
      </c>
      <c r="C16" s="51">
        <v>45666</v>
      </c>
      <c r="D16" s="20">
        <f t="shared" ref="D16:G16" si="16">C16+1</f>
        <v>45667</v>
      </c>
      <c r="E16" s="20">
        <f t="shared" si="16"/>
        <v>45668</v>
      </c>
      <c r="F16" s="20">
        <f t="shared" si="1"/>
        <v>45668</v>
      </c>
      <c r="G16" s="292">
        <f t="shared" si="16"/>
        <v>45669</v>
      </c>
      <c r="H16" s="162">
        <f t="shared" si="2"/>
        <v>45669</v>
      </c>
      <c r="I16" s="292">
        <f t="shared" si="3"/>
        <v>45674</v>
      </c>
      <c r="J16" s="162">
        <f t="shared" si="4"/>
        <v>45674</v>
      </c>
      <c r="K16" s="23" t="s">
        <v>40</v>
      </c>
      <c r="L16" s="23" t="s">
        <v>40</v>
      </c>
      <c r="M16" s="303" t="s">
        <v>766</v>
      </c>
      <c r="N16" s="51">
        <v>45680</v>
      </c>
      <c r="O16" s="293" t="s">
        <v>1544</v>
      </c>
      <c r="P16" s="51">
        <v>45682</v>
      </c>
      <c r="Q16" s="162">
        <f t="shared" si="10"/>
        <v>45682</v>
      </c>
      <c r="R16" s="292">
        <f>Q16+1</f>
        <v>45683</v>
      </c>
      <c r="S16" s="162">
        <f t="shared" si="11"/>
        <v>45683</v>
      </c>
    </row>
    <row r="17" hidden="1" spans="1:19">
      <c r="A17" s="90" t="s">
        <v>888</v>
      </c>
      <c r="B17" s="90" t="s">
        <v>1545</v>
      </c>
      <c r="C17" s="51">
        <v>45673</v>
      </c>
      <c r="D17" s="20">
        <f t="shared" ref="D17:G17" si="17">C17+1</f>
        <v>45674</v>
      </c>
      <c r="E17" s="20">
        <f t="shared" si="17"/>
        <v>45675</v>
      </c>
      <c r="F17" s="20">
        <f t="shared" si="1"/>
        <v>45675</v>
      </c>
      <c r="G17" s="292">
        <f t="shared" si="17"/>
        <v>45676</v>
      </c>
      <c r="H17" s="162">
        <f t="shared" si="2"/>
        <v>45676</v>
      </c>
      <c r="I17" s="292">
        <f t="shared" si="3"/>
        <v>45681</v>
      </c>
      <c r="J17" s="162">
        <f t="shared" si="4"/>
        <v>45681</v>
      </c>
      <c r="K17" s="23" t="s">
        <v>40</v>
      </c>
      <c r="L17" s="23" t="s">
        <v>40</v>
      </c>
      <c r="M17" s="302" t="s">
        <v>1546</v>
      </c>
      <c r="N17" s="51">
        <v>45687</v>
      </c>
      <c r="O17" s="20">
        <f t="shared" ref="O17:R17" si="18">N17+1</f>
        <v>45688</v>
      </c>
      <c r="P17" s="162">
        <f t="shared" si="18"/>
        <v>45689</v>
      </c>
      <c r="Q17" s="162">
        <f t="shared" si="10"/>
        <v>45689</v>
      </c>
      <c r="R17" s="292">
        <f t="shared" si="18"/>
        <v>45690</v>
      </c>
      <c r="S17" s="162">
        <f t="shared" si="11"/>
        <v>45690</v>
      </c>
    </row>
    <row r="18" hidden="1" spans="1:19">
      <c r="A18" s="90" t="s">
        <v>1530</v>
      </c>
      <c r="B18" s="94" t="s">
        <v>767</v>
      </c>
      <c r="C18" s="51">
        <v>45680</v>
      </c>
      <c r="D18" s="293" t="s">
        <v>1544</v>
      </c>
      <c r="E18" s="51">
        <v>45682</v>
      </c>
      <c r="F18" s="20">
        <f t="shared" si="1"/>
        <v>45682</v>
      </c>
      <c r="G18" s="292">
        <f t="shared" ref="G18:G24" si="19">F18+1</f>
        <v>45683</v>
      </c>
      <c r="H18" s="162">
        <f t="shared" si="2"/>
        <v>45683</v>
      </c>
      <c r="I18" s="292">
        <f t="shared" si="3"/>
        <v>45688</v>
      </c>
      <c r="J18" s="162">
        <f t="shared" si="4"/>
        <v>45688</v>
      </c>
      <c r="K18" s="23" t="s">
        <v>40</v>
      </c>
      <c r="L18" s="23" t="s">
        <v>40</v>
      </c>
      <c r="M18" s="304" t="s">
        <v>768</v>
      </c>
      <c r="N18" s="51">
        <v>45694</v>
      </c>
      <c r="O18" s="20">
        <f t="shared" ref="O18:R18" si="20">N18+1</f>
        <v>45695</v>
      </c>
      <c r="P18" s="162">
        <f t="shared" si="20"/>
        <v>45696</v>
      </c>
      <c r="Q18" s="162">
        <f t="shared" si="10"/>
        <v>45696</v>
      </c>
      <c r="R18" s="292">
        <f t="shared" si="20"/>
        <v>45697</v>
      </c>
      <c r="S18" s="162">
        <f t="shared" si="11"/>
        <v>45697</v>
      </c>
    </row>
    <row r="19" hidden="1" spans="1:19">
      <c r="A19" s="295" t="s">
        <v>888</v>
      </c>
      <c r="B19" s="295" t="s">
        <v>1547</v>
      </c>
      <c r="C19" s="76">
        <v>45687</v>
      </c>
      <c r="D19" s="296">
        <f t="shared" ref="D19:G19" si="21">C19+1</f>
        <v>45688</v>
      </c>
      <c r="E19" s="296">
        <f t="shared" si="21"/>
        <v>45689</v>
      </c>
      <c r="F19" s="296">
        <f t="shared" si="1"/>
        <v>45689</v>
      </c>
      <c r="G19" s="297">
        <f t="shared" si="21"/>
        <v>45690</v>
      </c>
      <c r="H19" s="113">
        <f t="shared" si="2"/>
        <v>45690</v>
      </c>
      <c r="I19" s="297">
        <f t="shared" si="3"/>
        <v>45695</v>
      </c>
      <c r="J19" s="113">
        <f t="shared" si="4"/>
        <v>45695</v>
      </c>
      <c r="K19" s="23" t="s">
        <v>40</v>
      </c>
      <c r="L19" s="23" t="s">
        <v>40</v>
      </c>
      <c r="M19" s="305" t="s">
        <v>1548</v>
      </c>
      <c r="N19" s="76">
        <v>45701</v>
      </c>
      <c r="O19" s="296">
        <f t="shared" ref="O19:R19" si="22">N19+1</f>
        <v>45702</v>
      </c>
      <c r="P19" s="113">
        <f t="shared" si="22"/>
        <v>45703</v>
      </c>
      <c r="Q19" s="113">
        <f t="shared" si="10"/>
        <v>45703</v>
      </c>
      <c r="R19" s="297">
        <f t="shared" si="22"/>
        <v>45704</v>
      </c>
      <c r="S19" s="113">
        <f t="shared" si="11"/>
        <v>45704</v>
      </c>
    </row>
    <row r="20" hidden="1" spans="1:19">
      <c r="A20" s="90" t="s">
        <v>1530</v>
      </c>
      <c r="B20" s="90" t="s">
        <v>770</v>
      </c>
      <c r="C20" s="51">
        <v>45694</v>
      </c>
      <c r="D20" s="20">
        <f t="shared" ref="D20:D23" si="23">C20+1</f>
        <v>45695</v>
      </c>
      <c r="E20" s="20">
        <f t="shared" ref="E20:E24" si="24">D20+1</f>
        <v>45696</v>
      </c>
      <c r="F20" s="20">
        <f t="shared" si="1"/>
        <v>45696</v>
      </c>
      <c r="G20" s="292">
        <f t="shared" si="19"/>
        <v>45697</v>
      </c>
      <c r="H20" s="162">
        <f t="shared" si="2"/>
        <v>45697</v>
      </c>
      <c r="I20" s="292">
        <f t="shared" si="3"/>
        <v>45702</v>
      </c>
      <c r="J20" s="162">
        <f t="shared" si="4"/>
        <v>45702</v>
      </c>
      <c r="K20" s="23" t="s">
        <v>40</v>
      </c>
      <c r="L20" s="23" t="s">
        <v>40</v>
      </c>
      <c r="M20" s="301" t="s">
        <v>771</v>
      </c>
      <c r="N20" s="51">
        <v>45708</v>
      </c>
      <c r="O20" s="293" t="s">
        <v>1549</v>
      </c>
      <c r="P20" s="162">
        <v>45710</v>
      </c>
      <c r="Q20" s="162">
        <f t="shared" si="10"/>
        <v>45710</v>
      </c>
      <c r="R20" s="292">
        <f t="shared" ref="R20:R24" si="25">Q20+1</f>
        <v>45711</v>
      </c>
      <c r="S20" s="162">
        <f t="shared" si="11"/>
        <v>45711</v>
      </c>
    </row>
    <row r="21" hidden="1" spans="1:19">
      <c r="A21" s="90" t="s">
        <v>888</v>
      </c>
      <c r="B21" s="90" t="s">
        <v>1550</v>
      </c>
      <c r="C21" s="51">
        <v>45701</v>
      </c>
      <c r="D21" s="20">
        <f t="shared" si="23"/>
        <v>45702</v>
      </c>
      <c r="E21" s="20">
        <f t="shared" si="24"/>
        <v>45703</v>
      </c>
      <c r="F21" s="20">
        <f t="shared" si="1"/>
        <v>45703</v>
      </c>
      <c r="G21" s="292">
        <f t="shared" si="19"/>
        <v>45704</v>
      </c>
      <c r="H21" s="162">
        <f t="shared" si="2"/>
        <v>45704</v>
      </c>
      <c r="I21" s="292">
        <f t="shared" si="3"/>
        <v>45709</v>
      </c>
      <c r="J21" s="162">
        <f t="shared" si="4"/>
        <v>45709</v>
      </c>
      <c r="K21" s="23" t="s">
        <v>40</v>
      </c>
      <c r="L21" s="23" t="s">
        <v>40</v>
      </c>
      <c r="M21" s="302" t="s">
        <v>1551</v>
      </c>
      <c r="N21" s="51">
        <v>45715</v>
      </c>
      <c r="O21" s="20">
        <f t="shared" ref="O21:P22" si="26">N21+1</f>
        <v>45716</v>
      </c>
      <c r="P21" s="162">
        <f t="shared" si="26"/>
        <v>45717</v>
      </c>
      <c r="Q21" s="162">
        <f t="shared" si="10"/>
        <v>45717</v>
      </c>
      <c r="R21" s="292">
        <f t="shared" si="25"/>
        <v>45718</v>
      </c>
      <c r="S21" s="162">
        <f t="shared" si="11"/>
        <v>45718</v>
      </c>
    </row>
    <row r="22" hidden="1" spans="1:19">
      <c r="A22" s="90" t="s">
        <v>1530</v>
      </c>
      <c r="B22" s="90" t="s">
        <v>772</v>
      </c>
      <c r="C22" s="51">
        <v>45708</v>
      </c>
      <c r="D22" s="293" t="s">
        <v>1549</v>
      </c>
      <c r="E22" s="20">
        <v>45710</v>
      </c>
      <c r="F22" s="20">
        <f t="shared" si="1"/>
        <v>45710</v>
      </c>
      <c r="G22" s="292">
        <f t="shared" si="19"/>
        <v>45711</v>
      </c>
      <c r="H22" s="162">
        <f t="shared" si="2"/>
        <v>45711</v>
      </c>
      <c r="I22" s="292">
        <f t="shared" si="3"/>
        <v>45716</v>
      </c>
      <c r="J22" s="162">
        <f t="shared" si="4"/>
        <v>45716</v>
      </c>
      <c r="K22" s="23" t="s">
        <v>40</v>
      </c>
      <c r="L22" s="23" t="s">
        <v>40</v>
      </c>
      <c r="M22" s="301" t="s">
        <v>773</v>
      </c>
      <c r="N22" s="293" t="s">
        <v>1552</v>
      </c>
      <c r="O22" s="51">
        <v>45723</v>
      </c>
      <c r="P22" s="162">
        <f t="shared" si="26"/>
        <v>45724</v>
      </c>
      <c r="Q22" s="162">
        <f t="shared" si="10"/>
        <v>45724</v>
      </c>
      <c r="R22" s="292">
        <f t="shared" si="25"/>
        <v>45725</v>
      </c>
      <c r="S22" s="162">
        <f t="shared" si="11"/>
        <v>45725</v>
      </c>
    </row>
    <row r="23" hidden="1" spans="1:19">
      <c r="A23" s="90" t="s">
        <v>888</v>
      </c>
      <c r="B23" s="90" t="s">
        <v>1553</v>
      </c>
      <c r="C23" s="51">
        <v>45715</v>
      </c>
      <c r="D23" s="20">
        <f t="shared" si="23"/>
        <v>45716</v>
      </c>
      <c r="E23" s="20">
        <f t="shared" si="24"/>
        <v>45717</v>
      </c>
      <c r="F23" s="20">
        <f t="shared" si="1"/>
        <v>45717</v>
      </c>
      <c r="G23" s="292">
        <f t="shared" si="19"/>
        <v>45718</v>
      </c>
      <c r="H23" s="162">
        <f t="shared" si="2"/>
        <v>45718</v>
      </c>
      <c r="I23" s="292">
        <f t="shared" si="3"/>
        <v>45723</v>
      </c>
      <c r="J23" s="162">
        <f t="shared" si="4"/>
        <v>45723</v>
      </c>
      <c r="K23" s="23" t="s">
        <v>40</v>
      </c>
      <c r="L23" s="23" t="s">
        <v>40</v>
      </c>
      <c r="M23" s="302" t="s">
        <v>1554</v>
      </c>
      <c r="N23" s="51">
        <v>45743</v>
      </c>
      <c r="O23" s="20">
        <v>45744</v>
      </c>
      <c r="P23" s="20">
        <f>O23+1</f>
        <v>45745</v>
      </c>
      <c r="Q23" s="20">
        <f t="shared" si="10"/>
        <v>45745</v>
      </c>
      <c r="R23" s="292">
        <f t="shared" si="25"/>
        <v>45746</v>
      </c>
      <c r="S23" s="162">
        <f t="shared" si="11"/>
        <v>45746</v>
      </c>
    </row>
    <row r="24" hidden="1" spans="1:19">
      <c r="A24" s="90" t="s">
        <v>1530</v>
      </c>
      <c r="B24" s="90" t="s">
        <v>774</v>
      </c>
      <c r="C24" s="293" t="s">
        <v>1552</v>
      </c>
      <c r="D24" s="51">
        <v>45723</v>
      </c>
      <c r="E24" s="20">
        <f t="shared" si="24"/>
        <v>45724</v>
      </c>
      <c r="F24" s="20">
        <f t="shared" si="1"/>
        <v>45724</v>
      </c>
      <c r="G24" s="292">
        <f t="shared" si="19"/>
        <v>45725</v>
      </c>
      <c r="H24" s="162">
        <f t="shared" si="2"/>
        <v>45725</v>
      </c>
      <c r="I24" s="292">
        <f t="shared" si="3"/>
        <v>45730</v>
      </c>
      <c r="J24" s="162">
        <f t="shared" si="4"/>
        <v>45730</v>
      </c>
      <c r="K24" s="23" t="s">
        <v>40</v>
      </c>
      <c r="L24" s="23" t="s">
        <v>40</v>
      </c>
      <c r="M24" s="301" t="s">
        <v>775</v>
      </c>
      <c r="N24" s="58">
        <v>45750</v>
      </c>
      <c r="O24" s="59">
        <f>N24+1</f>
        <v>45751</v>
      </c>
      <c r="P24" s="59">
        <f>O24+1</f>
        <v>45752</v>
      </c>
      <c r="Q24" s="59">
        <f t="shared" si="10"/>
        <v>45752</v>
      </c>
      <c r="R24" s="298">
        <f t="shared" si="25"/>
        <v>45753</v>
      </c>
      <c r="S24" s="92">
        <f t="shared" si="11"/>
        <v>45753</v>
      </c>
    </row>
    <row r="25" hidden="1" spans="1:19">
      <c r="A25" s="126" t="s">
        <v>1538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41"/>
    </row>
    <row r="26" hidden="1" spans="1:19">
      <c r="A26" s="90" t="s">
        <v>888</v>
      </c>
      <c r="B26" s="90" t="s">
        <v>1555</v>
      </c>
      <c r="C26" s="51">
        <v>45743</v>
      </c>
      <c r="D26" s="20">
        <v>45744</v>
      </c>
      <c r="E26" s="20">
        <f>D26+1</f>
        <v>45745</v>
      </c>
      <c r="F26" s="20">
        <f t="shared" ref="F26:J26" si="27">E26</f>
        <v>45745</v>
      </c>
      <c r="G26" s="292">
        <f>F26+1</f>
        <v>45746</v>
      </c>
      <c r="H26" s="162">
        <f t="shared" si="27"/>
        <v>45746</v>
      </c>
      <c r="I26" s="292">
        <f>H26+5</f>
        <v>45751</v>
      </c>
      <c r="J26" s="162">
        <f t="shared" si="27"/>
        <v>45751</v>
      </c>
      <c r="K26" s="23" t="s">
        <v>40</v>
      </c>
      <c r="L26" s="23" t="s">
        <v>40</v>
      </c>
      <c r="M26" s="301" t="s">
        <v>1556</v>
      </c>
      <c r="N26" s="51">
        <f>I26+6</f>
        <v>45757</v>
      </c>
      <c r="O26" s="20">
        <f>N26+1</f>
        <v>45758</v>
      </c>
      <c r="P26" s="162">
        <f>O26+1</f>
        <v>45759</v>
      </c>
      <c r="Q26" s="162">
        <f>P26</f>
        <v>45759</v>
      </c>
      <c r="R26" s="292">
        <f>Q26+1</f>
        <v>45760</v>
      </c>
      <c r="S26" s="162">
        <f>R26</f>
        <v>45760</v>
      </c>
    </row>
    <row r="27" hidden="1" spans="1:19">
      <c r="A27" s="90" t="s">
        <v>1530</v>
      </c>
      <c r="B27" s="90" t="s">
        <v>788</v>
      </c>
      <c r="C27" s="58">
        <v>45750</v>
      </c>
      <c r="D27" s="59">
        <f t="shared" ref="D27:G27" si="28">C27+1</f>
        <v>45751</v>
      </c>
      <c r="E27" s="59">
        <f t="shared" si="28"/>
        <v>45752</v>
      </c>
      <c r="F27" s="59">
        <f t="shared" ref="F27:J27" si="29">E27</f>
        <v>45752</v>
      </c>
      <c r="G27" s="298">
        <f t="shared" si="28"/>
        <v>45753</v>
      </c>
      <c r="H27" s="92">
        <f t="shared" si="29"/>
        <v>45753</v>
      </c>
      <c r="I27" s="298">
        <f>H27+5</f>
        <v>45758</v>
      </c>
      <c r="J27" s="92">
        <f t="shared" si="29"/>
        <v>45758</v>
      </c>
      <c r="K27" s="23" t="s">
        <v>40</v>
      </c>
      <c r="L27" s="23" t="s">
        <v>40</v>
      </c>
      <c r="M27" s="301" t="s">
        <v>1557</v>
      </c>
      <c r="N27" s="58">
        <f>I27+6</f>
        <v>45764</v>
      </c>
      <c r="O27" s="59">
        <f>N27+1</f>
        <v>45765</v>
      </c>
      <c r="P27" s="92">
        <f>O27+1</f>
        <v>45766</v>
      </c>
      <c r="Q27" s="92">
        <f>P27</f>
        <v>45766</v>
      </c>
      <c r="R27" s="298">
        <f>Q27+1</f>
        <v>45767</v>
      </c>
      <c r="S27" s="92">
        <f>R27</f>
        <v>45767</v>
      </c>
    </row>
    <row r="28" spans="1:19">
      <c r="A28" s="6" t="s">
        <v>1517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8" t="s">
        <v>4</v>
      </c>
      <c r="B29" s="8" t="s">
        <v>5</v>
      </c>
      <c r="C29" s="47" t="s">
        <v>7</v>
      </c>
      <c r="D29" s="48"/>
      <c r="E29" s="152" t="s">
        <v>835</v>
      </c>
      <c r="F29" s="153"/>
      <c r="G29" s="47" t="s">
        <v>289</v>
      </c>
      <c r="H29" s="48"/>
      <c r="I29" s="47" t="s">
        <v>1518</v>
      </c>
      <c r="J29" s="48"/>
      <c r="K29" s="47" t="s">
        <v>1519</v>
      </c>
      <c r="L29" s="48"/>
      <c r="M29" s="10" t="s">
        <v>5</v>
      </c>
      <c r="N29" s="47" t="s">
        <v>7</v>
      </c>
      <c r="O29" s="48"/>
      <c r="P29" s="152" t="s">
        <v>835</v>
      </c>
      <c r="Q29" s="153"/>
      <c r="R29" s="47" t="s">
        <v>289</v>
      </c>
      <c r="S29" s="48"/>
    </row>
    <row r="30" spans="1:19">
      <c r="A30" s="9" t="s">
        <v>13</v>
      </c>
      <c r="B30" s="9" t="s">
        <v>14</v>
      </c>
      <c r="C30" s="11" t="s">
        <v>16</v>
      </c>
      <c r="D30" s="12"/>
      <c r="E30" s="14" t="s">
        <v>293</v>
      </c>
      <c r="F30" s="15"/>
      <c r="G30" s="11" t="s">
        <v>294</v>
      </c>
      <c r="H30" s="12"/>
      <c r="I30" s="11" t="s">
        <v>1520</v>
      </c>
      <c r="J30" s="12"/>
      <c r="K30" s="11" t="s">
        <v>1521</v>
      </c>
      <c r="L30" s="12"/>
      <c r="M30" s="9" t="s">
        <v>14</v>
      </c>
      <c r="N30" s="11" t="s">
        <v>16</v>
      </c>
      <c r="O30" s="12"/>
      <c r="P30" s="14" t="s">
        <v>293</v>
      </c>
      <c r="Q30" s="15"/>
      <c r="R30" s="11" t="s">
        <v>294</v>
      </c>
      <c r="S30" s="12"/>
    </row>
    <row r="31" spans="1:19">
      <c r="A31" s="13"/>
      <c r="B31" s="88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14" t="s">
        <v>22</v>
      </c>
      <c r="L31" s="15"/>
      <c r="M31" s="9"/>
      <c r="N31" s="14" t="s">
        <v>22</v>
      </c>
      <c r="O31" s="15"/>
      <c r="P31" s="14" t="s">
        <v>22</v>
      </c>
      <c r="Q31" s="15"/>
      <c r="R31" s="14" t="s">
        <v>22</v>
      </c>
      <c r="S31" s="15"/>
    </row>
    <row r="32" ht="25.5" spans="1:19">
      <c r="A32" s="13"/>
      <c r="B32" s="154"/>
      <c r="C32" s="290" t="s">
        <v>617</v>
      </c>
      <c r="D32" s="290" t="s">
        <v>1522</v>
      </c>
      <c r="E32" s="291" t="s">
        <v>1523</v>
      </c>
      <c r="F32" s="291" t="s">
        <v>1524</v>
      </c>
      <c r="G32" s="290" t="s">
        <v>1525</v>
      </c>
      <c r="H32" s="290" t="s">
        <v>524</v>
      </c>
      <c r="I32" s="203" t="s">
        <v>1558</v>
      </c>
      <c r="J32" s="203" t="s">
        <v>1559</v>
      </c>
      <c r="K32" s="290" t="s">
        <v>1528</v>
      </c>
      <c r="L32" s="290" t="s">
        <v>1529</v>
      </c>
      <c r="M32" s="9"/>
      <c r="N32" s="290" t="s">
        <v>617</v>
      </c>
      <c r="O32" s="290" t="s">
        <v>1522</v>
      </c>
      <c r="P32" s="291" t="s">
        <v>1523</v>
      </c>
      <c r="Q32" s="291" t="s">
        <v>1524</v>
      </c>
      <c r="R32" s="290" t="s">
        <v>1525</v>
      </c>
      <c r="S32" s="290" t="s">
        <v>524</v>
      </c>
    </row>
    <row r="33" hidden="1" spans="1:19">
      <c r="A33" s="295" t="s">
        <v>888</v>
      </c>
      <c r="B33" s="90" t="s">
        <v>1560</v>
      </c>
      <c r="C33" s="58">
        <v>45757</v>
      </c>
      <c r="D33" s="59">
        <f t="shared" ref="D33:G33" si="30">C33+1</f>
        <v>45758</v>
      </c>
      <c r="E33" s="59">
        <f t="shared" si="30"/>
        <v>45759</v>
      </c>
      <c r="F33" s="59">
        <f t="shared" ref="F33:H33" si="31">E33</f>
        <v>45759</v>
      </c>
      <c r="G33" s="298">
        <f t="shared" si="30"/>
        <v>45760</v>
      </c>
      <c r="H33" s="92">
        <f t="shared" si="31"/>
        <v>45760</v>
      </c>
      <c r="I33" s="298">
        <f>H33+4</f>
        <v>45764</v>
      </c>
      <c r="J33" s="92">
        <f>I33+1</f>
        <v>45765</v>
      </c>
      <c r="K33" s="23" t="s">
        <v>40</v>
      </c>
      <c r="L33" s="23" t="s">
        <v>40</v>
      </c>
      <c r="M33" s="301" t="s">
        <v>1561</v>
      </c>
      <c r="N33" s="58">
        <f>I33+7</f>
        <v>45771</v>
      </c>
      <c r="O33" s="59">
        <f>N33+1</f>
        <v>45772</v>
      </c>
      <c r="P33" s="92">
        <f>O33+1</f>
        <v>45773</v>
      </c>
      <c r="Q33" s="92">
        <f t="shared" ref="Q33:Q36" si="32">P33</f>
        <v>45773</v>
      </c>
      <c r="R33" s="298">
        <f>Q33+1</f>
        <v>45774</v>
      </c>
      <c r="S33" s="92">
        <f>R33</f>
        <v>45774</v>
      </c>
    </row>
    <row r="34" hidden="1" spans="1:19">
      <c r="A34" s="295" t="s">
        <v>1530</v>
      </c>
      <c r="B34" s="90" t="s">
        <v>792</v>
      </c>
      <c r="C34" s="58">
        <v>45764</v>
      </c>
      <c r="D34" s="59">
        <f t="shared" ref="D34:G34" si="33">C34+1</f>
        <v>45765</v>
      </c>
      <c r="E34" s="59">
        <f t="shared" si="33"/>
        <v>45766</v>
      </c>
      <c r="F34" s="59">
        <f t="shared" ref="F34:H34" si="34">E34</f>
        <v>45766</v>
      </c>
      <c r="G34" s="298">
        <f t="shared" si="33"/>
        <v>45767</v>
      </c>
      <c r="H34" s="92">
        <f t="shared" si="34"/>
        <v>45767</v>
      </c>
      <c r="I34" s="298">
        <f>H34+4</f>
        <v>45771</v>
      </c>
      <c r="J34" s="92">
        <f>I34+1</f>
        <v>45772</v>
      </c>
      <c r="K34" s="23" t="s">
        <v>40</v>
      </c>
      <c r="L34" s="23" t="s">
        <v>40</v>
      </c>
      <c r="M34" s="90" t="s">
        <v>1379</v>
      </c>
      <c r="N34" s="58">
        <f>I34+7</f>
        <v>45778</v>
      </c>
      <c r="O34" s="23" t="s">
        <v>1562</v>
      </c>
      <c r="P34" s="92">
        <v>45780</v>
      </c>
      <c r="Q34" s="113" t="s">
        <v>1563</v>
      </c>
      <c r="R34" s="23" t="s">
        <v>398</v>
      </c>
      <c r="S34" s="23" t="s">
        <v>356</v>
      </c>
    </row>
    <row r="35" hidden="1" spans="1:19">
      <c r="A35" s="90" t="s">
        <v>888</v>
      </c>
      <c r="B35" s="90" t="s">
        <v>1564</v>
      </c>
      <c r="C35" s="58">
        <v>45771</v>
      </c>
      <c r="D35" s="59">
        <f t="shared" ref="D35:G35" si="35">C35+1</f>
        <v>45772</v>
      </c>
      <c r="E35" s="59">
        <f t="shared" si="35"/>
        <v>45773</v>
      </c>
      <c r="F35" s="59">
        <f t="shared" ref="F35:H35" si="36">E35</f>
        <v>45773</v>
      </c>
      <c r="G35" s="298">
        <f t="shared" si="35"/>
        <v>45774</v>
      </c>
      <c r="H35" s="92">
        <f t="shared" si="36"/>
        <v>45774</v>
      </c>
      <c r="I35" s="298">
        <f>H35+4</f>
        <v>45778</v>
      </c>
      <c r="J35" s="92">
        <f>I35+1</f>
        <v>45779</v>
      </c>
      <c r="K35" s="23" t="s">
        <v>40</v>
      </c>
      <c r="L35" s="23" t="s">
        <v>40</v>
      </c>
      <c r="M35" s="90" t="s">
        <v>1565</v>
      </c>
      <c r="N35" s="58">
        <f>I35+7</f>
        <v>45785</v>
      </c>
      <c r="O35" s="59">
        <f>N35+1</f>
        <v>45786</v>
      </c>
      <c r="P35" s="92">
        <f>O35+1</f>
        <v>45787</v>
      </c>
      <c r="Q35" s="92">
        <f t="shared" si="32"/>
        <v>45787</v>
      </c>
      <c r="R35" s="23" t="s">
        <v>40</v>
      </c>
      <c r="S35" s="23" t="s">
        <v>40</v>
      </c>
    </row>
    <row r="36" hidden="1" spans="1:19">
      <c r="A36" s="90" t="s">
        <v>1530</v>
      </c>
      <c r="B36" s="90" t="s">
        <v>795</v>
      </c>
      <c r="C36" s="58">
        <v>45778</v>
      </c>
      <c r="D36" s="23" t="s">
        <v>1562</v>
      </c>
      <c r="E36" s="59">
        <v>45780</v>
      </c>
      <c r="F36" s="113" t="s">
        <v>1563</v>
      </c>
      <c r="G36" s="23" t="s">
        <v>398</v>
      </c>
      <c r="H36" s="23" t="s">
        <v>356</v>
      </c>
      <c r="I36" s="58">
        <v>45785</v>
      </c>
      <c r="J36" s="92">
        <f>I36+1</f>
        <v>45786</v>
      </c>
      <c r="K36" s="23" t="s">
        <v>40</v>
      </c>
      <c r="L36" s="23" t="s">
        <v>40</v>
      </c>
      <c r="M36" s="90" t="s">
        <v>804</v>
      </c>
      <c r="N36" s="58">
        <v>45805</v>
      </c>
      <c r="O36" s="293" t="s">
        <v>1566</v>
      </c>
      <c r="P36" s="59">
        <v>45808</v>
      </c>
      <c r="Q36" s="59">
        <f t="shared" si="32"/>
        <v>45808</v>
      </c>
      <c r="R36" s="298">
        <f>Q36+1</f>
        <v>45809</v>
      </c>
      <c r="S36" s="92">
        <f>R36</f>
        <v>45809</v>
      </c>
    </row>
    <row r="37" hidden="1" spans="1:19">
      <c r="A37" s="90" t="s">
        <v>888</v>
      </c>
      <c r="B37" s="90" t="s">
        <v>1567</v>
      </c>
      <c r="C37" s="58">
        <v>45785</v>
      </c>
      <c r="D37" s="59">
        <v>45786</v>
      </c>
      <c r="E37" s="59">
        <f>D37+1</f>
        <v>45787</v>
      </c>
      <c r="F37" s="59">
        <f t="shared" ref="F37" si="37">E37</f>
        <v>45787</v>
      </c>
      <c r="G37" s="23" t="s">
        <v>40</v>
      </c>
      <c r="H37" s="23" t="s">
        <v>40</v>
      </c>
      <c r="I37" s="298">
        <v>45792</v>
      </c>
      <c r="J37" s="92">
        <v>45793</v>
      </c>
      <c r="K37" s="23" t="s">
        <v>40</v>
      </c>
      <c r="L37" s="23" t="s">
        <v>40</v>
      </c>
      <c r="M37" s="90" t="s">
        <v>1568</v>
      </c>
      <c r="N37" s="23" t="s">
        <v>40</v>
      </c>
      <c r="O37" s="23" t="s">
        <v>40</v>
      </c>
      <c r="P37" s="23" t="s">
        <v>40</v>
      </c>
      <c r="Q37" s="23" t="s">
        <v>40</v>
      </c>
      <c r="R37" s="307">
        <v>45816</v>
      </c>
      <c r="S37" s="231" t="s">
        <v>167</v>
      </c>
    </row>
    <row r="38" hidden="1" spans="1:19">
      <c r="A38" s="126" t="s">
        <v>1538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41"/>
    </row>
    <row r="39" hidden="1" spans="1:19">
      <c r="A39" s="90" t="s">
        <v>1530</v>
      </c>
      <c r="B39" s="90" t="s">
        <v>802</v>
      </c>
      <c r="C39" s="58">
        <v>45805</v>
      </c>
      <c r="D39" s="293" t="s">
        <v>1566</v>
      </c>
      <c r="E39" s="59">
        <v>45808</v>
      </c>
      <c r="F39" s="59">
        <f t="shared" ref="F39:H39" si="38">E39</f>
        <v>45808</v>
      </c>
      <c r="G39" s="298">
        <f>F39+1</f>
        <v>45809</v>
      </c>
      <c r="H39" s="92">
        <f t="shared" si="38"/>
        <v>45809</v>
      </c>
      <c r="I39" s="58">
        <v>45813</v>
      </c>
      <c r="J39" s="92">
        <f t="shared" ref="J39:L56" si="39">I39+1</f>
        <v>45814</v>
      </c>
      <c r="K39" s="23" t="s">
        <v>40</v>
      </c>
      <c r="L39" s="23" t="s">
        <v>40</v>
      </c>
      <c r="M39" s="90" t="s">
        <v>1380</v>
      </c>
      <c r="N39" s="58">
        <v>45820</v>
      </c>
      <c r="O39" s="293" t="s">
        <v>1569</v>
      </c>
      <c r="P39" s="59">
        <v>45822</v>
      </c>
      <c r="Q39" s="59">
        <f t="shared" ref="Q39:Q56" si="40">P39</f>
        <v>45822</v>
      </c>
      <c r="R39" s="298">
        <f t="shared" ref="R39:R56" si="41">Q39+1</f>
        <v>45823</v>
      </c>
      <c r="S39" s="92">
        <f t="shared" ref="S39:S56" si="42">R39</f>
        <v>45823</v>
      </c>
    </row>
    <row r="40" hidden="1" spans="1:19">
      <c r="A40" s="94" t="s">
        <v>1570</v>
      </c>
      <c r="B40" s="94" t="s">
        <v>1564</v>
      </c>
      <c r="C40" s="173" t="s">
        <v>1571</v>
      </c>
      <c r="D40" s="174"/>
      <c r="E40" s="173" t="s">
        <v>1572</v>
      </c>
      <c r="F40" s="174"/>
      <c r="G40" s="173" t="s">
        <v>1573</v>
      </c>
      <c r="H40" s="174"/>
      <c r="I40" s="58">
        <v>45822</v>
      </c>
      <c r="J40" s="92">
        <f t="shared" si="39"/>
        <v>45823</v>
      </c>
      <c r="K40" s="23" t="s">
        <v>40</v>
      </c>
      <c r="L40" s="23" t="s">
        <v>40</v>
      </c>
      <c r="M40" s="94" t="s">
        <v>1565</v>
      </c>
      <c r="N40" s="58">
        <v>45827</v>
      </c>
      <c r="O40" s="59">
        <f t="shared" ref="O40:P43" si="43">N40+1</f>
        <v>45828</v>
      </c>
      <c r="P40" s="92">
        <f t="shared" si="43"/>
        <v>45829</v>
      </c>
      <c r="Q40" s="92">
        <f t="shared" si="40"/>
        <v>45829</v>
      </c>
      <c r="R40" s="298">
        <f t="shared" si="41"/>
        <v>45830</v>
      </c>
      <c r="S40" s="92">
        <f t="shared" si="42"/>
        <v>45830</v>
      </c>
    </row>
    <row r="41" hidden="1" spans="1:19">
      <c r="A41" s="90" t="s">
        <v>1530</v>
      </c>
      <c r="B41" s="90" t="s">
        <v>805</v>
      </c>
      <c r="C41" s="58">
        <v>45820</v>
      </c>
      <c r="D41" s="293" t="s">
        <v>1569</v>
      </c>
      <c r="E41" s="59">
        <v>45822</v>
      </c>
      <c r="F41" s="59">
        <f t="shared" ref="F41:F56" si="44">E41</f>
        <v>45822</v>
      </c>
      <c r="G41" s="298">
        <f t="shared" ref="G41" si="45">F41+1</f>
        <v>45823</v>
      </c>
      <c r="H41" s="92">
        <f t="shared" ref="H41:H56" si="46">G41</f>
        <v>45823</v>
      </c>
      <c r="I41" s="298">
        <f t="shared" ref="I41:I56" si="47">H41+4</f>
        <v>45827</v>
      </c>
      <c r="J41" s="92">
        <f t="shared" si="39"/>
        <v>45828</v>
      </c>
      <c r="K41" s="23" t="s">
        <v>40</v>
      </c>
      <c r="L41" s="23" t="s">
        <v>40</v>
      </c>
      <c r="M41" s="90" t="s">
        <v>806</v>
      </c>
      <c r="N41" s="58">
        <f t="shared" ref="N41:N56" si="48">I41+7</f>
        <v>45834</v>
      </c>
      <c r="O41" s="59">
        <f t="shared" si="43"/>
        <v>45835</v>
      </c>
      <c r="P41" s="92">
        <f t="shared" si="43"/>
        <v>45836</v>
      </c>
      <c r="Q41" s="92">
        <f t="shared" si="40"/>
        <v>45836</v>
      </c>
      <c r="R41" s="298">
        <f t="shared" si="41"/>
        <v>45837</v>
      </c>
      <c r="S41" s="92">
        <f t="shared" si="42"/>
        <v>45837</v>
      </c>
    </row>
    <row r="42" hidden="1" spans="1:19">
      <c r="A42" s="94" t="s">
        <v>1570</v>
      </c>
      <c r="B42" s="94" t="s">
        <v>1567</v>
      </c>
      <c r="C42" s="58">
        <v>45827</v>
      </c>
      <c r="D42" s="59">
        <f t="shared" ref="D42:G42" si="49">C42+1</f>
        <v>45828</v>
      </c>
      <c r="E42" s="59">
        <f t="shared" si="49"/>
        <v>45829</v>
      </c>
      <c r="F42" s="59">
        <f t="shared" si="44"/>
        <v>45829</v>
      </c>
      <c r="G42" s="298">
        <f t="shared" si="49"/>
        <v>45830</v>
      </c>
      <c r="H42" s="92">
        <f t="shared" si="46"/>
        <v>45830</v>
      </c>
      <c r="I42" s="298">
        <f t="shared" si="47"/>
        <v>45834</v>
      </c>
      <c r="J42" s="92">
        <f t="shared" si="39"/>
        <v>45835</v>
      </c>
      <c r="K42" s="23" t="s">
        <v>40</v>
      </c>
      <c r="L42" s="23" t="s">
        <v>40</v>
      </c>
      <c r="M42" s="94" t="s">
        <v>1568</v>
      </c>
      <c r="N42" s="58">
        <f t="shared" si="48"/>
        <v>45841</v>
      </c>
      <c r="O42" s="59">
        <f t="shared" si="43"/>
        <v>45842</v>
      </c>
      <c r="P42" s="92">
        <f t="shared" si="43"/>
        <v>45843</v>
      </c>
      <c r="Q42" s="92">
        <f t="shared" si="40"/>
        <v>45843</v>
      </c>
      <c r="R42" s="298">
        <f t="shared" si="41"/>
        <v>45844</v>
      </c>
      <c r="S42" s="92">
        <f t="shared" si="42"/>
        <v>45844</v>
      </c>
    </row>
    <row r="43" hidden="1" spans="1:19">
      <c r="A43" s="90" t="s">
        <v>1530</v>
      </c>
      <c r="B43" s="90" t="s">
        <v>807</v>
      </c>
      <c r="C43" s="58">
        <f>C42+7</f>
        <v>45834</v>
      </c>
      <c r="D43" s="59">
        <f t="shared" ref="D43:G43" si="50">C43+1</f>
        <v>45835</v>
      </c>
      <c r="E43" s="59">
        <f t="shared" si="50"/>
        <v>45836</v>
      </c>
      <c r="F43" s="59">
        <f t="shared" si="44"/>
        <v>45836</v>
      </c>
      <c r="G43" s="298">
        <f t="shared" si="50"/>
        <v>45837</v>
      </c>
      <c r="H43" s="92">
        <f t="shared" si="46"/>
        <v>45837</v>
      </c>
      <c r="I43" s="298">
        <f t="shared" si="47"/>
        <v>45841</v>
      </c>
      <c r="J43" s="92">
        <f t="shared" si="39"/>
        <v>45842</v>
      </c>
      <c r="K43" s="23" t="s">
        <v>40</v>
      </c>
      <c r="L43" s="23" t="s">
        <v>40</v>
      </c>
      <c r="M43" s="90" t="s">
        <v>808</v>
      </c>
      <c r="N43" s="58">
        <f t="shared" si="48"/>
        <v>45848</v>
      </c>
      <c r="O43" s="59">
        <f t="shared" si="43"/>
        <v>45849</v>
      </c>
      <c r="P43" s="92">
        <f t="shared" si="43"/>
        <v>45850</v>
      </c>
      <c r="Q43" s="92">
        <f t="shared" si="40"/>
        <v>45850</v>
      </c>
      <c r="R43" s="298">
        <f t="shared" si="41"/>
        <v>45851</v>
      </c>
      <c r="S43" s="92">
        <f t="shared" si="42"/>
        <v>45851</v>
      </c>
    </row>
    <row r="44" hidden="1" spans="1:19">
      <c r="A44" s="90" t="s">
        <v>1570</v>
      </c>
      <c r="B44" s="94" t="s">
        <v>1574</v>
      </c>
      <c r="C44" s="58">
        <v>45841</v>
      </c>
      <c r="D44" s="59">
        <f t="shared" ref="D44:G44" si="51">C44+1</f>
        <v>45842</v>
      </c>
      <c r="E44" s="59">
        <f t="shared" si="51"/>
        <v>45843</v>
      </c>
      <c r="F44" s="59">
        <f t="shared" si="44"/>
        <v>45843</v>
      </c>
      <c r="G44" s="298">
        <f t="shared" si="51"/>
        <v>45844</v>
      </c>
      <c r="H44" s="92">
        <f t="shared" si="46"/>
        <v>45844</v>
      </c>
      <c r="I44" s="298">
        <f t="shared" si="47"/>
        <v>45848</v>
      </c>
      <c r="J44" s="92">
        <f t="shared" si="39"/>
        <v>45849</v>
      </c>
      <c r="K44" s="23" t="s">
        <v>40</v>
      </c>
      <c r="L44" s="23" t="s">
        <v>40</v>
      </c>
      <c r="M44" s="94" t="s">
        <v>1575</v>
      </c>
      <c r="N44" s="58">
        <f t="shared" si="48"/>
        <v>45855</v>
      </c>
      <c r="O44" s="59">
        <f t="shared" ref="O44:O56" si="52">N44+1</f>
        <v>45856</v>
      </c>
      <c r="P44" s="92">
        <f t="shared" ref="P44:P56" si="53">O44+1</f>
        <v>45857</v>
      </c>
      <c r="Q44" s="92">
        <f t="shared" si="40"/>
        <v>45857</v>
      </c>
      <c r="R44" s="298">
        <f t="shared" si="41"/>
        <v>45858</v>
      </c>
      <c r="S44" s="92">
        <f t="shared" si="42"/>
        <v>45858</v>
      </c>
    </row>
    <row r="45" hidden="1" spans="1:19">
      <c r="A45" s="295" t="s">
        <v>1530</v>
      </c>
      <c r="B45" s="90" t="s">
        <v>815</v>
      </c>
      <c r="C45" s="58">
        <v>45848</v>
      </c>
      <c r="D45" s="59">
        <f t="shared" ref="D45:G46" si="54">C45+1</f>
        <v>45849</v>
      </c>
      <c r="E45" s="59">
        <f t="shared" si="54"/>
        <v>45850</v>
      </c>
      <c r="F45" s="59">
        <f t="shared" si="44"/>
        <v>45850</v>
      </c>
      <c r="G45" s="298">
        <f t="shared" si="54"/>
        <v>45851</v>
      </c>
      <c r="H45" s="92">
        <f t="shared" si="46"/>
        <v>45851</v>
      </c>
      <c r="I45" s="298">
        <f t="shared" si="47"/>
        <v>45855</v>
      </c>
      <c r="J45" s="92">
        <f t="shared" si="39"/>
        <v>45856</v>
      </c>
      <c r="K45" s="23" t="s">
        <v>40</v>
      </c>
      <c r="L45" s="23" t="s">
        <v>40</v>
      </c>
      <c r="M45" s="90" t="s">
        <v>810</v>
      </c>
      <c r="N45" s="58">
        <f t="shared" si="48"/>
        <v>45862</v>
      </c>
      <c r="O45" s="59">
        <f t="shared" si="52"/>
        <v>45863</v>
      </c>
      <c r="P45" s="92">
        <f t="shared" si="53"/>
        <v>45864</v>
      </c>
      <c r="Q45" s="92">
        <f t="shared" si="40"/>
        <v>45864</v>
      </c>
      <c r="R45" s="23" t="s">
        <v>40</v>
      </c>
      <c r="S45" s="23" t="s">
        <v>40</v>
      </c>
    </row>
    <row r="46" hidden="1" spans="1:19">
      <c r="A46" s="90" t="s">
        <v>1570</v>
      </c>
      <c r="B46" s="94" t="s">
        <v>1576</v>
      </c>
      <c r="C46" s="58">
        <v>45855</v>
      </c>
      <c r="D46" s="59">
        <f t="shared" si="54"/>
        <v>45856</v>
      </c>
      <c r="E46" s="59">
        <f t="shared" si="54"/>
        <v>45857</v>
      </c>
      <c r="F46" s="59">
        <f t="shared" si="44"/>
        <v>45857</v>
      </c>
      <c r="G46" s="298">
        <f t="shared" si="54"/>
        <v>45858</v>
      </c>
      <c r="H46" s="92">
        <f t="shared" si="46"/>
        <v>45858</v>
      </c>
      <c r="I46" s="298">
        <f t="shared" si="47"/>
        <v>45862</v>
      </c>
      <c r="J46" s="92">
        <f t="shared" si="39"/>
        <v>45863</v>
      </c>
      <c r="K46" s="23" t="s">
        <v>40</v>
      </c>
      <c r="L46" s="23" t="s">
        <v>40</v>
      </c>
      <c r="M46" s="94" t="s">
        <v>1577</v>
      </c>
      <c r="N46" s="58">
        <f t="shared" si="48"/>
        <v>45869</v>
      </c>
      <c r="O46" s="59">
        <f t="shared" si="52"/>
        <v>45870</v>
      </c>
      <c r="P46" s="92">
        <f t="shared" si="53"/>
        <v>45871</v>
      </c>
      <c r="Q46" s="92">
        <f t="shared" si="40"/>
        <v>45871</v>
      </c>
      <c r="R46" s="23" t="s">
        <v>40</v>
      </c>
      <c r="S46" s="23" t="s">
        <v>40</v>
      </c>
    </row>
    <row r="47" hidden="1" spans="1:19">
      <c r="A47" s="299" t="s">
        <v>359</v>
      </c>
      <c r="B47" s="90" t="s">
        <v>811</v>
      </c>
      <c r="C47" s="58">
        <v>45862</v>
      </c>
      <c r="D47" s="59">
        <f t="shared" ref="D47:G48" si="55">C47+1</f>
        <v>45863</v>
      </c>
      <c r="E47" s="59">
        <f t="shared" si="55"/>
        <v>45864</v>
      </c>
      <c r="F47" s="59">
        <f t="shared" si="44"/>
        <v>45864</v>
      </c>
      <c r="G47" s="298">
        <f t="shared" si="55"/>
        <v>45865</v>
      </c>
      <c r="H47" s="92">
        <f t="shared" si="46"/>
        <v>45865</v>
      </c>
      <c r="I47" s="298">
        <f t="shared" si="47"/>
        <v>45869</v>
      </c>
      <c r="J47" s="92">
        <f t="shared" si="39"/>
        <v>45870</v>
      </c>
      <c r="K47" s="23" t="s">
        <v>40</v>
      </c>
      <c r="L47" s="23" t="s">
        <v>40</v>
      </c>
      <c r="M47" s="90" t="s">
        <v>812</v>
      </c>
      <c r="N47" s="58">
        <f t="shared" si="48"/>
        <v>45876</v>
      </c>
      <c r="O47" s="59">
        <f t="shared" si="52"/>
        <v>45877</v>
      </c>
      <c r="P47" s="92">
        <f t="shared" si="53"/>
        <v>45878</v>
      </c>
      <c r="Q47" s="92">
        <f t="shared" si="40"/>
        <v>45878</v>
      </c>
      <c r="R47" s="298">
        <f t="shared" si="41"/>
        <v>45879</v>
      </c>
      <c r="S47" s="92">
        <f t="shared" si="42"/>
        <v>45879</v>
      </c>
    </row>
    <row r="48" hidden="1" spans="1:19">
      <c r="A48" s="90" t="s">
        <v>1570</v>
      </c>
      <c r="B48" s="94" t="s">
        <v>1578</v>
      </c>
      <c r="C48" s="58">
        <v>45869</v>
      </c>
      <c r="D48" s="59">
        <f t="shared" si="55"/>
        <v>45870</v>
      </c>
      <c r="E48" s="59">
        <f t="shared" si="55"/>
        <v>45871</v>
      </c>
      <c r="F48" s="59">
        <f t="shared" si="44"/>
        <v>45871</v>
      </c>
      <c r="G48" s="23" t="s">
        <v>40</v>
      </c>
      <c r="H48" s="23" t="s">
        <v>40</v>
      </c>
      <c r="I48" s="298">
        <v>45876</v>
      </c>
      <c r="J48" s="92">
        <f t="shared" si="39"/>
        <v>45877</v>
      </c>
      <c r="K48" s="23" t="s">
        <v>40</v>
      </c>
      <c r="L48" s="23" t="s">
        <v>40</v>
      </c>
      <c r="M48" s="94" t="s">
        <v>1579</v>
      </c>
      <c r="N48" s="58">
        <f t="shared" si="48"/>
        <v>45883</v>
      </c>
      <c r="O48" s="59">
        <f t="shared" si="52"/>
        <v>45884</v>
      </c>
      <c r="P48" s="92">
        <f t="shared" si="53"/>
        <v>45885</v>
      </c>
      <c r="Q48" s="92">
        <f t="shared" si="40"/>
        <v>45885</v>
      </c>
      <c r="R48" s="298">
        <f t="shared" si="41"/>
        <v>45886</v>
      </c>
      <c r="S48" s="92">
        <f t="shared" si="42"/>
        <v>45886</v>
      </c>
    </row>
    <row r="49" hidden="1" spans="1:19">
      <c r="A49" s="90" t="s">
        <v>359</v>
      </c>
      <c r="B49" s="90" t="s">
        <v>813</v>
      </c>
      <c r="C49" s="58">
        <v>45876</v>
      </c>
      <c r="D49" s="59">
        <f t="shared" ref="D49:G49" si="56">C49+1</f>
        <v>45877</v>
      </c>
      <c r="E49" s="59">
        <f t="shared" si="56"/>
        <v>45878</v>
      </c>
      <c r="F49" s="59">
        <f t="shared" si="44"/>
        <v>45878</v>
      </c>
      <c r="G49" s="298">
        <f t="shared" si="56"/>
        <v>45879</v>
      </c>
      <c r="H49" s="92">
        <f t="shared" si="46"/>
        <v>45879</v>
      </c>
      <c r="I49" s="298">
        <f t="shared" si="47"/>
        <v>45883</v>
      </c>
      <c r="J49" s="92">
        <f t="shared" si="39"/>
        <v>45884</v>
      </c>
      <c r="K49" s="23" t="s">
        <v>40</v>
      </c>
      <c r="L49" s="23" t="s">
        <v>40</v>
      </c>
      <c r="M49" s="90" t="s">
        <v>814</v>
      </c>
      <c r="N49" s="58">
        <f t="shared" si="48"/>
        <v>45890</v>
      </c>
      <c r="O49" s="59">
        <f t="shared" si="52"/>
        <v>45891</v>
      </c>
      <c r="P49" s="92">
        <f t="shared" si="53"/>
        <v>45892</v>
      </c>
      <c r="Q49" s="92">
        <f t="shared" si="40"/>
        <v>45892</v>
      </c>
      <c r="R49" s="298">
        <f t="shared" si="41"/>
        <v>45893</v>
      </c>
      <c r="S49" s="92">
        <f t="shared" si="42"/>
        <v>45893</v>
      </c>
    </row>
    <row r="50" hidden="1" spans="1:19">
      <c r="A50" s="90" t="s">
        <v>1570</v>
      </c>
      <c r="B50" s="90" t="s">
        <v>1580</v>
      </c>
      <c r="C50" s="58">
        <v>45883</v>
      </c>
      <c r="D50" s="59">
        <f t="shared" ref="D50:G50" si="57">C50+1</f>
        <v>45884</v>
      </c>
      <c r="E50" s="59">
        <f t="shared" si="57"/>
        <v>45885</v>
      </c>
      <c r="F50" s="59">
        <f t="shared" si="44"/>
        <v>45885</v>
      </c>
      <c r="G50" s="298">
        <f t="shared" si="57"/>
        <v>45886</v>
      </c>
      <c r="H50" s="92">
        <f t="shared" si="46"/>
        <v>45886</v>
      </c>
      <c r="I50" s="298">
        <f t="shared" si="47"/>
        <v>45890</v>
      </c>
      <c r="J50" s="92">
        <f t="shared" si="39"/>
        <v>45891</v>
      </c>
      <c r="K50" s="23" t="s">
        <v>40</v>
      </c>
      <c r="L50" s="23" t="s">
        <v>40</v>
      </c>
      <c r="M50" s="94" t="s">
        <v>1581</v>
      </c>
      <c r="N50" s="58">
        <f t="shared" si="48"/>
        <v>45897</v>
      </c>
      <c r="O50" s="59">
        <f t="shared" si="52"/>
        <v>45898</v>
      </c>
      <c r="P50" s="92">
        <f t="shared" si="53"/>
        <v>45899</v>
      </c>
      <c r="Q50" s="92">
        <f t="shared" si="40"/>
        <v>45899</v>
      </c>
      <c r="R50" s="298">
        <f t="shared" si="41"/>
        <v>45900</v>
      </c>
      <c r="S50" s="92">
        <f t="shared" si="42"/>
        <v>45900</v>
      </c>
    </row>
    <row r="51" spans="1:19">
      <c r="A51" s="90" t="s">
        <v>359</v>
      </c>
      <c r="B51" s="90" t="s">
        <v>832</v>
      </c>
      <c r="C51" s="58">
        <v>45890</v>
      </c>
      <c r="D51" s="59">
        <f t="shared" ref="D51:G51" si="58">C51+1</f>
        <v>45891</v>
      </c>
      <c r="E51" s="59">
        <f t="shared" si="58"/>
        <v>45892</v>
      </c>
      <c r="F51" s="59">
        <f t="shared" si="44"/>
        <v>45892</v>
      </c>
      <c r="G51" s="298">
        <f t="shared" si="58"/>
        <v>45893</v>
      </c>
      <c r="H51" s="92">
        <f t="shared" si="46"/>
        <v>45893</v>
      </c>
      <c r="I51" s="298">
        <f t="shared" si="47"/>
        <v>45897</v>
      </c>
      <c r="J51" s="92">
        <f t="shared" si="39"/>
        <v>45898</v>
      </c>
      <c r="K51" s="23" t="s">
        <v>40</v>
      </c>
      <c r="L51" s="23" t="s">
        <v>40</v>
      </c>
      <c r="M51" s="90" t="s">
        <v>1382</v>
      </c>
      <c r="N51" s="58">
        <f t="shared" si="48"/>
        <v>45904</v>
      </c>
      <c r="O51" s="59">
        <f t="shared" si="52"/>
        <v>45905</v>
      </c>
      <c r="P51" s="92">
        <f t="shared" si="53"/>
        <v>45906</v>
      </c>
      <c r="Q51" s="92">
        <f t="shared" si="40"/>
        <v>45906</v>
      </c>
      <c r="R51" s="298">
        <f t="shared" si="41"/>
        <v>45907</v>
      </c>
      <c r="S51" s="92">
        <f t="shared" si="42"/>
        <v>45907</v>
      </c>
    </row>
    <row r="52" spans="1:19">
      <c r="A52" s="90" t="s">
        <v>1570</v>
      </c>
      <c r="B52" s="90" t="s">
        <v>1582</v>
      </c>
      <c r="C52" s="58">
        <v>45897</v>
      </c>
      <c r="D52" s="59">
        <f t="shared" ref="D52:G52" si="59">C52+1</f>
        <v>45898</v>
      </c>
      <c r="E52" s="59">
        <f t="shared" si="59"/>
        <v>45899</v>
      </c>
      <c r="F52" s="59">
        <f t="shared" si="44"/>
        <v>45899</v>
      </c>
      <c r="G52" s="298">
        <f t="shared" si="59"/>
        <v>45900</v>
      </c>
      <c r="H52" s="92">
        <f t="shared" si="46"/>
        <v>45900</v>
      </c>
      <c r="I52" s="298">
        <f t="shared" si="47"/>
        <v>45904</v>
      </c>
      <c r="J52" s="92">
        <f t="shared" si="39"/>
        <v>45905</v>
      </c>
      <c r="K52" s="23" t="s">
        <v>40</v>
      </c>
      <c r="L52" s="23" t="s">
        <v>40</v>
      </c>
      <c r="M52" s="94" t="s">
        <v>1583</v>
      </c>
      <c r="N52" s="58">
        <f t="shared" si="48"/>
        <v>45911</v>
      </c>
      <c r="O52" s="59">
        <f t="shared" si="52"/>
        <v>45912</v>
      </c>
      <c r="P52" s="92">
        <f t="shared" si="53"/>
        <v>45913</v>
      </c>
      <c r="Q52" s="92">
        <f t="shared" si="40"/>
        <v>45913</v>
      </c>
      <c r="R52" s="298">
        <f t="shared" si="41"/>
        <v>45914</v>
      </c>
      <c r="S52" s="92">
        <f t="shared" si="42"/>
        <v>45914</v>
      </c>
    </row>
    <row r="53" spans="1:19">
      <c r="A53" s="90" t="s">
        <v>359</v>
      </c>
      <c r="B53" s="90" t="s">
        <v>1383</v>
      </c>
      <c r="C53" s="58">
        <v>45904</v>
      </c>
      <c r="D53" s="59">
        <f t="shared" ref="D53:G53" si="60">C53+1</f>
        <v>45905</v>
      </c>
      <c r="E53" s="59">
        <f t="shared" si="60"/>
        <v>45906</v>
      </c>
      <c r="F53" s="59">
        <f t="shared" si="44"/>
        <v>45906</v>
      </c>
      <c r="G53" s="298">
        <f t="shared" si="60"/>
        <v>45907</v>
      </c>
      <c r="H53" s="92">
        <f t="shared" si="46"/>
        <v>45907</v>
      </c>
      <c r="I53" s="298">
        <f t="shared" si="47"/>
        <v>45911</v>
      </c>
      <c r="J53" s="92">
        <f t="shared" si="39"/>
        <v>45912</v>
      </c>
      <c r="K53" s="23" t="s">
        <v>40</v>
      </c>
      <c r="L53" s="23" t="s">
        <v>40</v>
      </c>
      <c r="M53" s="90" t="s">
        <v>1384</v>
      </c>
      <c r="N53" s="58">
        <f t="shared" si="48"/>
        <v>45918</v>
      </c>
      <c r="O53" s="59">
        <f t="shared" si="52"/>
        <v>45919</v>
      </c>
      <c r="P53" s="92">
        <f t="shared" si="53"/>
        <v>45920</v>
      </c>
      <c r="Q53" s="92">
        <f t="shared" si="40"/>
        <v>45920</v>
      </c>
      <c r="R53" s="298">
        <f t="shared" si="41"/>
        <v>45921</v>
      </c>
      <c r="S53" s="23" t="s">
        <v>1584</v>
      </c>
    </row>
    <row r="54" spans="1:19">
      <c r="A54" s="90" t="s">
        <v>1570</v>
      </c>
      <c r="B54" s="90" t="s">
        <v>1585</v>
      </c>
      <c r="C54" s="58">
        <v>45911</v>
      </c>
      <c r="D54" s="59">
        <f t="shared" ref="D54:G54" si="61">C54+1</f>
        <v>45912</v>
      </c>
      <c r="E54" s="59">
        <f t="shared" si="61"/>
        <v>45913</v>
      </c>
      <c r="F54" s="59">
        <f t="shared" si="44"/>
        <v>45913</v>
      </c>
      <c r="G54" s="298">
        <f t="shared" si="61"/>
        <v>45914</v>
      </c>
      <c r="H54" s="92">
        <f t="shared" si="46"/>
        <v>45914</v>
      </c>
      <c r="I54" s="298">
        <f t="shared" si="47"/>
        <v>45918</v>
      </c>
      <c r="J54" s="92">
        <f t="shared" si="39"/>
        <v>45919</v>
      </c>
      <c r="K54" s="23" t="s">
        <v>40</v>
      </c>
      <c r="L54" s="23" t="s">
        <v>40</v>
      </c>
      <c r="M54" s="94" t="s">
        <v>1586</v>
      </c>
      <c r="N54" s="58">
        <f t="shared" si="48"/>
        <v>45925</v>
      </c>
      <c r="O54" s="59">
        <f t="shared" si="52"/>
        <v>45926</v>
      </c>
      <c r="P54" s="92">
        <f t="shared" si="53"/>
        <v>45927</v>
      </c>
      <c r="Q54" s="92">
        <f t="shared" si="40"/>
        <v>45927</v>
      </c>
      <c r="R54" s="298">
        <f t="shared" si="41"/>
        <v>45928</v>
      </c>
      <c r="S54" s="92">
        <f t="shared" si="42"/>
        <v>45928</v>
      </c>
    </row>
    <row r="55" spans="1:19">
      <c r="A55" s="90" t="s">
        <v>359</v>
      </c>
      <c r="B55" s="90" t="s">
        <v>1385</v>
      </c>
      <c r="C55" s="58">
        <v>45918</v>
      </c>
      <c r="D55" s="59">
        <f t="shared" ref="D55:E55" si="62">C55+1</f>
        <v>45919</v>
      </c>
      <c r="E55" s="59">
        <f t="shared" si="62"/>
        <v>45920</v>
      </c>
      <c r="F55" s="59">
        <f t="shared" si="44"/>
        <v>45920</v>
      </c>
      <c r="G55" s="298">
        <v>45921</v>
      </c>
      <c r="H55" s="23" t="s">
        <v>1587</v>
      </c>
      <c r="I55" s="298">
        <v>45925</v>
      </c>
      <c r="J55" s="92">
        <f t="shared" si="39"/>
        <v>45926</v>
      </c>
      <c r="K55" s="306">
        <f>J55+1</f>
        <v>45927</v>
      </c>
      <c r="L55" s="306">
        <f t="shared" si="39"/>
        <v>45928</v>
      </c>
      <c r="M55" s="90" t="s">
        <v>1386</v>
      </c>
      <c r="N55" s="58">
        <f t="shared" si="48"/>
        <v>45932</v>
      </c>
      <c r="O55" s="59">
        <f t="shared" si="52"/>
        <v>45933</v>
      </c>
      <c r="P55" s="92">
        <f t="shared" si="53"/>
        <v>45934</v>
      </c>
      <c r="Q55" s="92">
        <f t="shared" si="40"/>
        <v>45934</v>
      </c>
      <c r="R55" s="298">
        <f t="shared" si="41"/>
        <v>45935</v>
      </c>
      <c r="S55" s="92">
        <f t="shared" si="42"/>
        <v>45935</v>
      </c>
    </row>
    <row r="56" spans="1:19">
      <c r="A56" s="90" t="s">
        <v>1570</v>
      </c>
      <c r="B56" s="90" t="s">
        <v>1588</v>
      </c>
      <c r="C56" s="58">
        <v>45925</v>
      </c>
      <c r="D56" s="59">
        <f>C56+1</f>
        <v>45926</v>
      </c>
      <c r="E56" s="59">
        <f t="shared" ref="E56:G56" si="63">D56+1</f>
        <v>45927</v>
      </c>
      <c r="F56" s="59">
        <f t="shared" si="44"/>
        <v>45927</v>
      </c>
      <c r="G56" s="298">
        <f t="shared" si="63"/>
        <v>45928</v>
      </c>
      <c r="H56" s="92">
        <f t="shared" si="46"/>
        <v>45928</v>
      </c>
      <c r="I56" s="298">
        <f t="shared" si="47"/>
        <v>45932</v>
      </c>
      <c r="J56" s="92">
        <f t="shared" si="39"/>
        <v>45933</v>
      </c>
      <c r="K56" s="23" t="s">
        <v>40</v>
      </c>
      <c r="L56" s="23" t="s">
        <v>40</v>
      </c>
      <c r="M56" s="94" t="s">
        <v>1589</v>
      </c>
      <c r="N56" s="58">
        <f t="shared" si="48"/>
        <v>45939</v>
      </c>
      <c r="O56" s="59">
        <f t="shared" si="52"/>
        <v>45940</v>
      </c>
      <c r="P56" s="92">
        <f t="shared" si="53"/>
        <v>45941</v>
      </c>
      <c r="Q56" s="92">
        <f t="shared" si="40"/>
        <v>45941</v>
      </c>
      <c r="R56" s="298">
        <f t="shared" si="41"/>
        <v>45942</v>
      </c>
      <c r="S56" s="92">
        <f t="shared" si="42"/>
        <v>45942</v>
      </c>
    </row>
    <row r="57" spans="1:19">
      <c r="A57" s="90" t="s">
        <v>359</v>
      </c>
      <c r="B57" s="90" t="s">
        <v>1387</v>
      </c>
      <c r="C57" s="58">
        <v>45932</v>
      </c>
      <c r="D57" s="59">
        <f t="shared" ref="D57:D60" si="64">C57+1</f>
        <v>45933</v>
      </c>
      <c r="E57" s="59">
        <f t="shared" ref="E57:E60" si="65">D57+1</f>
        <v>45934</v>
      </c>
      <c r="F57" s="59">
        <f t="shared" ref="F57:F60" si="66">E57</f>
        <v>45934</v>
      </c>
      <c r="G57" s="298">
        <f t="shared" ref="G57:G60" si="67">F57+1</f>
        <v>45935</v>
      </c>
      <c r="H57" s="92">
        <f t="shared" ref="H57:H60" si="68">G57</f>
        <v>45935</v>
      </c>
      <c r="I57" s="298">
        <f t="shared" ref="I57:I60" si="69">H57+4</f>
        <v>45939</v>
      </c>
      <c r="J57" s="92">
        <f t="shared" ref="J57:J60" si="70">I57+1</f>
        <v>45940</v>
      </c>
      <c r="K57" s="23" t="s">
        <v>40</v>
      </c>
      <c r="L57" s="23" t="s">
        <v>40</v>
      </c>
      <c r="M57" s="90" t="s">
        <v>1389</v>
      </c>
      <c r="N57" s="58">
        <f t="shared" ref="N57:N60" si="71">I57+7</f>
        <v>45946</v>
      </c>
      <c r="O57" s="59">
        <f t="shared" ref="O57:O60" si="72">N57+1</f>
        <v>45947</v>
      </c>
      <c r="P57" s="92">
        <f t="shared" ref="P57:P60" si="73">O57+1</f>
        <v>45948</v>
      </c>
      <c r="Q57" s="92">
        <f t="shared" ref="Q57:Q60" si="74">P57</f>
        <v>45948</v>
      </c>
      <c r="R57" s="298">
        <f t="shared" ref="R57:R60" si="75">Q57+1</f>
        <v>45949</v>
      </c>
      <c r="S57" s="92">
        <f t="shared" ref="S57:S60" si="76">R57</f>
        <v>45949</v>
      </c>
    </row>
    <row r="58" spans="1:19">
      <c r="A58" s="90" t="s">
        <v>1570</v>
      </c>
      <c r="B58" s="90" t="s">
        <v>1590</v>
      </c>
      <c r="C58" s="58">
        <v>45939</v>
      </c>
      <c r="D58" s="59">
        <f t="shared" si="64"/>
        <v>45940</v>
      </c>
      <c r="E58" s="59">
        <f t="shared" si="65"/>
        <v>45941</v>
      </c>
      <c r="F58" s="59">
        <f t="shared" si="66"/>
        <v>45941</v>
      </c>
      <c r="G58" s="298">
        <f t="shared" si="67"/>
        <v>45942</v>
      </c>
      <c r="H58" s="92">
        <f t="shared" si="68"/>
        <v>45942</v>
      </c>
      <c r="I58" s="298">
        <f t="shared" si="69"/>
        <v>45946</v>
      </c>
      <c r="J58" s="92">
        <f t="shared" si="70"/>
        <v>45947</v>
      </c>
      <c r="K58" s="23" t="s">
        <v>40</v>
      </c>
      <c r="L58" s="23" t="s">
        <v>40</v>
      </c>
      <c r="M58" s="90" t="s">
        <v>1591</v>
      </c>
      <c r="N58" s="58">
        <f t="shared" si="71"/>
        <v>45953</v>
      </c>
      <c r="O58" s="59">
        <f t="shared" si="72"/>
        <v>45954</v>
      </c>
      <c r="P58" s="92">
        <f t="shared" si="73"/>
        <v>45955</v>
      </c>
      <c r="Q58" s="92">
        <f t="shared" si="74"/>
        <v>45955</v>
      </c>
      <c r="R58" s="298">
        <f t="shared" si="75"/>
        <v>45956</v>
      </c>
      <c r="S58" s="92">
        <f t="shared" si="76"/>
        <v>45956</v>
      </c>
    </row>
    <row r="59" spans="1:19">
      <c r="A59" s="90" t="s">
        <v>359</v>
      </c>
      <c r="B59" s="90" t="s">
        <v>1390</v>
      </c>
      <c r="C59" s="58">
        <v>45946</v>
      </c>
      <c r="D59" s="59">
        <f t="shared" si="64"/>
        <v>45947</v>
      </c>
      <c r="E59" s="59">
        <f t="shared" si="65"/>
        <v>45948</v>
      </c>
      <c r="F59" s="59">
        <f t="shared" si="66"/>
        <v>45948</v>
      </c>
      <c r="G59" s="298">
        <f t="shared" si="67"/>
        <v>45949</v>
      </c>
      <c r="H59" s="92">
        <f t="shared" si="68"/>
        <v>45949</v>
      </c>
      <c r="I59" s="298">
        <f t="shared" si="69"/>
        <v>45953</v>
      </c>
      <c r="J59" s="92">
        <f t="shared" si="70"/>
        <v>45954</v>
      </c>
      <c r="K59" s="23" t="s">
        <v>40</v>
      </c>
      <c r="L59" s="23" t="s">
        <v>40</v>
      </c>
      <c r="M59" s="90" t="s">
        <v>1391</v>
      </c>
      <c r="N59" s="58">
        <f t="shared" si="71"/>
        <v>45960</v>
      </c>
      <c r="O59" s="59">
        <f t="shared" si="72"/>
        <v>45961</v>
      </c>
      <c r="P59" s="92">
        <f t="shared" si="73"/>
        <v>45962</v>
      </c>
      <c r="Q59" s="92">
        <f t="shared" si="74"/>
        <v>45962</v>
      </c>
      <c r="R59" s="298">
        <f t="shared" si="75"/>
        <v>45963</v>
      </c>
      <c r="S59" s="92">
        <f t="shared" si="76"/>
        <v>45963</v>
      </c>
    </row>
    <row r="60" spans="1:19">
      <c r="A60" s="90" t="s">
        <v>1570</v>
      </c>
      <c r="B60" s="90" t="s">
        <v>1592</v>
      </c>
      <c r="C60" s="58">
        <v>45953</v>
      </c>
      <c r="D60" s="59">
        <f t="shared" si="64"/>
        <v>45954</v>
      </c>
      <c r="E60" s="59">
        <f t="shared" si="65"/>
        <v>45955</v>
      </c>
      <c r="F60" s="59">
        <f t="shared" si="66"/>
        <v>45955</v>
      </c>
      <c r="G60" s="298">
        <f t="shared" si="67"/>
        <v>45956</v>
      </c>
      <c r="H60" s="92">
        <f t="shared" si="68"/>
        <v>45956</v>
      </c>
      <c r="I60" s="298">
        <f t="shared" si="69"/>
        <v>45960</v>
      </c>
      <c r="J60" s="92">
        <f t="shared" si="70"/>
        <v>45961</v>
      </c>
      <c r="K60" s="23" t="s">
        <v>40</v>
      </c>
      <c r="L60" s="23" t="s">
        <v>40</v>
      </c>
      <c r="M60" s="90" t="s">
        <v>1593</v>
      </c>
      <c r="N60" s="58">
        <f t="shared" si="71"/>
        <v>45967</v>
      </c>
      <c r="O60" s="59">
        <f t="shared" si="72"/>
        <v>45968</v>
      </c>
      <c r="P60" s="92">
        <f t="shared" si="73"/>
        <v>45969</v>
      </c>
      <c r="Q60" s="92">
        <f t="shared" si="74"/>
        <v>45969</v>
      </c>
      <c r="R60" s="298">
        <f t="shared" si="75"/>
        <v>45970</v>
      </c>
      <c r="S60" s="92">
        <f t="shared" si="76"/>
        <v>45970</v>
      </c>
    </row>
    <row r="61" ht="15.75" spans="1:17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ht="16.5" spans="1:14">
      <c r="A62" s="99" t="s">
        <v>210</v>
      </c>
      <c r="B62" s="194" t="s">
        <v>1594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217"/>
    </row>
    <row r="63" ht="16.5" spans="1:14">
      <c r="A63" s="35" t="s">
        <v>214</v>
      </c>
      <c r="B63" s="102" t="s">
        <v>301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ht="16.5" customHeight="1" spans="1:17">
      <c r="A64" s="300" t="s">
        <v>493</v>
      </c>
      <c r="B64" s="67" t="s">
        <v>1595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4"/>
      <c r="O64" s="29"/>
      <c r="P64" s="29"/>
      <c r="Q64" s="29"/>
    </row>
    <row r="65" ht="16.35" customHeight="1" spans="1:17">
      <c r="A65" s="196" t="s">
        <v>495</v>
      </c>
      <c r="B65" s="33" t="s">
        <v>497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9"/>
      <c r="P65" s="29"/>
      <c r="Q65" s="29"/>
    </row>
    <row r="66" ht="16.5" spans="1:14">
      <c r="A66" s="35" t="s">
        <v>924</v>
      </c>
      <c r="B66" s="102" t="s">
        <v>1596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ht="16.5" spans="1:14">
      <c r="A67" s="35" t="s">
        <v>1597</v>
      </c>
      <c r="B67" s="102" t="s">
        <v>1598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C30:D30"/>
    <mergeCell ref="E30:F30"/>
    <mergeCell ref="G30:H30"/>
    <mergeCell ref="I30:J30"/>
    <mergeCell ref="K30:L30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A38:S38"/>
    <mergeCell ref="C40:D40"/>
    <mergeCell ref="E40:F40"/>
    <mergeCell ref="G40:H40"/>
    <mergeCell ref="B62:N62"/>
    <mergeCell ref="B63:N63"/>
    <mergeCell ref="B64:N64"/>
    <mergeCell ref="B65:N65"/>
    <mergeCell ref="B66:N66"/>
    <mergeCell ref="B67:N67"/>
  </mergeCells>
  <pageMargins left="0.7" right="0.7" top="0.75" bottom="0.75" header="0.3" footer="0.3"/>
  <pageSetup paperSize="9" orientation="portrait" verticalDpi="1200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1"/>
  <sheetViews>
    <sheetView workbookViewId="0">
      <selection activeCell="J60" sqref="J60"/>
    </sheetView>
  </sheetViews>
  <sheetFormatPr defaultColWidth="9" defaultRowHeight="14.25"/>
  <cols>
    <col min="1" max="1" width="20.6" customWidth="1"/>
    <col min="2" max="3" width="7.5" customWidth="1"/>
    <col min="4" max="4" width="9.1" customWidth="1"/>
    <col min="5" max="5" width="8.6" customWidth="1"/>
    <col min="6" max="6" width="11.125" customWidth="1"/>
    <col min="7" max="7" width="7.1" customWidth="1"/>
    <col min="8" max="8" width="9.1" customWidth="1"/>
    <col min="9" max="9" width="7.5" customWidth="1"/>
    <col min="10" max="10" width="11.5" customWidth="1"/>
    <col min="11" max="11" width="8.6" customWidth="1"/>
    <col min="12" max="12" width="8.5" customWidth="1"/>
    <col min="13" max="13" width="7.5" customWidth="1"/>
    <col min="14" max="14" width="10.6" customWidth="1"/>
    <col min="15" max="15" width="8.6" customWidth="1"/>
    <col min="16" max="16" width="7.5" customWidth="1"/>
    <col min="17" max="17" width="11" customWidth="1"/>
    <col min="18" max="18" width="8.75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20.1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258" t="s">
        <v>1599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88"/>
    </row>
    <row r="5" s="81" customFormat="1" ht="12" spans="1:17">
      <c r="A5" s="8" t="s">
        <v>4</v>
      </c>
      <c r="B5" s="8" t="s">
        <v>5</v>
      </c>
      <c r="C5" s="86" t="s">
        <v>230</v>
      </c>
      <c r="D5" s="87"/>
      <c r="E5" s="86" t="s">
        <v>7</v>
      </c>
      <c r="F5" s="87"/>
      <c r="G5" s="259" t="s">
        <v>288</v>
      </c>
      <c r="H5" s="259"/>
      <c r="I5" s="86" t="s">
        <v>1519</v>
      </c>
      <c r="J5" s="87"/>
      <c r="K5" s="8" t="s">
        <v>5</v>
      </c>
      <c r="L5" s="86" t="s">
        <v>230</v>
      </c>
      <c r="M5" s="87"/>
      <c r="N5" s="86" t="s">
        <v>7</v>
      </c>
      <c r="O5" s="259"/>
      <c r="P5" s="8" t="s">
        <v>288</v>
      </c>
      <c r="Q5" s="8"/>
    </row>
    <row r="6" spans="1:17">
      <c r="A6" s="9" t="s">
        <v>13</v>
      </c>
      <c r="B6" s="9" t="s">
        <v>14</v>
      </c>
      <c r="C6" s="11" t="s">
        <v>232</v>
      </c>
      <c r="D6" s="12"/>
      <c r="E6" s="11" t="s">
        <v>16</v>
      </c>
      <c r="F6" s="12"/>
      <c r="G6" s="260" t="s">
        <v>293</v>
      </c>
      <c r="H6" s="260"/>
      <c r="I6" s="11" t="s">
        <v>1521</v>
      </c>
      <c r="J6" s="12"/>
      <c r="K6" s="9" t="s">
        <v>14</v>
      </c>
      <c r="L6" s="11" t="s">
        <v>232</v>
      </c>
      <c r="M6" s="12"/>
      <c r="N6" s="11" t="s">
        <v>16</v>
      </c>
      <c r="O6" s="260"/>
      <c r="P6" s="9" t="s">
        <v>293</v>
      </c>
      <c r="Q6" s="9"/>
    </row>
    <row r="7" spans="1:17">
      <c r="A7" s="13"/>
      <c r="B7" s="88"/>
      <c r="C7" s="14" t="s">
        <v>22</v>
      </c>
      <c r="D7" s="15"/>
      <c r="E7" s="14" t="s">
        <v>22</v>
      </c>
      <c r="F7" s="15"/>
      <c r="G7" s="261" t="s">
        <v>22</v>
      </c>
      <c r="H7" s="261"/>
      <c r="I7" s="14" t="s">
        <v>22</v>
      </c>
      <c r="J7" s="15"/>
      <c r="K7" s="9"/>
      <c r="L7" s="14" t="s">
        <v>22</v>
      </c>
      <c r="M7" s="15"/>
      <c r="N7" s="283" t="s">
        <v>22</v>
      </c>
      <c r="O7" s="14"/>
      <c r="P7" s="283" t="s">
        <v>22</v>
      </c>
      <c r="Q7" s="283"/>
    </row>
    <row r="8" s="82" customFormat="1" ht="14.1" hidden="1" customHeight="1" spans="1:24">
      <c r="A8" s="178" t="s">
        <v>283</v>
      </c>
      <c r="B8" s="108" t="s">
        <v>1600</v>
      </c>
      <c r="C8" s="262" t="s">
        <v>1601</v>
      </c>
      <c r="D8" s="263" t="s">
        <v>1602</v>
      </c>
      <c r="E8" s="96" t="s">
        <v>1603</v>
      </c>
      <c r="F8" s="97"/>
      <c r="G8" s="264" t="s">
        <v>40</v>
      </c>
      <c r="H8" s="264" t="s">
        <v>40</v>
      </c>
      <c r="I8" s="20">
        <v>45591</v>
      </c>
      <c r="J8" s="92">
        <f t="shared" ref="J8:J16" si="0">I8+1</f>
        <v>45592</v>
      </c>
      <c r="K8" s="108" t="s">
        <v>983</v>
      </c>
      <c r="L8" s="96" t="s">
        <v>1604</v>
      </c>
      <c r="M8" s="97"/>
      <c r="N8" s="96" t="s">
        <v>1605</v>
      </c>
      <c r="O8" s="97"/>
      <c r="P8" s="20">
        <v>45598</v>
      </c>
      <c r="Q8" s="98">
        <f>P8+1</f>
        <v>45599</v>
      </c>
      <c r="R8" s="111"/>
      <c r="S8" s="111"/>
      <c r="T8" s="111"/>
      <c r="U8" s="111"/>
      <c r="V8" s="111"/>
      <c r="W8" s="111"/>
      <c r="X8" s="111"/>
    </row>
    <row r="9" s="82" customFormat="1" ht="14.1" hidden="1" customHeight="1" spans="1:24">
      <c r="A9" s="27" t="s">
        <v>283</v>
      </c>
      <c r="B9" s="108" t="s">
        <v>1606</v>
      </c>
      <c r="C9" s="96" t="s">
        <v>1604</v>
      </c>
      <c r="D9" s="97"/>
      <c r="E9" s="96" t="s">
        <v>1605</v>
      </c>
      <c r="F9" s="97"/>
      <c r="G9" s="20">
        <v>45598</v>
      </c>
      <c r="H9" s="98">
        <f>G9+1</f>
        <v>45599</v>
      </c>
      <c r="I9" s="20">
        <f>H9+4</f>
        <v>45603</v>
      </c>
      <c r="J9" s="92">
        <f t="shared" si="0"/>
        <v>45604</v>
      </c>
      <c r="K9" s="108" t="s">
        <v>1607</v>
      </c>
      <c r="L9" s="96" t="s">
        <v>1608</v>
      </c>
      <c r="M9" s="97"/>
      <c r="N9" s="96" t="s">
        <v>1609</v>
      </c>
      <c r="O9" s="97"/>
      <c r="P9" s="264" t="s">
        <v>1610</v>
      </c>
      <c r="Q9" s="265" t="s">
        <v>1611</v>
      </c>
      <c r="R9" s="111"/>
      <c r="S9" s="111"/>
      <c r="T9" s="111"/>
      <c r="U9" s="111"/>
      <c r="V9" s="111"/>
      <c r="W9" s="111"/>
      <c r="X9" s="111"/>
    </row>
    <row r="10" s="82" customFormat="1" ht="14.1" hidden="1" customHeight="1" spans="1:24">
      <c r="A10" s="27" t="s">
        <v>283</v>
      </c>
      <c r="B10" s="108" t="s">
        <v>1612</v>
      </c>
      <c r="C10" s="96" t="s">
        <v>1608</v>
      </c>
      <c r="D10" s="97"/>
      <c r="E10" s="96" t="s">
        <v>1609</v>
      </c>
      <c r="F10" s="97"/>
      <c r="G10" s="264" t="s">
        <v>1610</v>
      </c>
      <c r="H10" s="265" t="s">
        <v>1611</v>
      </c>
      <c r="I10" s="20">
        <v>45626</v>
      </c>
      <c r="J10" s="92">
        <f t="shared" si="0"/>
        <v>45627</v>
      </c>
      <c r="K10" s="108" t="s">
        <v>1613</v>
      </c>
      <c r="L10" s="96" t="s">
        <v>1614</v>
      </c>
      <c r="M10" s="97"/>
      <c r="N10" s="96" t="s">
        <v>1615</v>
      </c>
      <c r="O10" s="97"/>
      <c r="P10" s="20">
        <v>45634</v>
      </c>
      <c r="Q10" s="98">
        <f>P10+1</f>
        <v>45635</v>
      </c>
      <c r="R10" s="111"/>
      <c r="S10" s="111"/>
      <c r="T10" s="111"/>
      <c r="U10" s="111"/>
      <c r="V10" s="111"/>
      <c r="W10" s="111"/>
      <c r="X10" s="111"/>
    </row>
    <row r="11" s="82" customFormat="1" ht="14.1" hidden="1" customHeight="1" spans="1:24">
      <c r="A11" s="27" t="s">
        <v>283</v>
      </c>
      <c r="B11" s="108" t="s">
        <v>1616</v>
      </c>
      <c r="C11" s="96" t="s">
        <v>1614</v>
      </c>
      <c r="D11" s="97"/>
      <c r="E11" s="96" t="s">
        <v>1617</v>
      </c>
      <c r="F11" s="97"/>
      <c r="G11" s="20">
        <v>45635</v>
      </c>
      <c r="H11" s="98">
        <f>G11+1</f>
        <v>45636</v>
      </c>
      <c r="I11" s="20">
        <f>H11+3</f>
        <v>45639</v>
      </c>
      <c r="J11" s="92">
        <f t="shared" si="0"/>
        <v>45640</v>
      </c>
      <c r="K11" s="108" t="s">
        <v>986</v>
      </c>
      <c r="L11" s="60" t="s">
        <v>340</v>
      </c>
      <c r="M11" s="61"/>
      <c r="N11" s="60" t="s">
        <v>341</v>
      </c>
      <c r="O11" s="61"/>
      <c r="P11" s="96" t="s">
        <v>1618</v>
      </c>
      <c r="Q11" s="97"/>
      <c r="R11" s="111"/>
      <c r="S11" s="111"/>
      <c r="T11" s="111"/>
      <c r="U11" s="111"/>
      <c r="V11" s="111"/>
      <c r="W11" s="111"/>
      <c r="X11" s="111"/>
    </row>
    <row r="12" s="82" customFormat="1" ht="14.1" hidden="1" customHeight="1" spans="1:24">
      <c r="A12" s="27" t="s">
        <v>283</v>
      </c>
      <c r="B12" s="108" t="s">
        <v>1363</v>
      </c>
      <c r="C12" s="96" t="s">
        <v>343</v>
      </c>
      <c r="D12" s="97"/>
      <c r="E12" s="96" t="s">
        <v>1619</v>
      </c>
      <c r="F12" s="97"/>
      <c r="G12" s="20">
        <v>45669</v>
      </c>
      <c r="H12" s="98">
        <f>G12+1</f>
        <v>45670</v>
      </c>
      <c r="I12" s="20">
        <f>H12+4</f>
        <v>45674</v>
      </c>
      <c r="J12" s="92">
        <f>I12+3</f>
        <v>45677</v>
      </c>
      <c r="K12" s="108" t="s">
        <v>1364</v>
      </c>
      <c r="L12" s="20">
        <v>45681</v>
      </c>
      <c r="M12" s="98">
        <f>L12</f>
        <v>45681</v>
      </c>
      <c r="N12" s="20">
        <v>45682</v>
      </c>
      <c r="O12" s="98">
        <f t="shared" ref="O12:O13" si="1">N12</f>
        <v>45682</v>
      </c>
      <c r="P12" s="267"/>
      <c r="Q12" s="93"/>
      <c r="R12" s="111"/>
      <c r="S12" s="111"/>
      <c r="T12" s="111"/>
      <c r="U12" s="111"/>
      <c r="V12" s="111"/>
      <c r="W12" s="111"/>
      <c r="X12" s="111"/>
    </row>
    <row r="13" s="82" customFormat="1" ht="14.1" hidden="1" customHeight="1" spans="1:24">
      <c r="A13" s="266" t="s">
        <v>1620</v>
      </c>
      <c r="B13" s="109" t="s">
        <v>65</v>
      </c>
      <c r="C13" s="267" t="s">
        <v>349</v>
      </c>
      <c r="D13" s="268"/>
      <c r="E13" s="267" t="s">
        <v>1621</v>
      </c>
      <c r="F13" s="268"/>
      <c r="G13" s="59">
        <v>45673</v>
      </c>
      <c r="H13" s="231" t="s">
        <v>350</v>
      </c>
      <c r="I13" s="231" t="s">
        <v>351</v>
      </c>
      <c r="J13" s="59">
        <v>45683</v>
      </c>
      <c r="K13" s="109" t="s">
        <v>63</v>
      </c>
      <c r="L13" s="23" t="s">
        <v>40</v>
      </c>
      <c r="M13" s="23" t="s">
        <v>40</v>
      </c>
      <c r="N13" s="20">
        <v>45687</v>
      </c>
      <c r="O13" s="98">
        <f t="shared" si="1"/>
        <v>45687</v>
      </c>
      <c r="P13" s="20">
        <v>45688</v>
      </c>
      <c r="Q13" s="98">
        <f>P13</f>
        <v>45688</v>
      </c>
      <c r="R13" s="111"/>
      <c r="S13" s="111"/>
      <c r="T13" s="111"/>
      <c r="U13" s="111"/>
      <c r="V13" s="111"/>
      <c r="W13" s="111"/>
      <c r="X13" s="111"/>
    </row>
    <row r="14" s="82" customFormat="1" ht="14.1" hidden="1" customHeight="1" spans="1:24">
      <c r="A14" s="27" t="s">
        <v>320</v>
      </c>
      <c r="B14" s="269" t="s">
        <v>767</v>
      </c>
      <c r="C14" s="270" t="s">
        <v>355</v>
      </c>
      <c r="D14" s="206"/>
      <c r="E14" s="270" t="s">
        <v>356</v>
      </c>
      <c r="F14" s="206"/>
      <c r="G14" s="271" t="s">
        <v>357</v>
      </c>
      <c r="H14" s="272"/>
      <c r="I14" s="59">
        <v>45691</v>
      </c>
      <c r="J14" s="284">
        <f t="shared" si="0"/>
        <v>45692</v>
      </c>
      <c r="K14" s="109" t="s">
        <v>768</v>
      </c>
      <c r="L14" s="270" t="s">
        <v>1622</v>
      </c>
      <c r="M14" s="206"/>
      <c r="N14" s="267" t="s">
        <v>1623</v>
      </c>
      <c r="O14" s="93"/>
      <c r="P14" s="59">
        <v>45702</v>
      </c>
      <c r="Q14" s="92">
        <f>P14+1</f>
        <v>45703</v>
      </c>
      <c r="R14" s="111"/>
      <c r="S14" s="111"/>
      <c r="T14" s="111"/>
      <c r="U14" s="111"/>
      <c r="V14" s="111"/>
      <c r="W14" s="111"/>
      <c r="X14" s="111"/>
    </row>
    <row r="15" s="82" customFormat="1" ht="14.1" hidden="1" customHeight="1" spans="1:24">
      <c r="A15" s="27" t="s">
        <v>320</v>
      </c>
      <c r="B15" s="110" t="s">
        <v>770</v>
      </c>
      <c r="C15" s="60" t="s">
        <v>1624</v>
      </c>
      <c r="D15" s="61"/>
      <c r="E15" s="96" t="s">
        <v>1625</v>
      </c>
      <c r="F15" s="97"/>
      <c r="G15" s="59">
        <v>45707</v>
      </c>
      <c r="H15" s="113" t="s">
        <v>1626</v>
      </c>
      <c r="I15" s="59">
        <v>45711</v>
      </c>
      <c r="J15" s="284">
        <f t="shared" si="0"/>
        <v>45712</v>
      </c>
      <c r="K15" s="110" t="s">
        <v>771</v>
      </c>
      <c r="L15" s="60" t="s">
        <v>374</v>
      </c>
      <c r="M15" s="61"/>
      <c r="N15" s="96" t="s">
        <v>1627</v>
      </c>
      <c r="O15" s="97"/>
      <c r="P15" s="59">
        <v>45718</v>
      </c>
      <c r="Q15" s="113" t="s">
        <v>1628</v>
      </c>
      <c r="R15" s="111"/>
      <c r="S15" s="111"/>
      <c r="T15" s="111"/>
      <c r="U15" s="111"/>
      <c r="V15" s="111"/>
      <c r="W15" s="111"/>
      <c r="X15" s="111"/>
    </row>
    <row r="16" s="82" customFormat="1" ht="14.1" hidden="1" customHeight="1" spans="1:24">
      <c r="A16" s="25" t="s">
        <v>320</v>
      </c>
      <c r="B16" s="109" t="s">
        <v>772</v>
      </c>
      <c r="C16" s="60" t="s">
        <v>1629</v>
      </c>
      <c r="D16" s="61"/>
      <c r="E16" s="96" t="s">
        <v>1627</v>
      </c>
      <c r="F16" s="97"/>
      <c r="G16" s="59">
        <v>45718</v>
      </c>
      <c r="H16" s="113" t="s">
        <v>1628</v>
      </c>
      <c r="I16" s="59">
        <v>45722</v>
      </c>
      <c r="J16" s="157">
        <f t="shared" si="0"/>
        <v>45723</v>
      </c>
      <c r="K16" s="109" t="s">
        <v>773</v>
      </c>
      <c r="L16" s="275" t="s">
        <v>1630</v>
      </c>
      <c r="M16" s="276"/>
      <c r="N16" s="275" t="s">
        <v>1631</v>
      </c>
      <c r="O16" s="276"/>
      <c r="P16" s="60" t="s">
        <v>1632</v>
      </c>
      <c r="Q16" s="61"/>
      <c r="R16" s="289" t="s">
        <v>639</v>
      </c>
      <c r="S16" s="111"/>
      <c r="T16" s="111"/>
      <c r="U16" s="111"/>
      <c r="V16" s="111"/>
      <c r="W16" s="111"/>
      <c r="X16" s="111"/>
    </row>
    <row r="17" s="82" customFormat="1" ht="14.1" hidden="1" customHeight="1" spans="1:24">
      <c r="A17" s="273" t="s">
        <v>1633</v>
      </c>
      <c r="B17" s="274" t="s">
        <v>807</v>
      </c>
      <c r="C17" s="60" t="s">
        <v>1634</v>
      </c>
      <c r="D17" s="61"/>
      <c r="E17" s="96" t="s">
        <v>1635</v>
      </c>
      <c r="F17" s="97"/>
      <c r="G17" s="59">
        <v>45735</v>
      </c>
      <c r="H17" s="92">
        <f>G17+1</f>
        <v>45736</v>
      </c>
      <c r="I17" s="59">
        <f>H17+4</f>
        <v>45740</v>
      </c>
      <c r="J17" s="157">
        <f>I17+2</f>
        <v>45742</v>
      </c>
      <c r="K17" s="274" t="s">
        <v>808</v>
      </c>
      <c r="L17" s="275" t="s">
        <v>1636</v>
      </c>
      <c r="M17" s="276"/>
      <c r="N17" s="96" t="s">
        <v>1637</v>
      </c>
      <c r="O17" s="97"/>
      <c r="P17" s="60" t="s">
        <v>1638</v>
      </c>
      <c r="Q17" s="61"/>
      <c r="R17" s="111"/>
      <c r="S17" s="111"/>
      <c r="T17" s="111"/>
      <c r="U17" s="111"/>
      <c r="V17" s="111"/>
      <c r="W17" s="111"/>
      <c r="X17" s="111"/>
    </row>
    <row r="18" s="82" customFormat="1" ht="14.1" hidden="1" customHeight="1" spans="1:24">
      <c r="A18" s="27" t="s">
        <v>1633</v>
      </c>
      <c r="B18" s="110" t="s">
        <v>815</v>
      </c>
      <c r="C18" s="275" t="s">
        <v>1636</v>
      </c>
      <c r="D18" s="276"/>
      <c r="E18" s="96" t="s">
        <v>1637</v>
      </c>
      <c r="F18" s="97"/>
      <c r="G18" s="60" t="s">
        <v>1638</v>
      </c>
      <c r="H18" s="61"/>
      <c r="I18" s="59">
        <v>45754</v>
      </c>
      <c r="J18" s="157">
        <f t="shared" ref="J18:Q19" si="2">I18+1</f>
        <v>45755</v>
      </c>
      <c r="K18" s="110" t="s">
        <v>810</v>
      </c>
      <c r="L18" s="157">
        <f>J18+4</f>
        <v>45759</v>
      </c>
      <c r="M18" s="157">
        <f t="shared" si="2"/>
        <v>45760</v>
      </c>
      <c r="N18" s="280">
        <f>M18</f>
        <v>45760</v>
      </c>
      <c r="O18" s="280">
        <f t="shared" si="2"/>
        <v>45761</v>
      </c>
      <c r="P18" s="20">
        <f t="shared" si="2"/>
        <v>45762</v>
      </c>
      <c r="Q18" s="92">
        <f t="shared" si="2"/>
        <v>45763</v>
      </c>
      <c r="R18" s="111"/>
      <c r="S18" s="111"/>
      <c r="T18" s="111"/>
      <c r="U18" s="111"/>
      <c r="V18" s="111"/>
      <c r="W18" s="111"/>
      <c r="X18" s="111"/>
    </row>
    <row r="19" s="82" customFormat="1" ht="14.1" hidden="1" customHeight="1" spans="1:24">
      <c r="A19" s="25" t="s">
        <v>1639</v>
      </c>
      <c r="B19" s="109" t="s">
        <v>832</v>
      </c>
      <c r="C19" s="60" t="s">
        <v>1640</v>
      </c>
      <c r="D19" s="61"/>
      <c r="E19" s="96" t="s">
        <v>1641</v>
      </c>
      <c r="F19" s="97"/>
      <c r="G19" s="59">
        <v>45758</v>
      </c>
      <c r="H19" s="56">
        <f t="shared" ref="H19:J19" si="3">G19+1</f>
        <v>45759</v>
      </c>
      <c r="I19" s="59">
        <f t="shared" ref="I19" si="4">H19+3</f>
        <v>45762</v>
      </c>
      <c r="J19" s="157">
        <f t="shared" si="3"/>
        <v>45763</v>
      </c>
      <c r="K19" s="109" t="s">
        <v>1382</v>
      </c>
      <c r="L19" s="59">
        <v>45774</v>
      </c>
      <c r="M19" s="157">
        <f t="shared" si="2"/>
        <v>45775</v>
      </c>
      <c r="N19" s="280">
        <f>M19</f>
        <v>45775</v>
      </c>
      <c r="O19" s="280">
        <f t="shared" si="2"/>
        <v>45776</v>
      </c>
      <c r="P19" s="20">
        <f t="shared" si="2"/>
        <v>45777</v>
      </c>
      <c r="Q19" s="92">
        <f t="shared" si="2"/>
        <v>45778</v>
      </c>
      <c r="R19" s="111"/>
      <c r="S19" s="111"/>
      <c r="T19" s="111"/>
      <c r="U19" s="111"/>
      <c r="V19" s="111"/>
      <c r="W19" s="111"/>
      <c r="X19" s="111"/>
    </row>
    <row r="20" s="82" customFormat="1" ht="14.1" hidden="1" customHeight="1" spans="1:24">
      <c r="A20" s="178" t="s">
        <v>1633</v>
      </c>
      <c r="B20" s="277" t="s">
        <v>811</v>
      </c>
      <c r="C20" s="59">
        <v>45759</v>
      </c>
      <c r="D20" s="56">
        <f t="shared" ref="D20:H20" si="5">C20+1</f>
        <v>45760</v>
      </c>
      <c r="E20" s="56">
        <f>D20</f>
        <v>45760</v>
      </c>
      <c r="F20" s="56">
        <f t="shared" si="5"/>
        <v>45761</v>
      </c>
      <c r="G20" s="56">
        <f t="shared" si="5"/>
        <v>45762</v>
      </c>
      <c r="H20" s="56">
        <f t="shared" si="5"/>
        <v>45763</v>
      </c>
      <c r="I20" s="59">
        <v>45773</v>
      </c>
      <c r="J20" s="157">
        <f t="shared" ref="J20:P20" si="6">I20+1</f>
        <v>45774</v>
      </c>
      <c r="K20" s="110" t="s">
        <v>812</v>
      </c>
      <c r="L20" s="157">
        <f>J20+4</f>
        <v>45778</v>
      </c>
      <c r="M20" s="157">
        <f t="shared" si="6"/>
        <v>45779</v>
      </c>
      <c r="N20" s="280">
        <f>M20</f>
        <v>45779</v>
      </c>
      <c r="O20" s="280">
        <f t="shared" si="6"/>
        <v>45780</v>
      </c>
      <c r="P20" s="20">
        <f t="shared" si="6"/>
        <v>45781</v>
      </c>
      <c r="Q20" s="113" t="s">
        <v>407</v>
      </c>
      <c r="R20" s="111"/>
      <c r="S20" s="111"/>
      <c r="T20" s="111"/>
      <c r="U20" s="111"/>
      <c r="V20" s="111"/>
      <c r="W20" s="111"/>
      <c r="X20" s="111"/>
    </row>
    <row r="21" s="82" customFormat="1" ht="14.1" hidden="1" customHeight="1" spans="1:24">
      <c r="A21" s="278" t="s">
        <v>1639</v>
      </c>
      <c r="B21" s="279" t="s">
        <v>1383</v>
      </c>
      <c r="C21" s="59">
        <v>45774</v>
      </c>
      <c r="D21" s="157">
        <f t="shared" ref="D21:H21" si="7">C21+1</f>
        <v>45775</v>
      </c>
      <c r="E21" s="280">
        <f>D21</f>
        <v>45775</v>
      </c>
      <c r="F21" s="280">
        <f t="shared" si="7"/>
        <v>45776</v>
      </c>
      <c r="G21" s="20">
        <f t="shared" si="7"/>
        <v>45777</v>
      </c>
      <c r="H21" s="92">
        <f t="shared" si="7"/>
        <v>45778</v>
      </c>
      <c r="I21" s="59">
        <v>45785</v>
      </c>
      <c r="J21" s="157">
        <v>45786</v>
      </c>
      <c r="K21" s="109" t="s">
        <v>1384</v>
      </c>
      <c r="L21" s="60" t="s">
        <v>1642</v>
      </c>
      <c r="M21" s="61"/>
      <c r="N21" s="60" t="s">
        <v>1643</v>
      </c>
      <c r="O21" s="61"/>
      <c r="P21" s="60" t="s">
        <v>1644</v>
      </c>
      <c r="Q21" s="61"/>
      <c r="R21" s="111"/>
      <c r="S21" s="111"/>
      <c r="T21" s="111"/>
      <c r="U21" s="111"/>
      <c r="V21" s="111"/>
      <c r="W21" s="111"/>
      <c r="X21" s="111"/>
    </row>
    <row r="22" s="82" customFormat="1" ht="14.1" hidden="1" customHeight="1" spans="1:24">
      <c r="A22" s="27" t="s">
        <v>1633</v>
      </c>
      <c r="B22" s="110" t="s">
        <v>813</v>
      </c>
      <c r="C22" s="59">
        <v>45778</v>
      </c>
      <c r="D22" s="56">
        <f t="shared" ref="D22:G22" si="8">C22+1</f>
        <v>45779</v>
      </c>
      <c r="E22" s="56">
        <f>D22</f>
        <v>45779</v>
      </c>
      <c r="F22" s="56">
        <f t="shared" si="8"/>
        <v>45780</v>
      </c>
      <c r="G22" s="56">
        <f t="shared" si="8"/>
        <v>45781</v>
      </c>
      <c r="H22" s="113" t="s">
        <v>1645</v>
      </c>
      <c r="I22" s="59">
        <v>45788</v>
      </c>
      <c r="J22" s="157">
        <v>45789</v>
      </c>
      <c r="K22" s="110" t="s">
        <v>814</v>
      </c>
      <c r="L22" s="60" t="s">
        <v>1646</v>
      </c>
      <c r="M22" s="61"/>
      <c r="N22" s="60" t="s">
        <v>1647</v>
      </c>
      <c r="O22" s="61"/>
      <c r="P22" s="60" t="s">
        <v>1648</v>
      </c>
      <c r="Q22" s="61"/>
      <c r="R22" s="111"/>
      <c r="S22" s="111"/>
      <c r="T22" s="111"/>
      <c r="U22" s="111"/>
      <c r="V22" s="111"/>
      <c r="W22" s="111"/>
      <c r="X22" s="111"/>
    </row>
    <row r="23" s="82" customFormat="1" ht="14.1" hidden="1" customHeight="1" spans="1:24">
      <c r="A23" s="25" t="s">
        <v>1639</v>
      </c>
      <c r="B23" s="109" t="s">
        <v>1385</v>
      </c>
      <c r="C23" s="60" t="s">
        <v>1642</v>
      </c>
      <c r="D23" s="61"/>
      <c r="E23" s="60" t="s">
        <v>1643</v>
      </c>
      <c r="F23" s="61"/>
      <c r="G23" s="60" t="s">
        <v>1644</v>
      </c>
      <c r="H23" s="61"/>
      <c r="I23" s="59">
        <v>45802</v>
      </c>
      <c r="J23" s="157">
        <f t="shared" ref="J23:J25" si="9">I23+1</f>
        <v>45803</v>
      </c>
      <c r="K23" s="109" t="s">
        <v>1386</v>
      </c>
      <c r="L23" s="60" t="s">
        <v>1649</v>
      </c>
      <c r="M23" s="61"/>
      <c r="N23" s="60" t="s">
        <v>1650</v>
      </c>
      <c r="O23" s="61"/>
      <c r="P23" s="60" t="s">
        <v>1651</v>
      </c>
      <c r="Q23" s="61"/>
      <c r="R23" s="111"/>
      <c r="S23" s="111"/>
      <c r="T23" s="111"/>
      <c r="U23" s="111"/>
      <c r="V23" s="111"/>
      <c r="W23" s="111"/>
      <c r="X23" s="111"/>
    </row>
    <row r="24" s="82" customFormat="1" ht="14.1" hidden="1" customHeight="1" spans="1:24">
      <c r="A24" s="27" t="s">
        <v>1633</v>
      </c>
      <c r="B24" s="110" t="s">
        <v>832</v>
      </c>
      <c r="C24" s="60" t="s">
        <v>1646</v>
      </c>
      <c r="D24" s="61"/>
      <c r="E24" s="60" t="s">
        <v>1647</v>
      </c>
      <c r="F24" s="61"/>
      <c r="G24" s="60" t="s">
        <v>1648</v>
      </c>
      <c r="H24" s="61"/>
      <c r="I24" s="59">
        <v>45806</v>
      </c>
      <c r="J24" s="157">
        <f t="shared" si="9"/>
        <v>45807</v>
      </c>
      <c r="K24" s="110" t="s">
        <v>1382</v>
      </c>
      <c r="L24" s="23" t="s">
        <v>40</v>
      </c>
      <c r="M24" s="23" t="s">
        <v>40</v>
      </c>
      <c r="N24" s="76" t="s">
        <v>1652</v>
      </c>
      <c r="O24" s="76" t="s">
        <v>1653</v>
      </c>
      <c r="P24" s="60" t="s">
        <v>1654</v>
      </c>
      <c r="Q24" s="61"/>
      <c r="R24" s="111"/>
      <c r="S24" s="111"/>
      <c r="T24" s="111"/>
      <c r="U24" s="111"/>
      <c r="V24" s="111"/>
      <c r="W24" s="111"/>
      <c r="X24" s="111"/>
    </row>
    <row r="25" s="82" customFormat="1" ht="14.1" hidden="1" customHeight="1" spans="1:24">
      <c r="A25" s="27" t="s">
        <v>1639</v>
      </c>
      <c r="B25" s="109" t="s">
        <v>1387</v>
      </c>
      <c r="C25" s="60" t="s">
        <v>1649</v>
      </c>
      <c r="D25" s="61"/>
      <c r="E25" s="60" t="s">
        <v>1650</v>
      </c>
      <c r="F25" s="61"/>
      <c r="G25" s="60" t="s">
        <v>1573</v>
      </c>
      <c r="H25" s="61"/>
      <c r="I25" s="59">
        <v>45824</v>
      </c>
      <c r="J25" s="157">
        <f t="shared" si="9"/>
        <v>45825</v>
      </c>
      <c r="K25" s="109" t="s">
        <v>1389</v>
      </c>
      <c r="L25" s="60" t="s">
        <v>1655</v>
      </c>
      <c r="M25" s="61"/>
      <c r="N25" s="60" t="s">
        <v>1656</v>
      </c>
      <c r="O25" s="61"/>
      <c r="P25" s="60" t="s">
        <v>1657</v>
      </c>
      <c r="Q25" s="61"/>
      <c r="R25" s="111"/>
      <c r="S25" s="111"/>
      <c r="T25" s="111"/>
      <c r="U25" s="111"/>
      <c r="V25" s="111"/>
      <c r="W25" s="111"/>
      <c r="X25" s="111"/>
    </row>
    <row r="26" s="82" customFormat="1" ht="14.1" hidden="1" customHeight="1" spans="1:24">
      <c r="A26" s="178" t="s">
        <v>1633</v>
      </c>
      <c r="B26" s="110" t="s">
        <v>1383</v>
      </c>
      <c r="C26" s="23" t="s">
        <v>40</v>
      </c>
      <c r="D26" s="23" t="s">
        <v>40</v>
      </c>
      <c r="E26" s="76" t="s">
        <v>1658</v>
      </c>
      <c r="F26" s="76" t="s">
        <v>1659</v>
      </c>
      <c r="G26" s="60" t="s">
        <v>1660</v>
      </c>
      <c r="H26" s="61"/>
      <c r="I26" s="239" t="s">
        <v>1661</v>
      </c>
      <c r="J26" s="285"/>
      <c r="K26" s="110" t="s">
        <v>1662</v>
      </c>
      <c r="L26" s="21" t="s">
        <v>1663</v>
      </c>
      <c r="M26" s="44"/>
      <c r="N26" s="21" t="s">
        <v>1664</v>
      </c>
      <c r="O26" s="44"/>
      <c r="P26" s="60" t="s">
        <v>1665</v>
      </c>
      <c r="Q26" s="61"/>
      <c r="R26" s="111"/>
      <c r="S26" s="111"/>
      <c r="T26" s="111"/>
      <c r="U26" s="111"/>
      <c r="V26" s="111"/>
      <c r="W26" s="111"/>
      <c r="X26" s="111"/>
    </row>
    <row r="27" s="82" customFormat="1" ht="14.1" hidden="1" customHeight="1" spans="1:24">
      <c r="A27" s="27" t="s">
        <v>1633</v>
      </c>
      <c r="B27" s="110" t="s">
        <v>1385</v>
      </c>
      <c r="C27" s="21" t="s">
        <v>1663</v>
      </c>
      <c r="D27" s="44"/>
      <c r="E27" s="21" t="s">
        <v>1664</v>
      </c>
      <c r="F27" s="44"/>
      <c r="G27" s="60" t="s">
        <v>1665</v>
      </c>
      <c r="H27" s="61"/>
      <c r="I27" s="239" t="s">
        <v>1666</v>
      </c>
      <c r="J27" s="285"/>
      <c r="K27" s="110" t="s">
        <v>1386</v>
      </c>
      <c r="L27" s="60" t="s">
        <v>1667</v>
      </c>
      <c r="M27" s="61"/>
      <c r="N27" s="60" t="s">
        <v>1668</v>
      </c>
      <c r="O27" s="61"/>
      <c r="P27" s="59">
        <v>45840</v>
      </c>
      <c r="Q27" s="92">
        <v>45841</v>
      </c>
      <c r="R27" s="111"/>
      <c r="S27" s="111"/>
      <c r="T27" s="111"/>
      <c r="U27" s="111"/>
      <c r="V27" s="111"/>
      <c r="W27" s="111"/>
      <c r="X27" s="111"/>
    </row>
    <row r="28" s="82" customFormat="1" ht="14.1" hidden="1" customHeight="1" spans="1:24">
      <c r="A28" s="27" t="s">
        <v>1639</v>
      </c>
      <c r="B28" s="109" t="s">
        <v>1390</v>
      </c>
      <c r="C28" s="60" t="s">
        <v>1655</v>
      </c>
      <c r="D28" s="61"/>
      <c r="E28" s="60" t="s">
        <v>1656</v>
      </c>
      <c r="F28" s="61"/>
      <c r="G28" s="60" t="s">
        <v>1657</v>
      </c>
      <c r="H28" s="61"/>
      <c r="I28" s="59">
        <v>45840</v>
      </c>
      <c r="J28" s="157">
        <f>I28+1</f>
        <v>45841</v>
      </c>
      <c r="K28" s="109" t="s">
        <v>1391</v>
      </c>
      <c r="L28" s="23" t="s">
        <v>40</v>
      </c>
      <c r="M28" s="23" t="s">
        <v>40</v>
      </c>
      <c r="N28" s="280">
        <v>45852</v>
      </c>
      <c r="O28" s="280">
        <f t="shared" ref="O28:Q28" si="10">N28+1</f>
        <v>45853</v>
      </c>
      <c r="P28" s="59">
        <f t="shared" si="10"/>
        <v>45854</v>
      </c>
      <c r="Q28" s="92">
        <f t="shared" si="10"/>
        <v>45855</v>
      </c>
      <c r="R28" s="111"/>
      <c r="S28" s="111"/>
      <c r="T28" s="111"/>
      <c r="U28" s="111"/>
      <c r="V28" s="111"/>
      <c r="W28" s="111"/>
      <c r="X28" s="111"/>
    </row>
    <row r="29" s="82" customFormat="1" ht="14.1" hidden="1" customHeight="1" spans="1:24">
      <c r="A29" s="27" t="s">
        <v>1633</v>
      </c>
      <c r="B29" s="110" t="s">
        <v>1387</v>
      </c>
      <c r="C29" s="60" t="s">
        <v>1667</v>
      </c>
      <c r="D29" s="61"/>
      <c r="E29" s="60" t="s">
        <v>1668</v>
      </c>
      <c r="F29" s="61"/>
      <c r="G29" s="59">
        <v>45840</v>
      </c>
      <c r="H29" s="92">
        <v>45841</v>
      </c>
      <c r="I29" s="59">
        <f>H29+7</f>
        <v>45848</v>
      </c>
      <c r="J29" s="157">
        <f t="shared" ref="J29:J38" si="11">I29+1</f>
        <v>45849</v>
      </c>
      <c r="K29" s="110" t="s">
        <v>1389</v>
      </c>
      <c r="L29" s="157">
        <f>J29+4</f>
        <v>45853</v>
      </c>
      <c r="M29" s="157">
        <f>L29+1</f>
        <v>45854</v>
      </c>
      <c r="N29" s="280">
        <f>M29</f>
        <v>45854</v>
      </c>
      <c r="O29" s="280">
        <f>N29+1</f>
        <v>45855</v>
      </c>
      <c r="P29" s="59">
        <f t="shared" ref="P29:Q29" si="12">O29+1</f>
        <v>45856</v>
      </c>
      <c r="Q29" s="92">
        <f t="shared" si="12"/>
        <v>45857</v>
      </c>
      <c r="R29" s="111"/>
      <c r="S29" s="111"/>
      <c r="T29" s="111"/>
      <c r="U29" s="111"/>
      <c r="V29" s="111"/>
      <c r="W29" s="111"/>
      <c r="X29" s="111"/>
    </row>
    <row r="30" s="82" customFormat="1" ht="14.1" hidden="1" customHeight="1" spans="1:24">
      <c r="A30" s="27" t="s">
        <v>1639</v>
      </c>
      <c r="B30" s="109" t="s">
        <v>1392</v>
      </c>
      <c r="C30" s="23" t="s">
        <v>40</v>
      </c>
      <c r="D30" s="23" t="s">
        <v>40</v>
      </c>
      <c r="E30" s="280">
        <v>45852</v>
      </c>
      <c r="F30" s="280">
        <f t="shared" ref="F30:H30" si="13">E30+1</f>
        <v>45853</v>
      </c>
      <c r="G30" s="59">
        <f t="shared" si="13"/>
        <v>45854</v>
      </c>
      <c r="H30" s="92">
        <f t="shared" si="13"/>
        <v>45855</v>
      </c>
      <c r="I30" s="59">
        <f>H30+7</f>
        <v>45862</v>
      </c>
      <c r="J30" s="157">
        <f t="shared" si="11"/>
        <v>45863</v>
      </c>
      <c r="K30" s="109" t="s">
        <v>1393</v>
      </c>
      <c r="L30" s="23" t="s">
        <v>40</v>
      </c>
      <c r="M30" s="23" t="s">
        <v>40</v>
      </c>
      <c r="N30" s="280">
        <v>45868</v>
      </c>
      <c r="O30" s="280">
        <f t="shared" ref="O30:Q30" si="14">N30+1</f>
        <v>45869</v>
      </c>
      <c r="P30" s="59">
        <f t="shared" si="14"/>
        <v>45870</v>
      </c>
      <c r="Q30" s="92">
        <f t="shared" si="14"/>
        <v>45871</v>
      </c>
      <c r="R30" s="111"/>
      <c r="S30" s="111"/>
      <c r="T30" s="111"/>
      <c r="U30" s="111"/>
      <c r="V30" s="111"/>
      <c r="W30" s="111"/>
      <c r="X30" s="111"/>
    </row>
    <row r="31" s="82" customFormat="1" ht="14.1" hidden="1" customHeight="1" spans="1:24">
      <c r="A31" s="175" t="s">
        <v>1633</v>
      </c>
      <c r="B31" s="274" t="s">
        <v>1390</v>
      </c>
      <c r="C31" s="280">
        <v>45853</v>
      </c>
      <c r="D31" s="157">
        <f t="shared" ref="D31:H31" si="15">C31+1</f>
        <v>45854</v>
      </c>
      <c r="E31" s="280">
        <f>D31</f>
        <v>45854</v>
      </c>
      <c r="F31" s="280">
        <f t="shared" si="15"/>
        <v>45855</v>
      </c>
      <c r="G31" s="59">
        <f t="shared" si="15"/>
        <v>45856</v>
      </c>
      <c r="H31" s="92">
        <f t="shared" si="15"/>
        <v>45857</v>
      </c>
      <c r="I31" s="59">
        <f>H31+6</f>
        <v>45863</v>
      </c>
      <c r="J31" s="157">
        <f t="shared" si="11"/>
        <v>45864</v>
      </c>
      <c r="K31" s="274" t="s">
        <v>1391</v>
      </c>
      <c r="L31" s="21" t="s">
        <v>442</v>
      </c>
      <c r="M31" s="44"/>
      <c r="N31" s="21" t="s">
        <v>1669</v>
      </c>
      <c r="O31" s="44"/>
      <c r="P31" s="21" t="s">
        <v>1670</v>
      </c>
      <c r="Q31" s="44"/>
      <c r="R31" s="289" t="s">
        <v>388</v>
      </c>
      <c r="S31" s="111"/>
      <c r="T31" s="111"/>
      <c r="U31" s="111"/>
      <c r="V31" s="111"/>
      <c r="W31" s="111"/>
      <c r="X31" s="111"/>
    </row>
    <row r="32" s="82" customFormat="1" ht="14.1" hidden="1" customHeight="1" spans="1:24">
      <c r="A32" s="27" t="s">
        <v>1639</v>
      </c>
      <c r="B32" s="109" t="s">
        <v>1394</v>
      </c>
      <c r="C32" s="23" t="s">
        <v>40</v>
      </c>
      <c r="D32" s="23" t="s">
        <v>40</v>
      </c>
      <c r="E32" s="280">
        <v>45868</v>
      </c>
      <c r="F32" s="280">
        <f>E32+1</f>
        <v>45869</v>
      </c>
      <c r="G32" s="59">
        <f>F32+1</f>
        <v>45870</v>
      </c>
      <c r="H32" s="92">
        <f>G32+1</f>
        <v>45871</v>
      </c>
      <c r="I32" s="59">
        <f t="shared" ref="I32:I38" si="16">H32+3</f>
        <v>45874</v>
      </c>
      <c r="J32" s="157">
        <f t="shared" si="11"/>
        <v>45875</v>
      </c>
      <c r="K32" s="109" t="s">
        <v>1395</v>
      </c>
      <c r="L32" s="157">
        <f>J32+4</f>
        <v>45879</v>
      </c>
      <c r="M32" s="157">
        <f t="shared" ref="M32:Q32" si="17">L32+1</f>
        <v>45880</v>
      </c>
      <c r="N32" s="280">
        <f>M32</f>
        <v>45880</v>
      </c>
      <c r="O32" s="280">
        <f t="shared" si="17"/>
        <v>45881</v>
      </c>
      <c r="P32" s="59">
        <f t="shared" si="17"/>
        <v>45882</v>
      </c>
      <c r="Q32" s="92">
        <f t="shared" si="17"/>
        <v>45883</v>
      </c>
      <c r="R32" s="111"/>
      <c r="S32" s="111"/>
      <c r="T32" s="111"/>
      <c r="U32" s="111"/>
      <c r="V32" s="111"/>
      <c r="W32" s="111"/>
      <c r="X32" s="111"/>
    </row>
    <row r="33" s="82" customFormat="1" ht="14.1" hidden="1" customHeight="1" spans="1:24">
      <c r="A33" s="175" t="s">
        <v>283</v>
      </c>
      <c r="B33" s="274" t="s">
        <v>1396</v>
      </c>
      <c r="C33" s="157">
        <v>45876</v>
      </c>
      <c r="D33" s="157">
        <f t="shared" ref="D33:D39" si="18">C33+1</f>
        <v>45877</v>
      </c>
      <c r="E33" s="280">
        <f t="shared" ref="E33:E39" si="19">D33</f>
        <v>45877</v>
      </c>
      <c r="F33" s="280">
        <f t="shared" ref="F33:H33" si="20">E33+1</f>
        <v>45878</v>
      </c>
      <c r="G33" s="59">
        <f t="shared" si="20"/>
        <v>45879</v>
      </c>
      <c r="H33" s="92">
        <f t="shared" si="20"/>
        <v>45880</v>
      </c>
      <c r="I33" s="59">
        <f t="shared" si="16"/>
        <v>45883</v>
      </c>
      <c r="J33" s="157">
        <f t="shared" si="11"/>
        <v>45884</v>
      </c>
      <c r="K33" s="274" t="s">
        <v>1397</v>
      </c>
      <c r="L33" s="21" t="s">
        <v>1671</v>
      </c>
      <c r="M33" s="44"/>
      <c r="N33" s="115" t="s">
        <v>167</v>
      </c>
      <c r="O33" s="286"/>
      <c r="P33" s="286"/>
      <c r="Q33" s="114"/>
      <c r="R33" s="289"/>
      <c r="S33" s="111"/>
      <c r="T33" s="111"/>
      <c r="U33" s="111"/>
      <c r="V33" s="111"/>
      <c r="W33" s="111"/>
      <c r="X33" s="111"/>
    </row>
    <row r="34" s="82" customFormat="1" ht="14.1" hidden="1" customHeight="1" spans="1:24">
      <c r="A34" s="27" t="s">
        <v>1639</v>
      </c>
      <c r="B34" s="109" t="s">
        <v>1396</v>
      </c>
      <c r="C34" s="157">
        <v>45879</v>
      </c>
      <c r="D34" s="157">
        <f t="shared" si="18"/>
        <v>45880</v>
      </c>
      <c r="E34" s="280">
        <f t="shared" si="19"/>
        <v>45880</v>
      </c>
      <c r="F34" s="280">
        <f t="shared" ref="F34:H34" si="21">E34+1</f>
        <v>45881</v>
      </c>
      <c r="G34" s="59">
        <f>F34+4</f>
        <v>45885</v>
      </c>
      <c r="H34" s="92">
        <f t="shared" si="21"/>
        <v>45886</v>
      </c>
      <c r="I34" s="59">
        <f t="shared" si="16"/>
        <v>45889</v>
      </c>
      <c r="J34" s="157">
        <f t="shared" si="11"/>
        <v>45890</v>
      </c>
      <c r="K34" s="109" t="s">
        <v>1397</v>
      </c>
      <c r="L34" s="157">
        <f>J34+4</f>
        <v>45894</v>
      </c>
      <c r="M34" s="157">
        <f t="shared" ref="M34:M37" si="22">L34+1</f>
        <v>45895</v>
      </c>
      <c r="N34" s="280">
        <f t="shared" ref="N34:N37" si="23">M34</f>
        <v>45895</v>
      </c>
      <c r="O34" s="280">
        <f t="shared" ref="O34:Q37" si="24">N34+1</f>
        <v>45896</v>
      </c>
      <c r="P34" s="59">
        <f t="shared" si="24"/>
        <v>45897</v>
      </c>
      <c r="Q34" s="92">
        <f t="shared" si="24"/>
        <v>45898</v>
      </c>
      <c r="R34" s="111"/>
      <c r="S34" s="111"/>
      <c r="T34" s="111"/>
      <c r="U34" s="111"/>
      <c r="V34" s="111"/>
      <c r="W34" s="111"/>
      <c r="X34" s="111"/>
    </row>
    <row r="35" s="82" customFormat="1" ht="14.1" hidden="1" customHeight="1" spans="1:24">
      <c r="A35" s="27" t="s">
        <v>1633</v>
      </c>
      <c r="B35" s="110" t="s">
        <v>1396</v>
      </c>
      <c r="C35" s="157">
        <v>45891</v>
      </c>
      <c r="D35" s="157">
        <f t="shared" si="18"/>
        <v>45892</v>
      </c>
      <c r="E35" s="280">
        <f t="shared" si="19"/>
        <v>45892</v>
      </c>
      <c r="F35" s="280">
        <f t="shared" ref="F35:H35" si="25">E35+1</f>
        <v>45893</v>
      </c>
      <c r="G35" s="59">
        <f t="shared" si="25"/>
        <v>45894</v>
      </c>
      <c r="H35" s="92">
        <f t="shared" si="25"/>
        <v>45895</v>
      </c>
      <c r="I35" s="59">
        <f t="shared" si="16"/>
        <v>45898</v>
      </c>
      <c r="J35" s="157">
        <f t="shared" si="11"/>
        <v>45899</v>
      </c>
      <c r="K35" s="110" t="s">
        <v>1397</v>
      </c>
      <c r="L35" s="157">
        <v>45911</v>
      </c>
      <c r="M35" s="157">
        <f t="shared" si="22"/>
        <v>45912</v>
      </c>
      <c r="N35" s="280">
        <f t="shared" si="23"/>
        <v>45912</v>
      </c>
      <c r="O35" s="280">
        <f t="shared" si="24"/>
        <v>45913</v>
      </c>
      <c r="P35" s="59">
        <f t="shared" si="24"/>
        <v>45914</v>
      </c>
      <c r="Q35" s="92">
        <f t="shared" si="24"/>
        <v>45915</v>
      </c>
      <c r="R35" s="111"/>
      <c r="S35" s="111"/>
      <c r="T35" s="111"/>
      <c r="U35" s="111"/>
      <c r="V35" s="111"/>
      <c r="W35" s="111"/>
      <c r="X35" s="111"/>
    </row>
    <row r="36" s="82" customFormat="1" ht="14.1" hidden="1" customHeight="1" spans="1:24">
      <c r="A36" s="27" t="s">
        <v>1639</v>
      </c>
      <c r="B36" s="110" t="s">
        <v>1398</v>
      </c>
      <c r="C36" s="157">
        <v>45894</v>
      </c>
      <c r="D36" s="157">
        <f t="shared" si="18"/>
        <v>45895</v>
      </c>
      <c r="E36" s="280">
        <f t="shared" si="19"/>
        <v>45895</v>
      </c>
      <c r="F36" s="280">
        <f t="shared" ref="F36:H36" si="26">E36+1</f>
        <v>45896</v>
      </c>
      <c r="G36" s="59">
        <f t="shared" si="26"/>
        <v>45897</v>
      </c>
      <c r="H36" s="92">
        <f t="shared" si="26"/>
        <v>45898</v>
      </c>
      <c r="I36" s="157">
        <v>45911</v>
      </c>
      <c r="J36" s="157">
        <f t="shared" si="11"/>
        <v>45912</v>
      </c>
      <c r="K36" s="110" t="s">
        <v>1399</v>
      </c>
      <c r="L36" s="157">
        <f>J36+4</f>
        <v>45916</v>
      </c>
      <c r="M36" s="157">
        <f t="shared" si="22"/>
        <v>45917</v>
      </c>
      <c r="N36" s="280">
        <f t="shared" si="23"/>
        <v>45917</v>
      </c>
      <c r="O36" s="280">
        <f t="shared" si="24"/>
        <v>45918</v>
      </c>
      <c r="P36" s="59">
        <f t="shared" si="24"/>
        <v>45919</v>
      </c>
      <c r="Q36" s="92">
        <f t="shared" si="24"/>
        <v>45920</v>
      </c>
      <c r="R36" s="111"/>
      <c r="S36" s="111"/>
      <c r="T36" s="111"/>
      <c r="U36" s="111"/>
      <c r="V36" s="111"/>
      <c r="W36" s="111"/>
      <c r="X36" s="111"/>
    </row>
    <row r="37" s="82" customFormat="1" ht="14.1" customHeight="1" spans="1:24">
      <c r="A37" s="27" t="s">
        <v>1633</v>
      </c>
      <c r="B37" s="110" t="s">
        <v>1398</v>
      </c>
      <c r="C37" s="157">
        <v>45911</v>
      </c>
      <c r="D37" s="157">
        <f t="shared" si="18"/>
        <v>45912</v>
      </c>
      <c r="E37" s="280">
        <f t="shared" si="19"/>
        <v>45912</v>
      </c>
      <c r="F37" s="280">
        <f t="shared" ref="F37:H37" si="27">E37+1</f>
        <v>45913</v>
      </c>
      <c r="G37" s="59">
        <f t="shared" si="27"/>
        <v>45914</v>
      </c>
      <c r="H37" s="92">
        <f t="shared" si="27"/>
        <v>45915</v>
      </c>
      <c r="I37" s="59">
        <f t="shared" si="16"/>
        <v>45918</v>
      </c>
      <c r="J37" s="157">
        <f t="shared" si="11"/>
        <v>45919</v>
      </c>
      <c r="K37" s="110" t="s">
        <v>1399</v>
      </c>
      <c r="L37" s="157">
        <f>J37+9</f>
        <v>45928</v>
      </c>
      <c r="M37" s="157">
        <f t="shared" si="22"/>
        <v>45929</v>
      </c>
      <c r="N37" s="280">
        <f t="shared" si="23"/>
        <v>45929</v>
      </c>
      <c r="O37" s="280">
        <f t="shared" si="24"/>
        <v>45930</v>
      </c>
      <c r="P37" s="23" t="s">
        <v>40</v>
      </c>
      <c r="Q37" s="23" t="s">
        <v>1672</v>
      </c>
      <c r="R37" s="111"/>
      <c r="S37" s="111"/>
      <c r="T37" s="111"/>
      <c r="U37" s="111"/>
      <c r="V37" s="111"/>
      <c r="W37" s="111"/>
      <c r="X37" s="111"/>
    </row>
    <row r="38" s="82" customFormat="1" ht="14.1" customHeight="1" spans="1:24">
      <c r="A38" s="27" t="s">
        <v>1639</v>
      </c>
      <c r="B38" s="110" t="s">
        <v>1400</v>
      </c>
      <c r="C38" s="157">
        <v>45919</v>
      </c>
      <c r="D38" s="157">
        <f t="shared" si="18"/>
        <v>45920</v>
      </c>
      <c r="E38" s="280">
        <f t="shared" si="19"/>
        <v>45920</v>
      </c>
      <c r="F38" s="280">
        <f t="shared" ref="F38:H38" si="28">E38+1</f>
        <v>45921</v>
      </c>
      <c r="G38" s="59">
        <f t="shared" si="28"/>
        <v>45922</v>
      </c>
      <c r="H38" s="92">
        <f t="shared" si="28"/>
        <v>45923</v>
      </c>
      <c r="I38" s="59">
        <f t="shared" si="16"/>
        <v>45926</v>
      </c>
      <c r="J38" s="157">
        <f t="shared" si="11"/>
        <v>45927</v>
      </c>
      <c r="K38" s="110" t="s">
        <v>1401</v>
      </c>
      <c r="L38" s="23" t="s">
        <v>40</v>
      </c>
      <c r="M38" s="23" t="s">
        <v>40</v>
      </c>
      <c r="N38" s="23" t="s">
        <v>40</v>
      </c>
      <c r="O38" s="23" t="s">
        <v>1673</v>
      </c>
      <c r="P38" s="59">
        <v>45931</v>
      </c>
      <c r="Q38" s="92">
        <v>45932</v>
      </c>
      <c r="R38" s="111"/>
      <c r="S38" s="111"/>
      <c r="T38" s="111"/>
      <c r="U38" s="111"/>
      <c r="V38" s="111"/>
      <c r="W38" s="111"/>
      <c r="X38" s="111"/>
    </row>
    <row r="39" s="82" customFormat="1" ht="14.1" customHeight="1" spans="1:24">
      <c r="A39" s="281" t="s">
        <v>1633</v>
      </c>
      <c r="B39" s="282" t="s">
        <v>1400</v>
      </c>
      <c r="C39" s="157">
        <v>45928</v>
      </c>
      <c r="D39" s="157">
        <f t="shared" si="18"/>
        <v>45929</v>
      </c>
      <c r="E39" s="280">
        <f t="shared" si="19"/>
        <v>45929</v>
      </c>
      <c r="F39" s="280">
        <f t="shared" ref="F39" si="29">E39+1</f>
        <v>45930</v>
      </c>
      <c r="G39" s="23" t="s">
        <v>40</v>
      </c>
      <c r="H39" s="23" t="s">
        <v>1672</v>
      </c>
      <c r="I39" s="59">
        <v>45930</v>
      </c>
      <c r="J39" s="287" t="s">
        <v>167</v>
      </c>
      <c r="K39" s="110" t="s">
        <v>1401</v>
      </c>
      <c r="L39" s="78" t="s">
        <v>258</v>
      </c>
      <c r="M39" s="79"/>
      <c r="N39" s="79"/>
      <c r="O39" s="79"/>
      <c r="P39" s="79"/>
      <c r="Q39" s="80"/>
      <c r="R39" s="111"/>
      <c r="S39" s="111"/>
      <c r="T39" s="111"/>
      <c r="U39" s="111"/>
      <c r="V39" s="111"/>
      <c r="W39" s="111"/>
      <c r="X39" s="111"/>
    </row>
    <row r="40" s="82" customFormat="1" ht="14.1" customHeight="1" spans="1:24">
      <c r="A40" s="27" t="s">
        <v>1639</v>
      </c>
      <c r="B40" s="110" t="s">
        <v>1402</v>
      </c>
      <c r="C40" s="23" t="s">
        <v>40</v>
      </c>
      <c r="D40" s="23" t="s">
        <v>40</v>
      </c>
      <c r="E40" s="23" t="s">
        <v>40</v>
      </c>
      <c r="F40" s="23" t="s">
        <v>1673</v>
      </c>
      <c r="G40" s="59">
        <v>45931</v>
      </c>
      <c r="H40" s="92">
        <v>45932</v>
      </c>
      <c r="I40" s="59">
        <v>45935</v>
      </c>
      <c r="J40" s="157">
        <v>45936</v>
      </c>
      <c r="K40" s="110" t="s">
        <v>1403</v>
      </c>
      <c r="L40" s="23" t="s">
        <v>40</v>
      </c>
      <c r="M40" s="23" t="s">
        <v>40</v>
      </c>
      <c r="N40" s="157">
        <v>45943</v>
      </c>
      <c r="O40" s="280">
        <f t="shared" ref="O40" si="30">N40+1</f>
        <v>45944</v>
      </c>
      <c r="P40" s="23" t="s">
        <v>40</v>
      </c>
      <c r="Q40" s="23" t="s">
        <v>40</v>
      </c>
      <c r="R40" s="111"/>
      <c r="S40" s="111"/>
      <c r="T40" s="111"/>
      <c r="U40" s="111"/>
      <c r="V40" s="111"/>
      <c r="W40" s="111"/>
      <c r="X40" s="111"/>
    </row>
    <row r="41" s="82" customFormat="1" ht="14.1" customHeight="1" spans="1:24">
      <c r="A41" s="78" t="s">
        <v>258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  <c r="R41" s="111"/>
      <c r="S41" s="111"/>
      <c r="T41" s="111"/>
      <c r="U41" s="111"/>
      <c r="V41" s="111"/>
      <c r="W41" s="111"/>
      <c r="X41" s="111"/>
    </row>
    <row r="42" s="82" customFormat="1" ht="14.1" customHeight="1" spans="1:24">
      <c r="A42" s="78" t="s">
        <v>258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  <c r="R42" s="111"/>
      <c r="S42" s="111"/>
      <c r="T42" s="111"/>
      <c r="U42" s="111"/>
      <c r="V42" s="111"/>
      <c r="W42" s="111"/>
      <c r="X42" s="111"/>
    </row>
    <row r="43" s="82" customFormat="1" ht="14.1" customHeight="1" spans="1:24">
      <c r="A43" s="25" t="s">
        <v>1674</v>
      </c>
      <c r="B43" s="110" t="s">
        <v>1437</v>
      </c>
      <c r="C43" s="23" t="s">
        <v>40</v>
      </c>
      <c r="D43" s="23" t="s">
        <v>40</v>
      </c>
      <c r="E43" s="157">
        <v>45947</v>
      </c>
      <c r="F43" s="23" t="s">
        <v>1675</v>
      </c>
      <c r="G43" s="157">
        <v>45949</v>
      </c>
      <c r="H43" s="92">
        <f>G43+1</f>
        <v>45950</v>
      </c>
      <c r="I43" s="59">
        <f>H43+3</f>
        <v>45953</v>
      </c>
      <c r="J43" s="157">
        <f>I43+1</f>
        <v>45954</v>
      </c>
      <c r="K43" s="110" t="s">
        <v>1438</v>
      </c>
      <c r="L43" s="21" t="s">
        <v>1676</v>
      </c>
      <c r="M43" s="44"/>
      <c r="N43" s="21" t="s">
        <v>1677</v>
      </c>
      <c r="O43" s="44"/>
      <c r="P43" s="21" t="s">
        <v>1678</v>
      </c>
      <c r="Q43" s="22"/>
      <c r="R43" s="289" t="s">
        <v>388</v>
      </c>
      <c r="S43" s="111"/>
      <c r="T43" s="111"/>
      <c r="U43" s="111"/>
      <c r="V43" s="111"/>
      <c r="W43" s="111"/>
      <c r="X43" s="111"/>
    </row>
    <row r="44" s="82" customFormat="1" ht="14.1" customHeight="1" spans="1:24">
      <c r="A44" s="27" t="s">
        <v>1679</v>
      </c>
      <c r="B44" s="110" t="s">
        <v>1398</v>
      </c>
      <c r="C44" s="157">
        <v>45953</v>
      </c>
      <c r="D44" s="157">
        <f>C44+1</f>
        <v>45954</v>
      </c>
      <c r="E44" s="280">
        <f>D44</f>
        <v>45954</v>
      </c>
      <c r="F44" s="280">
        <f>E44+1</f>
        <v>45955</v>
      </c>
      <c r="G44" s="59">
        <f>F44+1</f>
        <v>45956</v>
      </c>
      <c r="H44" s="76" t="s">
        <v>1680</v>
      </c>
      <c r="I44" s="157">
        <v>45961</v>
      </c>
      <c r="J44" s="157">
        <f>I44+1</f>
        <v>45962</v>
      </c>
      <c r="K44" s="110" t="s">
        <v>1399</v>
      </c>
      <c r="L44" s="157">
        <f>J44+4</f>
        <v>45966</v>
      </c>
      <c r="M44" s="157">
        <f>L44+1</f>
        <v>45967</v>
      </c>
      <c r="N44" s="280">
        <f>M44</f>
        <v>45967</v>
      </c>
      <c r="O44" s="280">
        <f>N44+1</f>
        <v>45968</v>
      </c>
      <c r="P44" s="59">
        <f>O44+1</f>
        <v>45969</v>
      </c>
      <c r="Q44" s="92">
        <f>P44+1</f>
        <v>45970</v>
      </c>
      <c r="R44" s="111"/>
      <c r="S44" s="111"/>
      <c r="T44" s="111"/>
      <c r="U44" s="111"/>
      <c r="V44" s="111"/>
      <c r="W44" s="111"/>
      <c r="X44" s="111"/>
    </row>
    <row r="45" ht="15" customHeight="1"/>
    <row r="46" ht="15" customHeight="1" spans="1:14">
      <c r="A46" s="99" t="s">
        <v>210</v>
      </c>
      <c r="B46" s="100" t="s">
        <v>1681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ht="16.5" customHeight="1" spans="1:14">
      <c r="A47" s="35" t="s">
        <v>299</v>
      </c>
      <c r="B47" s="101" t="s">
        <v>1682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ht="15" customHeight="1" spans="1:14">
      <c r="A48" s="35" t="s">
        <v>214</v>
      </c>
      <c r="B48" s="102" t="s">
        <v>301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ht="15" customHeight="1" spans="1:14">
      <c r="A49" s="103" t="s">
        <v>1597</v>
      </c>
      <c r="B49" s="102" t="s">
        <v>1598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ht="16.5" spans="1:14">
      <c r="A50" s="103" t="s">
        <v>493</v>
      </c>
      <c r="B50" s="102" t="s">
        <v>1595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ht="16.5" spans="1:14">
      <c r="A51" s="103" t="s">
        <v>1683</v>
      </c>
      <c r="B51" s="102" t="s">
        <v>1684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</sheetData>
  <mergeCells count="124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B46:N46"/>
    <mergeCell ref="B47:N47"/>
    <mergeCell ref="B48:N48"/>
    <mergeCell ref="B49:N49"/>
    <mergeCell ref="B50:N50"/>
    <mergeCell ref="B51:N51"/>
  </mergeCells>
  <pageMargins left="0.7" right="0.7" top="0.75" bottom="0.75" header="0.3" footer="0.3"/>
  <pageSetup paperSize="9" orientation="portrait" verticalDpi="1200"/>
  <headerFooter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2:20">
      <c r="B1" s="561" t="s">
        <v>0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36"/>
      <c r="S1" s="36"/>
      <c r="T1" s="45"/>
    </row>
    <row r="2" ht="17.1" customHeight="1" spans="2:20">
      <c r="B2" s="562" t="s">
        <v>1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37"/>
      <c r="S2" s="37"/>
      <c r="T2" s="37"/>
    </row>
    <row r="3" ht="20.1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563" t="s">
        <v>229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</row>
    <row r="5" spans="1:17">
      <c r="A5" s="83" t="s">
        <v>4</v>
      </c>
      <c r="B5" s="83" t="s">
        <v>5</v>
      </c>
      <c r="C5" s="83" t="s">
        <v>230</v>
      </c>
      <c r="D5" s="83"/>
      <c r="E5" s="83" t="s">
        <v>7</v>
      </c>
      <c r="F5" s="83"/>
      <c r="G5" s="84" t="s">
        <v>11</v>
      </c>
      <c r="H5" s="85"/>
      <c r="I5" s="84" t="s">
        <v>12</v>
      </c>
      <c r="J5" s="570"/>
      <c r="K5" s="8" t="s">
        <v>231</v>
      </c>
      <c r="L5" s="8"/>
      <c r="M5" s="83" t="s">
        <v>5</v>
      </c>
      <c r="N5" s="83" t="s">
        <v>230</v>
      </c>
      <c r="O5" s="83"/>
      <c r="P5" s="83" t="s">
        <v>7</v>
      </c>
      <c r="Q5" s="83"/>
    </row>
    <row r="6" spans="1:17">
      <c r="A6" s="481" t="s">
        <v>13</v>
      </c>
      <c r="B6" s="481" t="s">
        <v>14</v>
      </c>
      <c r="C6" s="283" t="s">
        <v>232</v>
      </c>
      <c r="D6" s="283"/>
      <c r="E6" s="283" t="s">
        <v>16</v>
      </c>
      <c r="F6" s="283"/>
      <c r="G6" s="14" t="s">
        <v>20</v>
      </c>
      <c r="H6" s="15"/>
      <c r="I6" s="14" t="s">
        <v>21</v>
      </c>
      <c r="J6" s="261"/>
      <c r="K6" s="9" t="s">
        <v>233</v>
      </c>
      <c r="L6" s="9"/>
      <c r="M6" s="283" t="s">
        <v>14</v>
      </c>
      <c r="N6" s="283" t="s">
        <v>232</v>
      </c>
      <c r="O6" s="283"/>
      <c r="P6" s="283" t="s">
        <v>16</v>
      </c>
      <c r="Q6" s="283"/>
    </row>
    <row r="7" spans="1:17">
      <c r="A7" s="482"/>
      <c r="B7" s="482"/>
      <c r="C7" s="481" t="s">
        <v>22</v>
      </c>
      <c r="D7" s="481"/>
      <c r="E7" s="481" t="s">
        <v>22</v>
      </c>
      <c r="F7" s="481"/>
      <c r="G7" s="481" t="s">
        <v>22</v>
      </c>
      <c r="H7" s="481"/>
      <c r="I7" s="481" t="s">
        <v>22</v>
      </c>
      <c r="J7" s="481"/>
      <c r="K7" s="481" t="s">
        <v>22</v>
      </c>
      <c r="L7" s="481"/>
      <c r="M7" s="571"/>
      <c r="N7" s="481" t="s">
        <v>22</v>
      </c>
      <c r="O7" s="481"/>
      <c r="P7" s="481" t="s">
        <v>22</v>
      </c>
      <c r="Q7" s="481"/>
    </row>
    <row r="8" ht="25.5" spans="1:17">
      <c r="A8" s="482"/>
      <c r="B8" s="283"/>
      <c r="C8" s="514" t="s">
        <v>234</v>
      </c>
      <c r="D8" s="514" t="s">
        <v>235</v>
      </c>
      <c r="E8" s="514" t="s">
        <v>236</v>
      </c>
      <c r="F8" s="514" t="s">
        <v>237</v>
      </c>
      <c r="G8" s="514" t="s">
        <v>238</v>
      </c>
      <c r="H8" s="514" t="s">
        <v>239</v>
      </c>
      <c r="I8" s="514" t="s">
        <v>240</v>
      </c>
      <c r="J8" s="514" t="s">
        <v>241</v>
      </c>
      <c r="K8" s="514" t="s">
        <v>242</v>
      </c>
      <c r="L8" s="514" t="s">
        <v>243</v>
      </c>
      <c r="M8" s="572"/>
      <c r="N8" s="514" t="s">
        <v>234</v>
      </c>
      <c r="O8" s="514" t="s">
        <v>235</v>
      </c>
      <c r="P8" s="514" t="s">
        <v>236</v>
      </c>
      <c r="Q8" s="514" t="s">
        <v>237</v>
      </c>
    </row>
    <row r="9" hidden="1" spans="1:17">
      <c r="A9" s="565" t="s">
        <v>244</v>
      </c>
      <c r="B9" s="566" t="s">
        <v>245</v>
      </c>
      <c r="C9" s="209" t="s">
        <v>40</v>
      </c>
      <c r="D9" s="209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573" t="s">
        <v>246</v>
      </c>
      <c r="N9" s="209" t="s">
        <v>40</v>
      </c>
      <c r="O9" s="209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565" t="s">
        <v>244</v>
      </c>
      <c r="B10" s="566" t="s">
        <v>247</v>
      </c>
      <c r="C10" s="209" t="s">
        <v>40</v>
      </c>
      <c r="D10" s="209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573" t="s">
        <v>248</v>
      </c>
      <c r="N10" s="209" t="s">
        <v>40</v>
      </c>
      <c r="O10" s="209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565" t="s">
        <v>244</v>
      </c>
      <c r="B11" s="566" t="s">
        <v>249</v>
      </c>
      <c r="C11" s="209" t="s">
        <v>40</v>
      </c>
      <c r="D11" s="209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573" t="s">
        <v>250</v>
      </c>
      <c r="N11" s="20">
        <v>45254</v>
      </c>
      <c r="O11" s="157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565" t="s">
        <v>244</v>
      </c>
      <c r="B12" s="566" t="s">
        <v>251</v>
      </c>
      <c r="C12" s="20">
        <v>45254</v>
      </c>
      <c r="D12" s="157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573" t="s">
        <v>252</v>
      </c>
      <c r="N12" s="209" t="s">
        <v>40</v>
      </c>
      <c r="O12" s="209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565" t="s">
        <v>244</v>
      </c>
      <c r="B13" s="566" t="s">
        <v>253</v>
      </c>
      <c r="C13" s="209" t="s">
        <v>40</v>
      </c>
      <c r="D13" s="209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573" t="s">
        <v>254</v>
      </c>
      <c r="N13" s="209" t="s">
        <v>40</v>
      </c>
      <c r="O13" s="209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565" t="s">
        <v>244</v>
      </c>
      <c r="B14" s="566" t="s">
        <v>255</v>
      </c>
      <c r="C14" s="209" t="s">
        <v>40</v>
      </c>
      <c r="D14" s="209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573" t="s">
        <v>256</v>
      </c>
      <c r="N14" s="209" t="s">
        <v>40</v>
      </c>
      <c r="O14" s="209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565" t="s">
        <v>244</v>
      </c>
      <c r="B15" s="566" t="s">
        <v>257</v>
      </c>
      <c r="C15" s="567" t="s">
        <v>258</v>
      </c>
      <c r="D15" s="568"/>
      <c r="E15" s="568"/>
      <c r="F15" s="568"/>
      <c r="G15" s="568"/>
      <c r="H15" s="568"/>
      <c r="I15" s="568"/>
      <c r="J15" s="568"/>
      <c r="K15" s="568"/>
      <c r="L15" s="574"/>
      <c r="M15" s="573" t="s">
        <v>259</v>
      </c>
      <c r="N15" s="567" t="s">
        <v>258</v>
      </c>
      <c r="O15" s="568"/>
      <c r="P15" s="568"/>
      <c r="Q15" s="574"/>
    </row>
    <row r="16" hidden="1" spans="1:17">
      <c r="A16" s="565" t="s">
        <v>244</v>
      </c>
      <c r="B16" s="566" t="s">
        <v>260</v>
      </c>
      <c r="C16" s="567" t="s">
        <v>258</v>
      </c>
      <c r="D16" s="568"/>
      <c r="E16" s="568"/>
      <c r="F16" s="568"/>
      <c r="G16" s="568"/>
      <c r="H16" s="568"/>
      <c r="I16" s="568"/>
      <c r="J16" s="568"/>
      <c r="K16" s="568"/>
      <c r="L16" s="574"/>
      <c r="M16" s="573" t="s">
        <v>261</v>
      </c>
      <c r="N16" s="567" t="s">
        <v>258</v>
      </c>
      <c r="O16" s="568"/>
      <c r="P16" s="568"/>
      <c r="Q16" s="574"/>
    </row>
    <row r="17" hidden="1" spans="1:17">
      <c r="A17" s="565" t="s">
        <v>244</v>
      </c>
      <c r="B17" s="566" t="s">
        <v>262</v>
      </c>
      <c r="C17" s="567" t="s">
        <v>258</v>
      </c>
      <c r="D17" s="568"/>
      <c r="E17" s="568"/>
      <c r="F17" s="568"/>
      <c r="G17" s="568"/>
      <c r="H17" s="568"/>
      <c r="I17" s="568"/>
      <c r="J17" s="568"/>
      <c r="K17" s="568"/>
      <c r="L17" s="574"/>
      <c r="M17" s="573" t="s">
        <v>263</v>
      </c>
      <c r="N17" s="567" t="s">
        <v>258</v>
      </c>
      <c r="O17" s="568"/>
      <c r="P17" s="568"/>
      <c r="Q17" s="574"/>
    </row>
    <row r="18" hidden="1" spans="1:17">
      <c r="A18" s="565" t="s">
        <v>244</v>
      </c>
      <c r="B18" s="566" t="s">
        <v>264</v>
      </c>
      <c r="C18" s="567" t="s">
        <v>258</v>
      </c>
      <c r="D18" s="568"/>
      <c r="E18" s="568"/>
      <c r="F18" s="568"/>
      <c r="G18" s="568"/>
      <c r="H18" s="568"/>
      <c r="I18" s="568"/>
      <c r="J18" s="568"/>
      <c r="K18" s="568"/>
      <c r="L18" s="574"/>
      <c r="M18" s="573" t="s">
        <v>265</v>
      </c>
      <c r="N18" s="567" t="s">
        <v>258</v>
      </c>
      <c r="O18" s="568"/>
      <c r="P18" s="568"/>
      <c r="Q18" s="574"/>
    </row>
    <row r="19" hidden="1" spans="1:17">
      <c r="A19" s="569" t="s">
        <v>266</v>
      </c>
      <c r="B19" s="566" t="s">
        <v>267</v>
      </c>
      <c r="C19" s="209" t="s">
        <v>40</v>
      </c>
      <c r="D19" s="209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573" t="s">
        <v>268</v>
      </c>
      <c r="N19" s="209" t="s">
        <v>40</v>
      </c>
      <c r="O19" s="209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17" t="s">
        <v>266</v>
      </c>
      <c r="B20" s="566" t="s">
        <v>269</v>
      </c>
      <c r="C20" s="209" t="s">
        <v>40</v>
      </c>
      <c r="D20" s="209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573" t="s">
        <v>270</v>
      </c>
      <c r="N20" s="209" t="s">
        <v>40</v>
      </c>
      <c r="O20" s="209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17" t="s">
        <v>266</v>
      </c>
      <c r="B21" s="566" t="s">
        <v>271</v>
      </c>
      <c r="C21" s="209" t="s">
        <v>40</v>
      </c>
      <c r="D21" s="209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573" t="s">
        <v>272</v>
      </c>
      <c r="N21" s="209" t="s">
        <v>40</v>
      </c>
      <c r="O21" s="209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17" t="s">
        <v>266</v>
      </c>
      <c r="B22" s="566" t="s">
        <v>273</v>
      </c>
      <c r="C22" s="209" t="s">
        <v>40</v>
      </c>
      <c r="D22" s="209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340" t="s">
        <v>167</v>
      </c>
      <c r="M22" s="573" t="s">
        <v>274</v>
      </c>
      <c r="N22" s="567" t="s">
        <v>258</v>
      </c>
      <c r="O22" s="568"/>
      <c r="P22" s="568"/>
      <c r="Q22" s="574"/>
    </row>
    <row r="23" hidden="1" spans="1:17">
      <c r="A23" s="117" t="s">
        <v>266</v>
      </c>
      <c r="B23" s="566" t="s">
        <v>275</v>
      </c>
      <c r="C23" s="567" t="s">
        <v>258</v>
      </c>
      <c r="D23" s="568"/>
      <c r="E23" s="568"/>
      <c r="F23" s="568"/>
      <c r="G23" s="568"/>
      <c r="H23" s="568"/>
      <c r="I23" s="568"/>
      <c r="J23" s="568"/>
      <c r="K23" s="568"/>
      <c r="L23" s="574"/>
      <c r="M23" s="573" t="s">
        <v>276</v>
      </c>
      <c r="N23" s="567" t="s">
        <v>258</v>
      </c>
      <c r="O23" s="568"/>
      <c r="P23" s="568"/>
      <c r="Q23" s="574"/>
    </row>
    <row r="24" hidden="1" spans="1:17">
      <c r="A24" s="117" t="s">
        <v>266</v>
      </c>
      <c r="B24" s="566" t="s">
        <v>277</v>
      </c>
      <c r="C24" s="567" t="s">
        <v>258</v>
      </c>
      <c r="D24" s="568"/>
      <c r="E24" s="568"/>
      <c r="F24" s="568"/>
      <c r="G24" s="568"/>
      <c r="H24" s="568"/>
      <c r="I24" s="568"/>
      <c r="J24" s="568"/>
      <c r="K24" s="568"/>
      <c r="L24" s="574"/>
      <c r="M24" s="573" t="s">
        <v>278</v>
      </c>
      <c r="N24" s="567" t="s">
        <v>258</v>
      </c>
      <c r="O24" s="568"/>
      <c r="P24" s="568"/>
      <c r="Q24" s="574"/>
    </row>
    <row r="25" hidden="1" spans="1:17">
      <c r="A25" s="117" t="s">
        <v>266</v>
      </c>
      <c r="B25" s="566" t="s">
        <v>279</v>
      </c>
      <c r="C25" s="567" t="s">
        <v>258</v>
      </c>
      <c r="D25" s="568"/>
      <c r="E25" s="568"/>
      <c r="F25" s="568"/>
      <c r="G25" s="568"/>
      <c r="H25" s="568"/>
      <c r="I25" s="568"/>
      <c r="J25" s="568"/>
      <c r="K25" s="568"/>
      <c r="L25" s="574"/>
      <c r="M25" s="573" t="s">
        <v>280</v>
      </c>
      <c r="N25" s="567" t="s">
        <v>258</v>
      </c>
      <c r="O25" s="568"/>
      <c r="P25" s="568"/>
      <c r="Q25" s="574"/>
    </row>
    <row r="26" hidden="1" spans="1:17">
      <c r="A26" s="117" t="s">
        <v>266</v>
      </c>
      <c r="B26" s="566" t="s">
        <v>281</v>
      </c>
      <c r="C26" s="567" t="s">
        <v>258</v>
      </c>
      <c r="D26" s="568"/>
      <c r="E26" s="568"/>
      <c r="F26" s="568"/>
      <c r="G26" s="568"/>
      <c r="H26" s="568"/>
      <c r="I26" s="568"/>
      <c r="J26" s="568"/>
      <c r="K26" s="568"/>
      <c r="L26" s="574"/>
      <c r="M26" s="573" t="s">
        <v>282</v>
      </c>
      <c r="N26" s="567" t="s">
        <v>258</v>
      </c>
      <c r="O26" s="568"/>
      <c r="P26" s="568"/>
      <c r="Q26" s="574"/>
    </row>
    <row r="27" hidden="1" spans="1:17">
      <c r="A27" s="95" t="s">
        <v>258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hidden="1" spans="1:17">
      <c r="A28" s="95" t="s">
        <v>258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hidden="1" spans="1:17">
      <c r="A29" s="95" t="s">
        <v>258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hidden="1" spans="1:17">
      <c r="A30" s="95" t="s">
        <v>258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hidden="1" spans="1:17">
      <c r="A31" s="95" t="s">
        <v>258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hidden="1" spans="1:17">
      <c r="A32" s="95" t="s">
        <v>258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hidden="1" spans="1:17">
      <c r="A33" s="95" t="s">
        <v>258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hidden="1" spans="1:17">
      <c r="A34" s="95" t="s">
        <v>258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hidden="1" spans="1:17">
      <c r="A35" s="95" t="s">
        <v>258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hidden="1" spans="1:17">
      <c r="A36" s="95" t="s">
        <v>258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hidden="1" spans="1:17">
      <c r="A37" s="95" t="s">
        <v>258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hidden="1" spans="1:17">
      <c r="A38" s="95" t="s">
        <v>258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hidden="1" spans="1:17">
      <c r="A39" s="95" t="s">
        <v>258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hidden="1" spans="1:17">
      <c r="A40" s="95" t="s">
        <v>258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hidden="1" spans="1:17">
      <c r="A41" s="95" t="s">
        <v>258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hidden="1" spans="1:17">
      <c r="A42" s="95" t="s">
        <v>258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hidden="1" spans="1:17">
      <c r="A43" s="95" t="s">
        <v>258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hidden="1" spans="1:17">
      <c r="A44" s="95" t="s">
        <v>258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hidden="1" spans="1:17">
      <c r="A45" s="95" t="s">
        <v>258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hidden="1" spans="1:17">
      <c r="A46" s="95" t="s">
        <v>258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hidden="1" spans="1:17">
      <c r="A47" s="95" t="s">
        <v>258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hidden="1" spans="1:17">
      <c r="A48" s="95" t="s">
        <v>258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hidden="1" spans="1:17">
      <c r="A49" s="95" t="s">
        <v>258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hidden="1" spans="1:17">
      <c r="A50" s="95" t="s">
        <v>258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hidden="1" spans="1:17">
      <c r="A51" s="95" t="s">
        <v>258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hidden="1" spans="1:17">
      <c r="A52" s="95" t="s">
        <v>258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hidden="1" spans="1:17">
      <c r="A53" s="95" t="s">
        <v>258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hidden="1" spans="1:17">
      <c r="A54" s="95" t="s">
        <v>258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hidden="1" spans="1:17">
      <c r="A55" s="95" t="s">
        <v>258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hidden="1" spans="1:17">
      <c r="A56" s="95" t="s">
        <v>258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hidden="1" spans="1:17">
      <c r="A57" s="95" t="s">
        <v>258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hidden="1" spans="1:17">
      <c r="A58" s="95" t="s">
        <v>258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hidden="1" spans="1:17">
      <c r="A59" s="95" t="s">
        <v>258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hidden="1" spans="1:17">
      <c r="A60" s="95" t="s">
        <v>258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hidden="1" spans="1:17">
      <c r="A61" s="95" t="s">
        <v>258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hidden="1" spans="1:17">
      <c r="A62" s="95" t="s">
        <v>258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hidden="1" spans="1:17">
      <c r="A63" s="95" t="s">
        <v>258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hidden="1" spans="1:17">
      <c r="A64" s="95" t="s">
        <v>258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hidden="1" spans="1:17">
      <c r="A65" s="95" t="s">
        <v>258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hidden="1" spans="1:17">
      <c r="A66" s="95" t="s">
        <v>258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hidden="1" spans="1:17">
      <c r="A67" s="95" t="s">
        <v>258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hidden="1" spans="1:17">
      <c r="A68" s="95" t="s">
        <v>258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hidden="1" spans="1:17">
      <c r="A69" s="95" t="s">
        <v>258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hidden="1" spans="1:17">
      <c r="A70" s="95" t="s">
        <v>258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>
      <c r="A71" s="27" t="s">
        <v>283</v>
      </c>
      <c r="B71" s="91" t="s">
        <v>73</v>
      </c>
      <c r="C71" s="20">
        <v>45681</v>
      </c>
      <c r="D71" s="98">
        <f>C71</f>
        <v>45681</v>
      </c>
      <c r="E71" s="20">
        <v>45682</v>
      </c>
      <c r="F71" s="98">
        <f>E71</f>
        <v>45682</v>
      </c>
      <c r="G71" s="365" t="s">
        <v>284</v>
      </c>
      <c r="H71" s="575" t="s">
        <v>285</v>
      </c>
      <c r="I71" s="365" t="s">
        <v>75</v>
      </c>
      <c r="J71" s="365" t="s">
        <v>286</v>
      </c>
      <c r="K71" s="244" t="s">
        <v>287</v>
      </c>
      <c r="L71" s="582"/>
      <c r="M71" s="573" t="s">
        <v>78</v>
      </c>
      <c r="N71" s="20">
        <v>45702</v>
      </c>
      <c r="O71" s="20">
        <f>N71</f>
        <v>45702</v>
      </c>
      <c r="P71" s="20">
        <f>O71+1</f>
        <v>45703</v>
      </c>
      <c r="Q71" s="20">
        <f>P71</f>
        <v>45703</v>
      </c>
    </row>
    <row r="72" spans="1:17">
      <c r="A72" s="27" t="s">
        <v>283</v>
      </c>
      <c r="B72" s="91" t="s">
        <v>82</v>
      </c>
      <c r="C72" s="567" t="s">
        <v>258</v>
      </c>
      <c r="D72" s="568"/>
      <c r="E72" s="568"/>
      <c r="F72" s="568"/>
      <c r="G72" s="568"/>
      <c r="H72" s="568"/>
      <c r="I72" s="568"/>
      <c r="J72" s="568"/>
      <c r="K72" s="568"/>
      <c r="L72" s="574"/>
      <c r="M72" s="573" t="s">
        <v>84</v>
      </c>
      <c r="N72" s="567" t="s">
        <v>258</v>
      </c>
      <c r="O72" s="568"/>
      <c r="P72" s="568"/>
      <c r="Q72" s="574"/>
    </row>
    <row r="73" ht="15.75" spans="1:17">
      <c r="A73" s="563" t="s">
        <v>229</v>
      </c>
      <c r="B73" s="564"/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</row>
    <row r="74" spans="1:23">
      <c r="A74" s="83" t="s">
        <v>4</v>
      </c>
      <c r="B74" s="83" t="s">
        <v>5</v>
      </c>
      <c r="C74" s="83" t="s">
        <v>230</v>
      </c>
      <c r="D74" s="83"/>
      <c r="E74" s="83" t="s">
        <v>7</v>
      </c>
      <c r="F74" s="83"/>
      <c r="G74" s="84" t="s">
        <v>11</v>
      </c>
      <c r="H74" s="85"/>
      <c r="I74" s="84" t="s">
        <v>12</v>
      </c>
      <c r="J74" s="570"/>
      <c r="K74" s="8" t="s">
        <v>231</v>
      </c>
      <c r="L74" s="8"/>
      <c r="M74" s="83" t="s">
        <v>5</v>
      </c>
      <c r="N74" s="8" t="s">
        <v>288</v>
      </c>
      <c r="O74" s="9"/>
      <c r="P74" s="583" t="s">
        <v>289</v>
      </c>
      <c r="Q74" s="585"/>
      <c r="R74" s="39" t="s">
        <v>290</v>
      </c>
      <c r="S74" s="40"/>
      <c r="T74" s="86" t="s">
        <v>291</v>
      </c>
      <c r="U74" s="260"/>
      <c r="V74" s="105" t="s">
        <v>292</v>
      </c>
      <c r="W74" s="105"/>
    </row>
    <row r="75" spans="1:23">
      <c r="A75" s="481" t="s">
        <v>13</v>
      </c>
      <c r="B75" s="481" t="s">
        <v>14</v>
      </c>
      <c r="C75" s="283" t="s">
        <v>232</v>
      </c>
      <c r="D75" s="283"/>
      <c r="E75" s="283" t="s">
        <v>16</v>
      </c>
      <c r="F75" s="283"/>
      <c r="G75" s="14" t="s">
        <v>20</v>
      </c>
      <c r="H75" s="15"/>
      <c r="I75" s="14" t="s">
        <v>21</v>
      </c>
      <c r="J75" s="261"/>
      <c r="K75" s="9" t="s">
        <v>233</v>
      </c>
      <c r="L75" s="9"/>
      <c r="M75" s="283" t="s">
        <v>14</v>
      </c>
      <c r="N75" s="9" t="s">
        <v>293</v>
      </c>
      <c r="O75" s="9"/>
      <c r="P75" s="9" t="s">
        <v>294</v>
      </c>
      <c r="Q75" s="9"/>
      <c r="R75" s="40" t="s">
        <v>295</v>
      </c>
      <c r="S75" s="40"/>
      <c r="T75" s="11" t="s">
        <v>296</v>
      </c>
      <c r="U75" s="260"/>
      <c r="V75" s="106" t="s">
        <v>297</v>
      </c>
      <c r="W75" s="106"/>
    </row>
    <row r="76" spans="1:23">
      <c r="A76" s="482"/>
      <c r="B76" s="482"/>
      <c r="C76" s="481" t="s">
        <v>22</v>
      </c>
      <c r="D76" s="481"/>
      <c r="E76" s="481" t="s">
        <v>22</v>
      </c>
      <c r="F76" s="481"/>
      <c r="G76" s="481" t="s">
        <v>22</v>
      </c>
      <c r="H76" s="481"/>
      <c r="I76" s="481" t="s">
        <v>22</v>
      </c>
      <c r="J76" s="481"/>
      <c r="K76" s="481" t="s">
        <v>22</v>
      </c>
      <c r="L76" s="481"/>
      <c r="M76" s="571"/>
      <c r="N76" s="13" t="s">
        <v>22</v>
      </c>
      <c r="O76" s="13"/>
      <c r="P76" s="13" t="s">
        <v>22</v>
      </c>
      <c r="Q76" s="13"/>
      <c r="R76" s="42" t="s">
        <v>22</v>
      </c>
      <c r="S76" s="42"/>
      <c r="T76" s="13" t="s">
        <v>22</v>
      </c>
      <c r="U76" s="13"/>
      <c r="V76" s="9" t="s">
        <v>22</v>
      </c>
      <c r="W76" s="9"/>
    </row>
    <row r="77" ht="25.5" spans="1:23">
      <c r="A77" s="482"/>
      <c r="B77" s="283"/>
      <c r="C77" s="514" t="s">
        <v>234</v>
      </c>
      <c r="D77" s="514" t="s">
        <v>235</v>
      </c>
      <c r="E77" s="514" t="s">
        <v>236</v>
      </c>
      <c r="F77" s="514" t="s">
        <v>237</v>
      </c>
      <c r="G77" s="514" t="s">
        <v>238</v>
      </c>
      <c r="H77" s="514" t="s">
        <v>239</v>
      </c>
      <c r="I77" s="514" t="s">
        <v>240</v>
      </c>
      <c r="J77" s="514" t="s">
        <v>241</v>
      </c>
      <c r="K77" s="514" t="s">
        <v>242</v>
      </c>
      <c r="L77" s="514" t="s">
        <v>243</v>
      </c>
      <c r="M77" s="572"/>
      <c r="N77" s="16"/>
      <c r="O77" s="16"/>
      <c r="P77" s="16"/>
      <c r="Q77" s="16"/>
      <c r="R77" s="43"/>
      <c r="S77" s="43"/>
      <c r="T77" s="16"/>
      <c r="U77" s="16"/>
      <c r="V77" s="16"/>
      <c r="W77" s="16"/>
    </row>
    <row r="78" spans="1:23">
      <c r="A78" s="27" t="s">
        <v>283</v>
      </c>
      <c r="B78" s="91" t="s">
        <v>85</v>
      </c>
      <c r="C78" s="20">
        <v>45702</v>
      </c>
      <c r="D78" s="20">
        <f>C78</f>
        <v>45702</v>
      </c>
      <c r="E78" s="20">
        <f>D78+1</f>
        <v>45703</v>
      </c>
      <c r="F78" s="20">
        <f>E78</f>
        <v>45703</v>
      </c>
      <c r="G78" s="20">
        <f>F78+2</f>
        <v>45705</v>
      </c>
      <c r="H78" s="20">
        <f>G78+1</f>
        <v>45706</v>
      </c>
      <c r="I78" s="20">
        <f>H78</f>
        <v>45706</v>
      </c>
      <c r="J78" s="157">
        <f>I78</f>
        <v>45706</v>
      </c>
      <c r="K78" s="157">
        <f>J78+1</f>
        <v>45707</v>
      </c>
      <c r="L78" s="284">
        <f>K78</f>
        <v>45707</v>
      </c>
      <c r="M78" s="573" t="s">
        <v>87</v>
      </c>
      <c r="N78" s="20">
        <v>45708</v>
      </c>
      <c r="O78" s="20">
        <f>N78+1</f>
        <v>45709</v>
      </c>
      <c r="P78" s="20">
        <f>O78</f>
        <v>45709</v>
      </c>
      <c r="Q78" s="20">
        <f>P78+1</f>
        <v>45710</v>
      </c>
      <c r="R78" s="20">
        <v>45711</v>
      </c>
      <c r="S78" s="20">
        <f>R78</f>
        <v>45711</v>
      </c>
      <c r="T78" s="20">
        <v>45714</v>
      </c>
      <c r="U78" s="20">
        <f>T78+1</f>
        <v>45715</v>
      </c>
      <c r="V78" s="20">
        <v>45717</v>
      </c>
      <c r="W78" s="20">
        <f>V78</f>
        <v>45717</v>
      </c>
    </row>
    <row r="79" spans="1:23">
      <c r="A79" s="53" t="s">
        <v>258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75"/>
    </row>
    <row r="81" ht="16.5" spans="1:15">
      <c r="A81" s="99" t="s">
        <v>210</v>
      </c>
      <c r="B81" s="576" t="s">
        <v>298</v>
      </c>
      <c r="C81" s="576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29"/>
      <c r="O81" s="29"/>
    </row>
    <row r="82" ht="16.5" spans="1:15">
      <c r="A82" s="35" t="s">
        <v>299</v>
      </c>
      <c r="B82" s="577" t="s">
        <v>300</v>
      </c>
      <c r="C82" s="578"/>
      <c r="D82" s="578"/>
      <c r="E82" s="578"/>
      <c r="F82" s="578"/>
      <c r="G82" s="578"/>
      <c r="H82" s="578"/>
      <c r="I82" s="578"/>
      <c r="J82" s="578"/>
      <c r="K82" s="578"/>
      <c r="L82" s="578"/>
      <c r="M82" s="584"/>
      <c r="N82" s="3"/>
      <c r="O82" s="3"/>
    </row>
    <row r="83" ht="16.5" spans="1:15">
      <c r="A83" s="35" t="s">
        <v>214</v>
      </c>
      <c r="B83" s="579" t="s">
        <v>301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3"/>
      <c r="O83" s="3"/>
    </row>
    <row r="84" ht="16.5" spans="1:23">
      <c r="A84" s="580" t="s">
        <v>302</v>
      </c>
      <c r="B84" s="581" t="s">
        <v>225</v>
      </c>
      <c r="C84" s="581"/>
      <c r="D84" s="581"/>
      <c r="E84" s="581"/>
      <c r="F84" s="581"/>
      <c r="G84" s="581"/>
      <c r="H84" s="581"/>
      <c r="I84" s="581"/>
      <c r="J84" s="581"/>
      <c r="K84" s="581"/>
      <c r="L84" s="581"/>
      <c r="M84" s="581"/>
      <c r="N84" s="3"/>
      <c r="O84" s="3"/>
      <c r="P84" s="4"/>
      <c r="Q84" s="4"/>
      <c r="R84" s="4"/>
      <c r="S84" s="4"/>
      <c r="T84" s="4"/>
      <c r="U84" s="4"/>
      <c r="V84" s="4"/>
      <c r="W84" s="4"/>
    </row>
    <row r="85" ht="16.5" spans="1:23">
      <c r="A85" s="580" t="s">
        <v>222</v>
      </c>
      <c r="B85" s="581" t="s">
        <v>223</v>
      </c>
      <c r="C85" s="581"/>
      <c r="D85" s="581"/>
      <c r="E85" s="581"/>
      <c r="F85" s="581"/>
      <c r="G85" s="581"/>
      <c r="H85" s="581"/>
      <c r="I85" s="581"/>
      <c r="J85" s="581"/>
      <c r="K85" s="581"/>
      <c r="L85" s="581"/>
      <c r="M85" s="581"/>
      <c r="N85" s="3"/>
      <c r="O85" s="3"/>
      <c r="P85" s="4"/>
      <c r="Q85" s="4"/>
      <c r="R85" s="4"/>
      <c r="S85" s="4"/>
      <c r="T85" s="4"/>
      <c r="U85" s="4"/>
      <c r="V85" s="4"/>
      <c r="W85" s="4"/>
    </row>
    <row r="86" ht="16.5" spans="1:23">
      <c r="A86" s="580" t="s">
        <v>303</v>
      </c>
      <c r="B86" s="581" t="s">
        <v>304</v>
      </c>
      <c r="C86" s="581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3"/>
      <c r="O86" s="3"/>
      <c r="P86" s="4"/>
      <c r="Q86" s="4"/>
      <c r="R86" s="4"/>
      <c r="S86" s="4"/>
      <c r="T86" s="4"/>
      <c r="U86" s="4"/>
      <c r="V86" s="4"/>
      <c r="W86" s="4"/>
    </row>
    <row r="90" spans="17:17">
      <c r="Q90" t="s">
        <v>228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9"/>
  <sheetViews>
    <sheetView tabSelected="1" topLeftCell="A28" workbookViewId="0">
      <selection activeCell="Q68" sqref="Q68"/>
    </sheetView>
  </sheetViews>
  <sheetFormatPr defaultColWidth="8.6" defaultRowHeight="14.25"/>
  <cols>
    <col min="1" max="1" width="19" style="82" customWidth="1"/>
    <col min="2" max="5" width="8.6" style="82" customWidth="1"/>
    <col min="6" max="6" width="7.6" style="82" customWidth="1"/>
    <col min="7" max="7" width="8.6" style="82" customWidth="1"/>
    <col min="8" max="8" width="8.1" style="82" customWidth="1"/>
    <col min="9" max="12" width="8.6" style="82" customWidth="1"/>
    <col min="13" max="13" width="8" style="82" customWidth="1"/>
    <col min="14" max="15" width="7.1" style="82" customWidth="1"/>
    <col min="16" max="16" width="9.625" style="82" customWidth="1"/>
    <col min="17" max="17" width="10.25" style="82" customWidth="1"/>
    <col min="18" max="18" width="9.2" style="82" customWidth="1"/>
    <col min="19" max="19" width="7.6" style="82" customWidth="1"/>
    <col min="20" max="20" width="8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1685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152" t="s">
        <v>1686</v>
      </c>
      <c r="D5" s="153"/>
      <c r="E5" s="152" t="s">
        <v>590</v>
      </c>
      <c r="F5" s="153"/>
      <c r="G5" s="47" t="s">
        <v>290</v>
      </c>
      <c r="H5" s="48"/>
      <c r="I5" s="47" t="s">
        <v>1518</v>
      </c>
      <c r="J5" s="48"/>
      <c r="K5" s="10" t="s">
        <v>5</v>
      </c>
      <c r="L5" s="152" t="s">
        <v>1686</v>
      </c>
      <c r="M5" s="153"/>
      <c r="N5" s="152" t="s">
        <v>590</v>
      </c>
      <c r="O5" s="153"/>
      <c r="P5" s="47" t="s">
        <v>290</v>
      </c>
      <c r="Q5" s="48"/>
    </row>
    <row r="6" ht="15" hidden="1" customHeight="1" spans="1:17">
      <c r="A6" s="9" t="s">
        <v>13</v>
      </c>
      <c r="B6" s="9" t="s">
        <v>14</v>
      </c>
      <c r="C6" s="14" t="s">
        <v>1687</v>
      </c>
      <c r="D6" s="15"/>
      <c r="E6" s="14" t="s">
        <v>1688</v>
      </c>
      <c r="F6" s="15"/>
      <c r="G6" s="11" t="s">
        <v>1689</v>
      </c>
      <c r="H6" s="12"/>
      <c r="I6" s="11" t="s">
        <v>1690</v>
      </c>
      <c r="J6" s="12"/>
      <c r="K6" s="9" t="s">
        <v>14</v>
      </c>
      <c r="L6" s="14" t="s">
        <v>1687</v>
      </c>
      <c r="M6" s="15"/>
      <c r="N6" s="14" t="s">
        <v>1688</v>
      </c>
      <c r="O6" s="15"/>
      <c r="P6" s="11" t="s">
        <v>1689</v>
      </c>
      <c r="Q6" s="12"/>
    </row>
    <row r="7" ht="15" hidden="1" customHeight="1" spans="1:17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" hidden="1" customHeight="1" spans="1:17">
      <c r="A8" s="13"/>
      <c r="B8" s="154"/>
      <c r="C8" s="16" t="s">
        <v>1691</v>
      </c>
      <c r="D8" s="16" t="s">
        <v>1692</v>
      </c>
      <c r="E8" s="16" t="s">
        <v>1693</v>
      </c>
      <c r="F8" s="16" t="s">
        <v>1694</v>
      </c>
      <c r="G8" s="16" t="s">
        <v>1695</v>
      </c>
      <c r="H8" s="16" t="s">
        <v>1696</v>
      </c>
      <c r="I8" s="16" t="s">
        <v>1697</v>
      </c>
      <c r="J8" s="16" t="s">
        <v>1698</v>
      </c>
      <c r="K8" s="13"/>
      <c r="L8" s="16" t="s">
        <v>1691</v>
      </c>
      <c r="M8" s="16" t="s">
        <v>1692</v>
      </c>
      <c r="N8" s="16" t="s">
        <v>1693</v>
      </c>
      <c r="O8" s="16" t="s">
        <v>1694</v>
      </c>
      <c r="P8" s="16" t="s">
        <v>1695</v>
      </c>
      <c r="Q8" s="16" t="s">
        <v>1696</v>
      </c>
    </row>
    <row r="9" ht="15" hidden="1" customHeight="1" spans="1:17">
      <c r="A9" s="27" t="s">
        <v>382</v>
      </c>
      <c r="B9" s="156"/>
      <c r="C9" s="231"/>
      <c r="D9" s="231"/>
      <c r="E9" s="157"/>
      <c r="F9" s="92"/>
      <c r="G9" s="232"/>
      <c r="H9" s="233"/>
      <c r="I9" s="60" t="s">
        <v>1699</v>
      </c>
      <c r="J9" s="61"/>
      <c r="K9" s="204" t="s">
        <v>342</v>
      </c>
      <c r="L9" s="60" t="s">
        <v>1700</v>
      </c>
      <c r="M9" s="61"/>
      <c r="N9" s="234" t="s">
        <v>1701</v>
      </c>
      <c r="O9" s="157">
        <v>45605</v>
      </c>
      <c r="P9" s="98">
        <f t="shared" ref="P9:P15" si="0">O9+1</f>
        <v>45606</v>
      </c>
      <c r="Q9" s="98">
        <f t="shared" ref="Q9:Q15" si="1">P9+1</f>
        <v>45607</v>
      </c>
    </row>
    <row r="10" ht="15" hidden="1" customHeight="1" spans="1:17">
      <c r="A10" s="27" t="s">
        <v>382</v>
      </c>
      <c r="B10" s="156" t="s">
        <v>1363</v>
      </c>
      <c r="C10" s="60" t="s">
        <v>1700</v>
      </c>
      <c r="D10" s="61"/>
      <c r="E10" s="234" t="s">
        <v>1701</v>
      </c>
      <c r="F10" s="157">
        <v>45605</v>
      </c>
      <c r="G10" s="98">
        <f>F10+2</f>
        <v>45607</v>
      </c>
      <c r="H10" s="98">
        <f t="shared" ref="H10:H16" si="2">G10+1</f>
        <v>45608</v>
      </c>
      <c r="I10" s="56">
        <f>H10+5</f>
        <v>45613</v>
      </c>
      <c r="J10" s="56">
        <f t="shared" ref="J10:J16" si="3">I10+1</f>
        <v>45614</v>
      </c>
      <c r="K10" s="204" t="s">
        <v>1364</v>
      </c>
      <c r="L10" s="23" t="s">
        <v>40</v>
      </c>
      <c r="M10" s="23" t="s">
        <v>40</v>
      </c>
      <c r="N10" s="157">
        <v>45616</v>
      </c>
      <c r="O10" s="92">
        <f t="shared" ref="O10:O15" si="4">N10</f>
        <v>45616</v>
      </c>
      <c r="P10" s="98">
        <f t="shared" si="0"/>
        <v>45617</v>
      </c>
      <c r="Q10" s="98">
        <f t="shared" si="1"/>
        <v>45618</v>
      </c>
    </row>
    <row r="11" ht="15" hidden="1" customHeight="1" spans="1:17">
      <c r="A11" s="27" t="s">
        <v>382</v>
      </c>
      <c r="B11" s="156" t="s">
        <v>1366</v>
      </c>
      <c r="C11" s="23" t="s">
        <v>40</v>
      </c>
      <c r="D11" s="23" t="s">
        <v>40</v>
      </c>
      <c r="E11" s="157">
        <v>45616</v>
      </c>
      <c r="F11" s="92">
        <f t="shared" ref="F11:F16" si="5">E11</f>
        <v>45616</v>
      </c>
      <c r="G11" s="98">
        <f t="shared" ref="G11:G16" si="6">F11+1</f>
        <v>45617</v>
      </c>
      <c r="H11" s="98">
        <f t="shared" si="2"/>
        <v>45618</v>
      </c>
      <c r="I11" s="157">
        <v>45627</v>
      </c>
      <c r="J11" s="92">
        <f t="shared" si="3"/>
        <v>45628</v>
      </c>
      <c r="K11" s="204" t="s">
        <v>990</v>
      </c>
      <c r="L11" s="23" t="s">
        <v>40</v>
      </c>
      <c r="M11" s="23" t="s">
        <v>40</v>
      </c>
      <c r="N11" s="157">
        <f t="shared" ref="N11:N15" si="7">J11+2</f>
        <v>45630</v>
      </c>
      <c r="O11" s="92">
        <f t="shared" si="4"/>
        <v>45630</v>
      </c>
      <c r="P11" s="98">
        <f t="shared" si="0"/>
        <v>45631</v>
      </c>
      <c r="Q11" s="98">
        <f t="shared" si="1"/>
        <v>45632</v>
      </c>
    </row>
    <row r="12" ht="15" hidden="1" customHeight="1" spans="1:17">
      <c r="A12" s="27" t="s">
        <v>382</v>
      </c>
      <c r="B12" s="156" t="s">
        <v>1367</v>
      </c>
      <c r="C12" s="23" t="s">
        <v>40</v>
      </c>
      <c r="D12" s="23" t="s">
        <v>40</v>
      </c>
      <c r="E12" s="157">
        <v>45630</v>
      </c>
      <c r="F12" s="92">
        <f t="shared" si="5"/>
        <v>45630</v>
      </c>
      <c r="G12" s="98">
        <f t="shared" si="6"/>
        <v>45631</v>
      </c>
      <c r="H12" s="98">
        <f t="shared" si="2"/>
        <v>45632</v>
      </c>
      <c r="I12" s="56">
        <f>H12+2</f>
        <v>45634</v>
      </c>
      <c r="J12" s="56">
        <f t="shared" si="3"/>
        <v>45635</v>
      </c>
      <c r="K12" s="204" t="s">
        <v>1368</v>
      </c>
      <c r="L12" s="23" t="s">
        <v>40</v>
      </c>
      <c r="M12" s="23" t="s">
        <v>40</v>
      </c>
      <c r="N12" s="157">
        <f t="shared" si="7"/>
        <v>45637</v>
      </c>
      <c r="O12" s="92">
        <f t="shared" si="4"/>
        <v>45637</v>
      </c>
      <c r="P12" s="98">
        <f t="shared" si="0"/>
        <v>45638</v>
      </c>
      <c r="Q12" s="98">
        <f t="shared" si="1"/>
        <v>45639</v>
      </c>
    </row>
    <row r="13" ht="15" hidden="1" customHeight="1" spans="1:17">
      <c r="A13" s="27" t="s">
        <v>382</v>
      </c>
      <c r="B13" s="156" t="s">
        <v>1370</v>
      </c>
      <c r="C13" s="23" t="s">
        <v>40</v>
      </c>
      <c r="D13" s="23" t="s">
        <v>40</v>
      </c>
      <c r="E13" s="157">
        <v>45637</v>
      </c>
      <c r="F13" s="92">
        <f t="shared" si="5"/>
        <v>45637</v>
      </c>
      <c r="G13" s="98">
        <f t="shared" si="6"/>
        <v>45638</v>
      </c>
      <c r="H13" s="98">
        <f t="shared" si="2"/>
        <v>45639</v>
      </c>
      <c r="I13" s="157">
        <v>45641</v>
      </c>
      <c r="J13" s="56">
        <f t="shared" si="3"/>
        <v>45642</v>
      </c>
      <c r="K13" s="204" t="s">
        <v>1371</v>
      </c>
      <c r="L13" s="23" t="s">
        <v>40</v>
      </c>
      <c r="M13" s="23" t="s">
        <v>40</v>
      </c>
      <c r="N13" s="51">
        <v>45658</v>
      </c>
      <c r="O13" s="92">
        <f t="shared" si="4"/>
        <v>45658</v>
      </c>
      <c r="P13" s="98">
        <f t="shared" si="0"/>
        <v>45659</v>
      </c>
      <c r="Q13" s="98">
        <f t="shared" si="1"/>
        <v>45660</v>
      </c>
    </row>
    <row r="14" ht="15" hidden="1" customHeight="1" spans="1:17">
      <c r="A14" s="27" t="s">
        <v>382</v>
      </c>
      <c r="B14" s="235" t="s">
        <v>1372</v>
      </c>
      <c r="C14" s="23" t="s">
        <v>40</v>
      </c>
      <c r="D14" s="23" t="s">
        <v>40</v>
      </c>
      <c r="E14" s="51">
        <v>45658</v>
      </c>
      <c r="F14" s="92">
        <f t="shared" si="5"/>
        <v>45658</v>
      </c>
      <c r="G14" s="98">
        <f t="shared" si="6"/>
        <v>45659</v>
      </c>
      <c r="H14" s="98">
        <f t="shared" si="2"/>
        <v>45660</v>
      </c>
      <c r="I14" s="157">
        <f>H14+2</f>
        <v>45662</v>
      </c>
      <c r="J14" s="56">
        <f t="shared" si="3"/>
        <v>45663</v>
      </c>
      <c r="K14" s="249" t="s">
        <v>1373</v>
      </c>
      <c r="L14" s="23" t="s">
        <v>40</v>
      </c>
      <c r="M14" s="23" t="s">
        <v>40</v>
      </c>
      <c r="N14" s="157">
        <f t="shared" si="7"/>
        <v>45665</v>
      </c>
      <c r="O14" s="92">
        <f t="shared" si="4"/>
        <v>45665</v>
      </c>
      <c r="P14" s="98">
        <f t="shared" si="0"/>
        <v>45666</v>
      </c>
      <c r="Q14" s="98">
        <f t="shared" si="1"/>
        <v>45667</v>
      </c>
    </row>
    <row r="15" ht="15" hidden="1" customHeight="1" spans="1:17">
      <c r="A15" s="27" t="s">
        <v>382</v>
      </c>
      <c r="B15" s="179" t="s">
        <v>765</v>
      </c>
      <c r="C15" s="23" t="s">
        <v>40</v>
      </c>
      <c r="D15" s="23" t="s">
        <v>40</v>
      </c>
      <c r="E15" s="51">
        <v>45665</v>
      </c>
      <c r="F15" s="92">
        <f t="shared" si="5"/>
        <v>45665</v>
      </c>
      <c r="G15" s="98">
        <f t="shared" si="6"/>
        <v>45666</v>
      </c>
      <c r="H15" s="98">
        <f t="shared" si="2"/>
        <v>45667</v>
      </c>
      <c r="I15" s="51">
        <v>45680</v>
      </c>
      <c r="J15" s="56">
        <f t="shared" si="3"/>
        <v>45681</v>
      </c>
      <c r="K15" s="204" t="s">
        <v>766</v>
      </c>
      <c r="L15" s="23" t="s">
        <v>40</v>
      </c>
      <c r="M15" s="23" t="s">
        <v>40</v>
      </c>
      <c r="N15" s="157">
        <f t="shared" si="7"/>
        <v>45683</v>
      </c>
      <c r="O15" s="92">
        <f t="shared" si="4"/>
        <v>45683</v>
      </c>
      <c r="P15" s="98">
        <f t="shared" si="0"/>
        <v>45684</v>
      </c>
      <c r="Q15" s="98">
        <f t="shared" si="1"/>
        <v>45685</v>
      </c>
    </row>
    <row r="16" ht="15" hidden="1" customHeight="1" spans="1:17">
      <c r="A16" s="27" t="s">
        <v>382</v>
      </c>
      <c r="B16" s="179" t="s">
        <v>767</v>
      </c>
      <c r="C16" s="23" t="s">
        <v>40</v>
      </c>
      <c r="D16" s="23" t="s">
        <v>40</v>
      </c>
      <c r="E16" s="51">
        <v>45683</v>
      </c>
      <c r="F16" s="92">
        <f t="shared" si="5"/>
        <v>45683</v>
      </c>
      <c r="G16" s="98">
        <f t="shared" si="6"/>
        <v>45684</v>
      </c>
      <c r="H16" s="98">
        <f t="shared" si="2"/>
        <v>45685</v>
      </c>
      <c r="I16" s="51">
        <v>45690</v>
      </c>
      <c r="J16" s="56">
        <f t="shared" si="3"/>
        <v>45691</v>
      </c>
      <c r="K16" s="204" t="s">
        <v>768</v>
      </c>
      <c r="L16" s="23" t="s">
        <v>40</v>
      </c>
      <c r="M16" s="23" t="s">
        <v>40</v>
      </c>
      <c r="N16" s="23" t="s">
        <v>40</v>
      </c>
      <c r="O16" s="23" t="s">
        <v>40</v>
      </c>
      <c r="P16" s="51">
        <v>45693</v>
      </c>
      <c r="Q16" s="253" t="s">
        <v>167</v>
      </c>
    </row>
    <row r="17" ht="15" hidden="1" customHeight="1" spans="1:17">
      <c r="A17" s="27" t="s">
        <v>382</v>
      </c>
      <c r="B17" s="179" t="s">
        <v>770</v>
      </c>
      <c r="C17" s="107" t="s">
        <v>258</v>
      </c>
      <c r="D17" s="236"/>
      <c r="E17" s="236"/>
      <c r="F17" s="236"/>
      <c r="G17" s="236"/>
      <c r="H17" s="236"/>
      <c r="I17" s="236"/>
      <c r="J17" s="250"/>
      <c r="K17" s="204" t="s">
        <v>771</v>
      </c>
      <c r="L17" s="107" t="s">
        <v>258</v>
      </c>
      <c r="M17" s="236"/>
      <c r="N17" s="236"/>
      <c r="O17" s="236"/>
      <c r="P17" s="236"/>
      <c r="Q17" s="250"/>
    </row>
    <row r="18" ht="15" hidden="1" customHeight="1" spans="1:17">
      <c r="A18" s="27" t="s">
        <v>382</v>
      </c>
      <c r="B18" s="212" t="s">
        <v>772</v>
      </c>
      <c r="C18" s="237" t="s">
        <v>1702</v>
      </c>
      <c r="D18" s="238"/>
      <c r="E18" s="21" t="s">
        <v>1703</v>
      </c>
      <c r="F18" s="44"/>
      <c r="G18" s="21" t="s">
        <v>1704</v>
      </c>
      <c r="H18" s="44"/>
      <c r="I18" s="51">
        <v>45707</v>
      </c>
      <c r="J18" s="98">
        <f>I18+1</f>
        <v>45708</v>
      </c>
      <c r="K18" s="204" t="s">
        <v>773</v>
      </c>
      <c r="L18" s="23" t="s">
        <v>40</v>
      </c>
      <c r="M18" s="23" t="s">
        <v>40</v>
      </c>
      <c r="N18" s="51">
        <v>45710</v>
      </c>
      <c r="O18" s="98">
        <f>N18</f>
        <v>45710</v>
      </c>
      <c r="P18" s="98">
        <f>O18+1</f>
        <v>45711</v>
      </c>
      <c r="Q18" s="98">
        <f>P18+1</f>
        <v>45712</v>
      </c>
    </row>
    <row r="19" ht="15" hidden="1" customHeight="1" spans="1:18">
      <c r="A19" s="27" t="s">
        <v>382</v>
      </c>
      <c r="B19" s="212" t="s">
        <v>774</v>
      </c>
      <c r="C19" s="23" t="s">
        <v>40</v>
      </c>
      <c r="D19" s="23" t="s">
        <v>40</v>
      </c>
      <c r="E19" s="51">
        <v>45710</v>
      </c>
      <c r="F19" s="98">
        <f>E19</f>
        <v>45710</v>
      </c>
      <c r="G19" s="98">
        <f>F19+1</f>
        <v>45711</v>
      </c>
      <c r="H19" s="98">
        <f>G19</f>
        <v>45711</v>
      </c>
      <c r="I19" s="51">
        <v>45713</v>
      </c>
      <c r="J19" s="98">
        <f>I19</f>
        <v>45713</v>
      </c>
      <c r="K19" s="204" t="s">
        <v>775</v>
      </c>
      <c r="L19" s="60" t="s">
        <v>383</v>
      </c>
      <c r="M19" s="61"/>
      <c r="N19" s="60" t="s">
        <v>1705</v>
      </c>
      <c r="O19" s="61"/>
      <c r="P19" s="60" t="s">
        <v>1706</v>
      </c>
      <c r="Q19" s="61"/>
      <c r="R19" s="254" t="s">
        <v>639</v>
      </c>
    </row>
    <row r="20" ht="15" hidden="1" customHeight="1" spans="1:18">
      <c r="A20" s="27" t="s">
        <v>330</v>
      </c>
      <c r="B20" s="212" t="s">
        <v>772</v>
      </c>
      <c r="C20" s="23" t="s">
        <v>40</v>
      </c>
      <c r="D20" s="23" t="s">
        <v>40</v>
      </c>
      <c r="E20" s="51">
        <v>45723</v>
      </c>
      <c r="F20" s="98">
        <f>E20</f>
        <v>45723</v>
      </c>
      <c r="G20" s="98">
        <f>F20+1</f>
        <v>45724</v>
      </c>
      <c r="H20" s="98">
        <f>G20</f>
        <v>45724</v>
      </c>
      <c r="I20" s="51">
        <v>45725</v>
      </c>
      <c r="J20" s="98">
        <f>I20+1</f>
        <v>45726</v>
      </c>
      <c r="K20" s="204" t="s">
        <v>773</v>
      </c>
      <c r="L20" s="60" t="s">
        <v>393</v>
      </c>
      <c r="M20" s="61"/>
      <c r="N20" s="60" t="s">
        <v>394</v>
      </c>
      <c r="O20" s="61"/>
      <c r="P20" s="60" t="s">
        <v>1707</v>
      </c>
      <c r="Q20" s="61"/>
      <c r="R20" s="255" t="s">
        <v>639</v>
      </c>
    </row>
    <row r="21" ht="15" hidden="1" customHeight="1" spans="1:17">
      <c r="A21" s="27" t="s">
        <v>382</v>
      </c>
      <c r="B21" s="239" t="s">
        <v>792</v>
      </c>
      <c r="C21" s="240" t="s">
        <v>384</v>
      </c>
      <c r="D21" s="241" t="s">
        <v>1708</v>
      </c>
      <c r="E21" s="51">
        <v>45729</v>
      </c>
      <c r="F21" s="98">
        <f>E21</f>
        <v>45729</v>
      </c>
      <c r="G21" s="98">
        <f>F21+1</f>
        <v>45730</v>
      </c>
      <c r="H21" s="98">
        <f>G21</f>
        <v>45730</v>
      </c>
      <c r="I21" s="51">
        <v>45732</v>
      </c>
      <c r="J21" s="98">
        <f>I21+1</f>
        <v>45733</v>
      </c>
      <c r="K21" s="249" t="s">
        <v>1379</v>
      </c>
      <c r="L21" s="23" t="s">
        <v>40</v>
      </c>
      <c r="M21" s="23" t="s">
        <v>40</v>
      </c>
      <c r="N21" s="51">
        <f>J21+2</f>
        <v>45735</v>
      </c>
      <c r="O21" s="98">
        <f>N21</f>
        <v>45735</v>
      </c>
      <c r="P21" s="98">
        <f t="shared" ref="P21:Q23" si="8">O21+1</f>
        <v>45736</v>
      </c>
      <c r="Q21" s="98">
        <f t="shared" si="8"/>
        <v>45737</v>
      </c>
    </row>
    <row r="22" ht="15" hidden="1" customHeight="1" spans="1:17">
      <c r="A22" s="27" t="s">
        <v>382</v>
      </c>
      <c r="B22" s="212" t="s">
        <v>795</v>
      </c>
      <c r="C22" s="23" t="s">
        <v>40</v>
      </c>
      <c r="D22" s="23" t="s">
        <v>40</v>
      </c>
      <c r="E22" s="51">
        <v>45735</v>
      </c>
      <c r="F22" s="98">
        <f>E22</f>
        <v>45735</v>
      </c>
      <c r="G22" s="98">
        <f>F22+1</f>
        <v>45736</v>
      </c>
      <c r="H22" s="98">
        <f>G22+1</f>
        <v>45737</v>
      </c>
      <c r="I22" s="51">
        <v>45739</v>
      </c>
      <c r="J22" s="98">
        <f>I22+1</f>
        <v>45740</v>
      </c>
      <c r="K22" s="204" t="s">
        <v>804</v>
      </c>
      <c r="L22" s="23" t="s">
        <v>40</v>
      </c>
      <c r="M22" s="23" t="s">
        <v>40</v>
      </c>
      <c r="N22" s="51">
        <f>J22+2</f>
        <v>45742</v>
      </c>
      <c r="O22" s="98">
        <f>N22</f>
        <v>45742</v>
      </c>
      <c r="P22" s="98">
        <f t="shared" si="8"/>
        <v>45743</v>
      </c>
      <c r="Q22" s="98">
        <f t="shared" si="8"/>
        <v>45744</v>
      </c>
    </row>
    <row r="23" ht="15" hidden="1" customHeight="1" spans="1:17">
      <c r="A23" s="27" t="s">
        <v>382</v>
      </c>
      <c r="B23" s="212" t="s">
        <v>802</v>
      </c>
      <c r="C23" s="23" t="s">
        <v>40</v>
      </c>
      <c r="D23" s="23" t="s">
        <v>40</v>
      </c>
      <c r="E23" s="51">
        <v>45742</v>
      </c>
      <c r="F23" s="98">
        <f>E23</f>
        <v>45742</v>
      </c>
      <c r="G23" s="98">
        <f>F23+1</f>
        <v>45743</v>
      </c>
      <c r="H23" s="98">
        <f>G23+1</f>
        <v>45744</v>
      </c>
      <c r="I23" s="58">
        <v>45753</v>
      </c>
      <c r="J23" s="98">
        <f>I23+1</f>
        <v>45754</v>
      </c>
      <c r="K23" s="204" t="s">
        <v>1380</v>
      </c>
      <c r="L23" s="23" t="s">
        <v>40</v>
      </c>
      <c r="M23" s="23" t="s">
        <v>40</v>
      </c>
      <c r="N23" s="51">
        <f>J23+2</f>
        <v>45756</v>
      </c>
      <c r="O23" s="98">
        <f>N23</f>
        <v>45756</v>
      </c>
      <c r="P23" s="98">
        <f t="shared" si="8"/>
        <v>45757</v>
      </c>
      <c r="Q23" s="98">
        <f t="shared" si="8"/>
        <v>45758</v>
      </c>
    </row>
    <row r="24" ht="15" hidden="1" customHeight="1" spans="1:17">
      <c r="A24" s="53" t="s">
        <v>370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5"/>
    </row>
    <row r="25" ht="15" hidden="1" customHeight="1" spans="1:17">
      <c r="A25" s="27" t="s">
        <v>382</v>
      </c>
      <c r="B25" s="212" t="s">
        <v>805</v>
      </c>
      <c r="C25" s="23" t="s">
        <v>40</v>
      </c>
      <c r="D25" s="23" t="s">
        <v>40</v>
      </c>
      <c r="E25" s="58">
        <v>45756</v>
      </c>
      <c r="F25" s="98">
        <f>E25</f>
        <v>45756</v>
      </c>
      <c r="G25" s="98">
        <f t="shared" ref="G25:H27" si="9">F25+1</f>
        <v>45757</v>
      </c>
      <c r="H25" s="98">
        <f t="shared" si="9"/>
        <v>45758</v>
      </c>
      <c r="I25" s="58">
        <f>H25+2</f>
        <v>45760</v>
      </c>
      <c r="J25" s="98">
        <f>I25+1</f>
        <v>45761</v>
      </c>
      <c r="K25" s="212" t="s">
        <v>806</v>
      </c>
      <c r="L25" s="23" t="s">
        <v>40</v>
      </c>
      <c r="M25" s="23" t="s">
        <v>40</v>
      </c>
      <c r="N25" s="58">
        <f>J25+2</f>
        <v>45763</v>
      </c>
      <c r="O25" s="98">
        <f>N25</f>
        <v>45763</v>
      </c>
      <c r="P25" s="98">
        <f t="shared" ref="P25:Q26" si="10">O25+1</f>
        <v>45764</v>
      </c>
      <c r="Q25" s="98">
        <f t="shared" si="10"/>
        <v>45765</v>
      </c>
    </row>
    <row r="26" ht="15" hidden="1" customHeight="1" spans="1:17">
      <c r="A26" s="27" t="s">
        <v>382</v>
      </c>
      <c r="B26" s="212" t="s">
        <v>807</v>
      </c>
      <c r="C26" s="23" t="s">
        <v>40</v>
      </c>
      <c r="D26" s="23" t="s">
        <v>40</v>
      </c>
      <c r="E26" s="58">
        <v>45763</v>
      </c>
      <c r="F26" s="98">
        <f>E26</f>
        <v>45763</v>
      </c>
      <c r="G26" s="98">
        <f t="shared" si="9"/>
        <v>45764</v>
      </c>
      <c r="H26" s="98">
        <f t="shared" si="9"/>
        <v>45765</v>
      </c>
      <c r="I26" s="58">
        <f>H26+2</f>
        <v>45767</v>
      </c>
      <c r="J26" s="98">
        <f>I26+1</f>
        <v>45768</v>
      </c>
      <c r="K26" s="212" t="s">
        <v>808</v>
      </c>
      <c r="L26" s="23" t="s">
        <v>40</v>
      </c>
      <c r="M26" s="23" t="s">
        <v>40</v>
      </c>
      <c r="N26" s="58">
        <f>J26+2</f>
        <v>45770</v>
      </c>
      <c r="O26" s="98">
        <f>N26</f>
        <v>45770</v>
      </c>
      <c r="P26" s="98">
        <f t="shared" si="10"/>
        <v>45771</v>
      </c>
      <c r="Q26" s="98">
        <f t="shared" si="10"/>
        <v>45772</v>
      </c>
    </row>
    <row r="27" ht="15" hidden="1" customHeight="1" spans="1:17">
      <c r="A27" s="27" t="s">
        <v>382</v>
      </c>
      <c r="B27" s="212" t="s">
        <v>815</v>
      </c>
      <c r="C27" s="23" t="s">
        <v>40</v>
      </c>
      <c r="D27" s="23" t="s">
        <v>40</v>
      </c>
      <c r="E27" s="58">
        <v>45770</v>
      </c>
      <c r="F27" s="98">
        <f>E27</f>
        <v>45770</v>
      </c>
      <c r="G27" s="98">
        <f t="shared" si="9"/>
        <v>45771</v>
      </c>
      <c r="H27" s="98">
        <f t="shared" si="9"/>
        <v>45772</v>
      </c>
      <c r="I27" s="58">
        <f>H27+2</f>
        <v>45774</v>
      </c>
      <c r="J27" s="98">
        <f>I27+1</f>
        <v>45775</v>
      </c>
      <c r="K27" s="212" t="s">
        <v>810</v>
      </c>
      <c r="L27" s="23" t="s">
        <v>40</v>
      </c>
      <c r="M27" s="23" t="s">
        <v>40</v>
      </c>
      <c r="N27" s="58">
        <v>45784</v>
      </c>
      <c r="O27" s="98">
        <v>45784</v>
      </c>
      <c r="P27" s="98">
        <f>O27+1</f>
        <v>45785</v>
      </c>
      <c r="Q27" s="98">
        <f>P27+1</f>
        <v>45786</v>
      </c>
    </row>
    <row r="28" customFormat="1" spans="1:17">
      <c r="A28" s="6" t="s">
        <v>1685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ht="15" customHeight="1" spans="1:17">
      <c r="A29" s="8" t="s">
        <v>4</v>
      </c>
      <c r="B29" s="8" t="s">
        <v>5</v>
      </c>
      <c r="C29" s="83" t="s">
        <v>591</v>
      </c>
      <c r="D29" s="83"/>
      <c r="E29" s="152" t="s">
        <v>590</v>
      </c>
      <c r="F29" s="153"/>
      <c r="G29" s="47" t="s">
        <v>290</v>
      </c>
      <c r="H29" s="48"/>
      <c r="I29" s="47" t="s">
        <v>1518</v>
      </c>
      <c r="J29" s="48"/>
      <c r="K29" s="10" t="s">
        <v>5</v>
      </c>
      <c r="L29" s="83" t="s">
        <v>591</v>
      </c>
      <c r="M29" s="83"/>
      <c r="N29" s="152" t="s">
        <v>590</v>
      </c>
      <c r="O29" s="153"/>
      <c r="P29" s="47" t="s">
        <v>290</v>
      </c>
      <c r="Q29" s="48"/>
    </row>
    <row r="30" ht="15" customHeight="1" spans="1:17">
      <c r="A30" s="9" t="s">
        <v>13</v>
      </c>
      <c r="B30" s="9" t="s">
        <v>14</v>
      </c>
      <c r="C30" s="14" t="s">
        <v>1687</v>
      </c>
      <c r="D30" s="15"/>
      <c r="E30" s="14" t="s">
        <v>1688</v>
      </c>
      <c r="F30" s="15"/>
      <c r="G30" s="11" t="s">
        <v>1689</v>
      </c>
      <c r="H30" s="12"/>
      <c r="I30" s="11" t="s">
        <v>1690</v>
      </c>
      <c r="J30" s="12"/>
      <c r="K30" s="9" t="s">
        <v>14</v>
      </c>
      <c r="L30" s="14" t="s">
        <v>1687</v>
      </c>
      <c r="M30" s="15"/>
      <c r="N30" s="14" t="s">
        <v>1688</v>
      </c>
      <c r="O30" s="15"/>
      <c r="P30" s="11" t="s">
        <v>1689</v>
      </c>
      <c r="Q30" s="12"/>
    </row>
    <row r="31" ht="15" customHeight="1" spans="1:17">
      <c r="A31" s="13"/>
      <c r="B31" s="88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9"/>
      <c r="L31" s="14" t="s">
        <v>22</v>
      </c>
      <c r="M31" s="15"/>
      <c r="N31" s="14" t="s">
        <v>22</v>
      </c>
      <c r="O31" s="15"/>
      <c r="P31" s="14" t="s">
        <v>22</v>
      </c>
      <c r="Q31" s="15"/>
    </row>
    <row r="32" ht="26.1" customHeight="1" spans="1:17">
      <c r="A32" s="13"/>
      <c r="B32" s="154"/>
      <c r="C32" s="16" t="s">
        <v>1691</v>
      </c>
      <c r="D32" s="16" t="s">
        <v>1692</v>
      </c>
      <c r="E32" s="16" t="s">
        <v>1693</v>
      </c>
      <c r="F32" s="16" t="s">
        <v>1694</v>
      </c>
      <c r="G32" s="16" t="s">
        <v>1695</v>
      </c>
      <c r="H32" s="16" t="s">
        <v>1696</v>
      </c>
      <c r="I32" s="155" t="s">
        <v>1709</v>
      </c>
      <c r="J32" s="155" t="s">
        <v>1710</v>
      </c>
      <c r="K32" s="13"/>
      <c r="L32" s="16" t="s">
        <v>1691</v>
      </c>
      <c r="M32" s="16" t="s">
        <v>1692</v>
      </c>
      <c r="N32" s="16" t="s">
        <v>1693</v>
      </c>
      <c r="O32" s="16" t="s">
        <v>1694</v>
      </c>
      <c r="P32" s="16" t="s">
        <v>1695</v>
      </c>
      <c r="Q32" s="16" t="s">
        <v>1696</v>
      </c>
    </row>
    <row r="33" ht="15" hidden="1" customHeight="1" spans="1:17">
      <c r="A33" s="27" t="s">
        <v>382</v>
      </c>
      <c r="B33" s="179" t="s">
        <v>811</v>
      </c>
      <c r="C33" s="242" t="s">
        <v>258</v>
      </c>
      <c r="D33" s="242"/>
      <c r="E33" s="242"/>
      <c r="F33" s="242"/>
      <c r="G33" s="242"/>
      <c r="H33" s="242"/>
      <c r="I33" s="242"/>
      <c r="J33" s="242"/>
      <c r="K33" s="212" t="s">
        <v>812</v>
      </c>
      <c r="L33" s="242" t="s">
        <v>258</v>
      </c>
      <c r="M33" s="242"/>
      <c r="N33" s="242"/>
      <c r="O33" s="242"/>
      <c r="P33" s="242"/>
      <c r="Q33" s="242"/>
    </row>
    <row r="34" ht="15" hidden="1" customHeight="1" spans="1:17">
      <c r="A34" s="27" t="s">
        <v>382</v>
      </c>
      <c r="B34" s="212" t="s">
        <v>813</v>
      </c>
      <c r="C34" s="23" t="s">
        <v>40</v>
      </c>
      <c r="D34" s="23" t="s">
        <v>40</v>
      </c>
      <c r="E34" s="58">
        <v>45784</v>
      </c>
      <c r="F34" s="98">
        <v>45784</v>
      </c>
      <c r="G34" s="98">
        <f t="shared" ref="G34:H35" si="11">F34+1</f>
        <v>45785</v>
      </c>
      <c r="H34" s="98">
        <f t="shared" si="11"/>
        <v>45786</v>
      </c>
      <c r="I34" s="58">
        <f>H34+2</f>
        <v>45788</v>
      </c>
      <c r="J34" s="98">
        <f>I34+1</f>
        <v>45789</v>
      </c>
      <c r="K34" s="212" t="s">
        <v>814</v>
      </c>
      <c r="L34" s="23" t="s">
        <v>40</v>
      </c>
      <c r="M34" s="23" t="s">
        <v>40</v>
      </c>
      <c r="N34" s="58">
        <v>45791</v>
      </c>
      <c r="O34" s="98">
        <v>45791</v>
      </c>
      <c r="P34" s="98">
        <f t="shared" ref="P34:P36" si="12">O34+1</f>
        <v>45792</v>
      </c>
      <c r="Q34" s="98">
        <f t="shared" ref="Q34:Q36" si="13">P34+1</f>
        <v>45793</v>
      </c>
    </row>
    <row r="35" ht="15" hidden="1" customHeight="1" spans="1:17">
      <c r="A35" s="27" t="s">
        <v>382</v>
      </c>
      <c r="B35" s="212" t="s">
        <v>832</v>
      </c>
      <c r="C35" s="23" t="s">
        <v>40</v>
      </c>
      <c r="D35" s="23" t="s">
        <v>40</v>
      </c>
      <c r="E35" s="58">
        <v>45791</v>
      </c>
      <c r="F35" s="98">
        <v>45791</v>
      </c>
      <c r="G35" s="98">
        <f t="shared" si="11"/>
        <v>45792</v>
      </c>
      <c r="H35" s="98">
        <f t="shared" si="11"/>
        <v>45793</v>
      </c>
      <c r="I35" s="58">
        <f t="shared" ref="I35:I42" si="14">H35+2</f>
        <v>45795</v>
      </c>
      <c r="J35" s="98">
        <f t="shared" ref="J35:J42" si="15">I35+1</f>
        <v>45796</v>
      </c>
      <c r="K35" s="212" t="s">
        <v>1382</v>
      </c>
      <c r="L35" s="23" t="s">
        <v>40</v>
      </c>
      <c r="M35" s="23" t="s">
        <v>40</v>
      </c>
      <c r="N35" s="173" t="s">
        <v>1711</v>
      </c>
      <c r="O35" s="174"/>
      <c r="P35" s="173" t="s">
        <v>1712</v>
      </c>
      <c r="Q35" s="174"/>
    </row>
    <row r="36" ht="15" hidden="1" customHeight="1" spans="1:17">
      <c r="A36" s="27" t="s">
        <v>382</v>
      </c>
      <c r="B36" s="212" t="s">
        <v>1383</v>
      </c>
      <c r="C36" s="23" t="s">
        <v>40</v>
      </c>
      <c r="D36" s="23" t="s">
        <v>40</v>
      </c>
      <c r="E36" s="173" t="s">
        <v>1711</v>
      </c>
      <c r="F36" s="174"/>
      <c r="G36" s="173" t="s">
        <v>1712</v>
      </c>
      <c r="H36" s="174"/>
      <c r="I36" s="58">
        <v>45802</v>
      </c>
      <c r="J36" s="98">
        <f t="shared" si="15"/>
        <v>45803</v>
      </c>
      <c r="K36" s="212" t="s">
        <v>1384</v>
      </c>
      <c r="L36" s="23" t="s">
        <v>40</v>
      </c>
      <c r="M36" s="23" t="s">
        <v>40</v>
      </c>
      <c r="N36" s="58">
        <v>45812</v>
      </c>
      <c r="O36" s="98">
        <f t="shared" ref="O36:O40" si="16">N36</f>
        <v>45812</v>
      </c>
      <c r="P36" s="98">
        <f t="shared" si="12"/>
        <v>45813</v>
      </c>
      <c r="Q36" s="98">
        <f t="shared" si="13"/>
        <v>45814</v>
      </c>
    </row>
    <row r="37" ht="15" hidden="1" customHeight="1" spans="1:17">
      <c r="A37" s="53" t="s">
        <v>370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75"/>
    </row>
    <row r="38" ht="15" hidden="1" customHeight="1" spans="1:17">
      <c r="A38" s="27" t="s">
        <v>382</v>
      </c>
      <c r="B38" s="212" t="s">
        <v>1385</v>
      </c>
      <c r="C38" s="23" t="s">
        <v>40</v>
      </c>
      <c r="D38" s="23" t="s">
        <v>40</v>
      </c>
      <c r="E38" s="58">
        <v>45812</v>
      </c>
      <c r="F38" s="98">
        <f t="shared" ref="F38:F41" si="17">E38</f>
        <v>45812</v>
      </c>
      <c r="G38" s="98">
        <f t="shared" ref="G38:G42" si="18">F38+1</f>
        <v>45813</v>
      </c>
      <c r="H38" s="98">
        <f t="shared" ref="H38:H41" si="19">G38+1</f>
        <v>45814</v>
      </c>
      <c r="I38" s="58">
        <v>45830</v>
      </c>
      <c r="J38" s="98">
        <f t="shared" si="15"/>
        <v>45831</v>
      </c>
      <c r="K38" s="212" t="s">
        <v>1386</v>
      </c>
      <c r="L38" s="23" t="s">
        <v>40</v>
      </c>
      <c r="M38" s="23" t="s">
        <v>40</v>
      </c>
      <c r="N38" s="58">
        <v>45833</v>
      </c>
      <c r="O38" s="98">
        <f t="shared" si="16"/>
        <v>45833</v>
      </c>
      <c r="P38" s="98">
        <f t="shared" ref="P38:P41" si="20">O38+1</f>
        <v>45834</v>
      </c>
      <c r="Q38" s="98">
        <f t="shared" ref="Q38:Q40" si="21">P38+1</f>
        <v>45835</v>
      </c>
    </row>
    <row r="39" ht="15" hidden="1" customHeight="1" spans="1:17">
      <c r="A39" s="53" t="s">
        <v>1538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75"/>
    </row>
    <row r="40" ht="15" hidden="1" customHeight="1" spans="1:17">
      <c r="A40" s="27" t="s">
        <v>382</v>
      </c>
      <c r="B40" s="212" t="s">
        <v>1387</v>
      </c>
      <c r="C40" s="23" t="s">
        <v>40</v>
      </c>
      <c r="D40" s="23" t="s">
        <v>40</v>
      </c>
      <c r="E40" s="58">
        <v>45833</v>
      </c>
      <c r="F40" s="98">
        <f t="shared" si="17"/>
        <v>45833</v>
      </c>
      <c r="G40" s="98">
        <f t="shared" si="18"/>
        <v>45834</v>
      </c>
      <c r="H40" s="98">
        <f t="shared" si="19"/>
        <v>45835</v>
      </c>
      <c r="I40" s="58">
        <f t="shared" si="14"/>
        <v>45837</v>
      </c>
      <c r="J40" s="98">
        <f t="shared" si="15"/>
        <v>45838</v>
      </c>
      <c r="K40" s="212" t="s">
        <v>1389</v>
      </c>
      <c r="L40" s="23" t="s">
        <v>40</v>
      </c>
      <c r="M40" s="23" t="s">
        <v>40</v>
      </c>
      <c r="N40" s="58">
        <f>J40+2</f>
        <v>45840</v>
      </c>
      <c r="O40" s="98">
        <f t="shared" si="16"/>
        <v>45840</v>
      </c>
      <c r="P40" s="98">
        <f t="shared" si="20"/>
        <v>45841</v>
      </c>
      <c r="Q40" s="98">
        <f t="shared" si="21"/>
        <v>45842</v>
      </c>
    </row>
    <row r="41" ht="15" hidden="1" customHeight="1" spans="1:17">
      <c r="A41" s="27" t="s">
        <v>382</v>
      </c>
      <c r="B41" s="212" t="s">
        <v>1390</v>
      </c>
      <c r="C41" s="23" t="s">
        <v>40</v>
      </c>
      <c r="D41" s="23" t="s">
        <v>40</v>
      </c>
      <c r="E41" s="58">
        <v>45840</v>
      </c>
      <c r="F41" s="98">
        <f t="shared" si="17"/>
        <v>45840</v>
      </c>
      <c r="G41" s="98">
        <f t="shared" si="18"/>
        <v>45841</v>
      </c>
      <c r="H41" s="98">
        <f t="shared" si="19"/>
        <v>45842</v>
      </c>
      <c r="I41" s="58">
        <f t="shared" si="14"/>
        <v>45844</v>
      </c>
      <c r="J41" s="98">
        <f t="shared" si="15"/>
        <v>45845</v>
      </c>
      <c r="K41" s="212" t="s">
        <v>1391</v>
      </c>
      <c r="L41" s="58">
        <v>45847</v>
      </c>
      <c r="M41" s="58">
        <f>L41</f>
        <v>45847</v>
      </c>
      <c r="N41" s="58">
        <f>J41+2</f>
        <v>45847</v>
      </c>
      <c r="O41" s="98">
        <f>N41+1</f>
        <v>45848</v>
      </c>
      <c r="P41" s="98">
        <f t="shared" si="20"/>
        <v>45849</v>
      </c>
      <c r="Q41" s="98">
        <f>P41</f>
        <v>45849</v>
      </c>
    </row>
    <row r="42" ht="15" hidden="1" customHeight="1" spans="1:18">
      <c r="A42" s="27" t="s">
        <v>382</v>
      </c>
      <c r="B42" s="212" t="s">
        <v>1392</v>
      </c>
      <c r="C42" s="58">
        <v>45847</v>
      </c>
      <c r="D42" s="58">
        <v>45847</v>
      </c>
      <c r="E42" s="58">
        <v>45847</v>
      </c>
      <c r="F42" s="98">
        <f>E42+1</f>
        <v>45848</v>
      </c>
      <c r="G42" s="98">
        <f t="shared" si="18"/>
        <v>45849</v>
      </c>
      <c r="H42" s="98">
        <f>G42</f>
        <v>45849</v>
      </c>
      <c r="I42" s="58">
        <f t="shared" si="14"/>
        <v>45851</v>
      </c>
      <c r="J42" s="98">
        <f t="shared" si="15"/>
        <v>45852</v>
      </c>
      <c r="K42" s="212" t="s">
        <v>1393</v>
      </c>
      <c r="L42" s="21" t="s">
        <v>1713</v>
      </c>
      <c r="M42" s="44"/>
      <c r="N42" s="21" t="s">
        <v>1714</v>
      </c>
      <c r="O42" s="44"/>
      <c r="P42" s="58">
        <v>45879</v>
      </c>
      <c r="Q42" s="98">
        <f>P42</f>
        <v>45879</v>
      </c>
      <c r="R42" s="223" t="s">
        <v>639</v>
      </c>
    </row>
    <row r="43" ht="15" hidden="1" customHeight="1" spans="1:17">
      <c r="A43" s="53" t="s">
        <v>370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75"/>
    </row>
    <row r="44" ht="15" hidden="1" customHeight="1" spans="1:18">
      <c r="A44" s="175" t="s">
        <v>1633</v>
      </c>
      <c r="B44" s="243" t="s">
        <v>1392</v>
      </c>
      <c r="C44" s="21" t="s">
        <v>442</v>
      </c>
      <c r="D44" s="44"/>
      <c r="E44" s="21" t="s">
        <v>1669</v>
      </c>
      <c r="F44" s="44"/>
      <c r="G44" s="21" t="s">
        <v>1670</v>
      </c>
      <c r="H44" s="44"/>
      <c r="I44" s="58">
        <v>45870</v>
      </c>
      <c r="J44" s="98">
        <f>I44+1</f>
        <v>45871</v>
      </c>
      <c r="K44" s="243" t="s">
        <v>1393</v>
      </c>
      <c r="L44" s="21" t="s">
        <v>1715</v>
      </c>
      <c r="M44" s="44"/>
      <c r="N44" s="21" t="s">
        <v>1716</v>
      </c>
      <c r="O44" s="44"/>
      <c r="P44" s="21" t="s">
        <v>1717</v>
      </c>
      <c r="Q44" s="22"/>
      <c r="R44" s="222"/>
    </row>
    <row r="45" ht="15" hidden="1" customHeight="1" spans="1:18">
      <c r="A45" s="175" t="s">
        <v>1633</v>
      </c>
      <c r="B45" s="243" t="s">
        <v>1394</v>
      </c>
      <c r="C45" s="21" t="s">
        <v>1715</v>
      </c>
      <c r="D45" s="44"/>
      <c r="E45" s="21" t="s">
        <v>1716</v>
      </c>
      <c r="F45" s="44"/>
      <c r="G45" s="21" t="s">
        <v>1718</v>
      </c>
      <c r="H45" s="44"/>
      <c r="I45" s="58">
        <v>45877</v>
      </c>
      <c r="J45" s="98">
        <f>I45+1</f>
        <v>45878</v>
      </c>
      <c r="K45" s="243" t="s">
        <v>1395</v>
      </c>
      <c r="L45" s="60" t="s">
        <v>1719</v>
      </c>
      <c r="M45" s="61"/>
      <c r="N45" s="60" t="s">
        <v>1720</v>
      </c>
      <c r="O45" s="61"/>
      <c r="P45" s="60" t="s">
        <v>1721</v>
      </c>
      <c r="Q45" s="61"/>
      <c r="R45" s="223" t="s">
        <v>358</v>
      </c>
    </row>
    <row r="46" ht="15" hidden="1" customHeight="1" spans="1:17">
      <c r="A46" s="53" t="s">
        <v>370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75"/>
    </row>
    <row r="47" ht="15" hidden="1" customHeight="1" spans="1:17">
      <c r="A47" s="27" t="s">
        <v>1679</v>
      </c>
      <c r="B47" s="179" t="s">
        <v>1385</v>
      </c>
      <c r="C47" s="21" t="s">
        <v>1722</v>
      </c>
      <c r="D47" s="22"/>
      <c r="E47" s="244" t="s">
        <v>1723</v>
      </c>
      <c r="F47" s="245"/>
      <c r="G47" s="76" t="s">
        <v>1724</v>
      </c>
      <c r="H47" s="76" t="s">
        <v>449</v>
      </c>
      <c r="I47" s="58">
        <v>45893</v>
      </c>
      <c r="J47" s="98">
        <f>I47+1</f>
        <v>45894</v>
      </c>
      <c r="K47" s="212" t="s">
        <v>1386</v>
      </c>
      <c r="L47" s="58">
        <f>J47+2</f>
        <v>45896</v>
      </c>
      <c r="M47" s="58">
        <f>L47</f>
        <v>45896</v>
      </c>
      <c r="N47" s="58">
        <f>J47+2</f>
        <v>45896</v>
      </c>
      <c r="O47" s="98">
        <f>N47+1</f>
        <v>45897</v>
      </c>
      <c r="P47" s="98">
        <f>O47+1</f>
        <v>45898</v>
      </c>
      <c r="Q47" s="98">
        <f>P47</f>
        <v>45898</v>
      </c>
    </row>
    <row r="48" ht="15" customHeight="1" spans="1:17">
      <c r="A48" s="27" t="s">
        <v>1679</v>
      </c>
      <c r="B48" s="179" t="s">
        <v>1387</v>
      </c>
      <c r="C48" s="58">
        <v>45896</v>
      </c>
      <c r="D48" s="58">
        <f>C48</f>
        <v>45896</v>
      </c>
      <c r="E48" s="58">
        <v>45896</v>
      </c>
      <c r="F48" s="98">
        <f>E48+1</f>
        <v>45897</v>
      </c>
      <c r="G48" s="98">
        <f>F48+1</f>
        <v>45898</v>
      </c>
      <c r="H48" s="98">
        <f>G48</f>
        <v>45898</v>
      </c>
      <c r="I48" s="58">
        <f>H48+2</f>
        <v>45900</v>
      </c>
      <c r="J48" s="98">
        <f>I48+1</f>
        <v>45901</v>
      </c>
      <c r="K48" s="212" t="s">
        <v>1389</v>
      </c>
      <c r="L48" s="21" t="s">
        <v>1725</v>
      </c>
      <c r="M48" s="44"/>
      <c r="N48" s="21" t="s">
        <v>1726</v>
      </c>
      <c r="O48" s="44"/>
      <c r="P48" s="21" t="s">
        <v>1727</v>
      </c>
      <c r="Q48" s="22"/>
    </row>
    <row r="49" customFormat="1" spans="1:17">
      <c r="A49" s="6" t="s">
        <v>1728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ht="15" customHeight="1" spans="1:18">
      <c r="A50" s="8" t="s">
        <v>4</v>
      </c>
      <c r="B50" s="8" t="s">
        <v>5</v>
      </c>
      <c r="C50" s="47" t="s">
        <v>290</v>
      </c>
      <c r="D50" s="48"/>
      <c r="E50" s="83" t="s">
        <v>591</v>
      </c>
      <c r="F50" s="83"/>
      <c r="G50" s="152" t="s">
        <v>590</v>
      </c>
      <c r="H50" s="153"/>
      <c r="I50" s="47" t="s">
        <v>1518</v>
      </c>
      <c r="J50" s="48"/>
      <c r="K50" s="10" t="s">
        <v>5</v>
      </c>
      <c r="L50" s="47" t="s">
        <v>290</v>
      </c>
      <c r="M50" s="48"/>
      <c r="N50" s="83" t="s">
        <v>591</v>
      </c>
      <c r="O50" s="83"/>
      <c r="P50" s="152" t="s">
        <v>590</v>
      </c>
      <c r="Q50" s="153"/>
      <c r="R50" s="82" t="s">
        <v>228</v>
      </c>
    </row>
    <row r="51" ht="15" customHeight="1" spans="1:17">
      <c r="A51" s="9" t="s">
        <v>13</v>
      </c>
      <c r="B51" s="9" t="s">
        <v>14</v>
      </c>
      <c r="C51" s="11" t="s">
        <v>1689</v>
      </c>
      <c r="D51" s="12"/>
      <c r="E51" s="14" t="s">
        <v>1687</v>
      </c>
      <c r="F51" s="15"/>
      <c r="G51" s="14" t="s">
        <v>1688</v>
      </c>
      <c r="H51" s="15"/>
      <c r="I51" s="11" t="s">
        <v>1690</v>
      </c>
      <c r="J51" s="12"/>
      <c r="K51" s="9" t="s">
        <v>14</v>
      </c>
      <c r="L51" s="11" t="s">
        <v>1689</v>
      </c>
      <c r="M51" s="12"/>
      <c r="N51" s="14" t="s">
        <v>1687</v>
      </c>
      <c r="O51" s="15"/>
      <c r="P51" s="14" t="s">
        <v>1688</v>
      </c>
      <c r="Q51" s="15"/>
    </row>
    <row r="52" ht="15" customHeight="1" spans="1:17">
      <c r="A52" s="13"/>
      <c r="B52" s="88"/>
      <c r="C52" s="14" t="s">
        <v>22</v>
      </c>
      <c r="D52" s="15"/>
      <c r="E52" s="14" t="s">
        <v>22</v>
      </c>
      <c r="F52" s="15"/>
      <c r="G52" s="14" t="s">
        <v>22</v>
      </c>
      <c r="H52" s="15"/>
      <c r="I52" s="14" t="s">
        <v>22</v>
      </c>
      <c r="J52" s="15"/>
      <c r="K52" s="9"/>
      <c r="L52" s="14" t="s">
        <v>22</v>
      </c>
      <c r="M52" s="15"/>
      <c r="N52" s="14" t="s">
        <v>22</v>
      </c>
      <c r="O52" s="15"/>
      <c r="P52" s="14" t="s">
        <v>22</v>
      </c>
      <c r="Q52" s="15"/>
    </row>
    <row r="53" ht="26.1" customHeight="1" spans="1:17">
      <c r="A53" s="13"/>
      <c r="B53" s="154"/>
      <c r="C53" s="16" t="s">
        <v>1691</v>
      </c>
      <c r="D53" s="16" t="s">
        <v>1692</v>
      </c>
      <c r="E53" s="16" t="s">
        <v>1729</v>
      </c>
      <c r="F53" s="16" t="s">
        <v>1730</v>
      </c>
      <c r="G53" s="16" t="s">
        <v>1731</v>
      </c>
      <c r="H53" s="16" t="s">
        <v>1732</v>
      </c>
      <c r="I53" s="155" t="s">
        <v>1709</v>
      </c>
      <c r="J53" s="155" t="s">
        <v>1710</v>
      </c>
      <c r="K53" s="13"/>
      <c r="L53" s="16" t="s">
        <v>1691</v>
      </c>
      <c r="M53" s="16" t="s">
        <v>1692</v>
      </c>
      <c r="N53" s="16" t="s">
        <v>1729</v>
      </c>
      <c r="O53" s="16" t="s">
        <v>1730</v>
      </c>
      <c r="P53" s="16" t="s">
        <v>1731</v>
      </c>
      <c r="Q53" s="16" t="s">
        <v>1732</v>
      </c>
    </row>
    <row r="54" ht="15" customHeight="1" spans="1:17">
      <c r="A54" s="27" t="s">
        <v>1679</v>
      </c>
      <c r="B54" s="179" t="s">
        <v>1390</v>
      </c>
      <c r="C54" s="58">
        <v>45903</v>
      </c>
      <c r="D54" s="58">
        <f>C54</f>
        <v>45903</v>
      </c>
      <c r="E54" s="58">
        <f t="shared" ref="E54:F54" si="22">D54+1</f>
        <v>45904</v>
      </c>
      <c r="F54" s="98">
        <f t="shared" si="22"/>
        <v>45905</v>
      </c>
      <c r="G54" s="98">
        <f t="shared" ref="G54:H54" si="23">F54</f>
        <v>45905</v>
      </c>
      <c r="H54" s="98">
        <f t="shared" si="23"/>
        <v>45905</v>
      </c>
      <c r="I54" s="58">
        <f>H54+2</f>
        <v>45907</v>
      </c>
      <c r="J54" s="98">
        <f>I54+1</f>
        <v>45908</v>
      </c>
      <c r="K54" s="212" t="s">
        <v>1391</v>
      </c>
      <c r="L54" s="215">
        <v>45917</v>
      </c>
      <c r="M54" s="58">
        <f>L54</f>
        <v>45917</v>
      </c>
      <c r="N54" s="215">
        <v>45918</v>
      </c>
      <c r="O54" s="215">
        <v>45919</v>
      </c>
      <c r="P54" s="215">
        <v>45919</v>
      </c>
      <c r="Q54" s="215">
        <v>45919</v>
      </c>
    </row>
    <row r="55" ht="15" customHeight="1" spans="1:17">
      <c r="A55" s="53" t="s">
        <v>370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75"/>
    </row>
    <row r="56" ht="15" customHeight="1" spans="1:18">
      <c r="A56" s="178" t="s">
        <v>1679</v>
      </c>
      <c r="B56" s="246" t="s">
        <v>1392</v>
      </c>
      <c r="C56" s="215">
        <v>45917</v>
      </c>
      <c r="D56" s="58">
        <f>C56</f>
        <v>45917</v>
      </c>
      <c r="E56" s="215">
        <v>45918</v>
      </c>
      <c r="F56" s="215">
        <v>45919</v>
      </c>
      <c r="G56" s="215">
        <v>45919</v>
      </c>
      <c r="H56" s="215">
        <v>45919</v>
      </c>
      <c r="I56" s="58">
        <v>45921</v>
      </c>
      <c r="J56" s="98">
        <f t="shared" ref="J56:O56" si="24">I56+1</f>
        <v>45922</v>
      </c>
      <c r="K56" s="212" t="s">
        <v>1393</v>
      </c>
      <c r="L56" s="215">
        <v>45945</v>
      </c>
      <c r="M56" s="58">
        <f t="shared" ref="M56:Q56" si="25">L56</f>
        <v>45945</v>
      </c>
      <c r="N56" s="58">
        <f t="shared" si="24"/>
        <v>45946</v>
      </c>
      <c r="O56" s="98">
        <f t="shared" si="24"/>
        <v>45947</v>
      </c>
      <c r="P56" s="98">
        <f t="shared" si="25"/>
        <v>45947</v>
      </c>
      <c r="Q56" s="98">
        <f t="shared" si="25"/>
        <v>45947</v>
      </c>
      <c r="R56" s="222"/>
    </row>
    <row r="57" ht="15" customHeight="1" spans="1:17">
      <c r="A57" s="53" t="s">
        <v>370</v>
      </c>
      <c r="B57" s="54"/>
      <c r="C57" s="247"/>
      <c r="D57" s="247"/>
      <c r="E57" s="247"/>
      <c r="F57" s="247"/>
      <c r="G57" s="247"/>
      <c r="H57" s="247"/>
      <c r="I57" s="247"/>
      <c r="J57" s="247"/>
      <c r="K57" s="54"/>
      <c r="L57" s="54"/>
      <c r="M57" s="54"/>
      <c r="N57" s="54"/>
      <c r="O57" s="54"/>
      <c r="P57" s="54"/>
      <c r="Q57" s="75"/>
    </row>
    <row r="58" ht="15" customHeight="1" spans="1:17">
      <c r="A58" s="27" t="s">
        <v>1679</v>
      </c>
      <c r="B58" s="179" t="s">
        <v>1394</v>
      </c>
      <c r="C58" s="248" t="s">
        <v>258</v>
      </c>
      <c r="D58" s="248"/>
      <c r="E58" s="248"/>
      <c r="F58" s="248"/>
      <c r="G58" s="248"/>
      <c r="H58" s="248"/>
      <c r="I58" s="248"/>
      <c r="J58" s="248"/>
      <c r="K58" s="212" t="s">
        <v>1395</v>
      </c>
      <c r="L58" s="251" t="s">
        <v>258</v>
      </c>
      <c r="M58" s="252"/>
      <c r="N58" s="252"/>
      <c r="O58" s="252"/>
      <c r="P58" s="252"/>
      <c r="Q58" s="256"/>
    </row>
    <row r="59" ht="15" customHeight="1" spans="1:17">
      <c r="A59" s="53" t="s">
        <v>370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75"/>
    </row>
    <row r="60" ht="15" customHeight="1" spans="1:18">
      <c r="A60" s="27" t="s">
        <v>1679</v>
      </c>
      <c r="B60" s="179" t="s">
        <v>1396</v>
      </c>
      <c r="C60" s="215">
        <v>45945</v>
      </c>
      <c r="D60" s="58">
        <f t="shared" ref="D60:H60" si="26">C60</f>
        <v>45945</v>
      </c>
      <c r="E60" s="58">
        <f t="shared" ref="E60:J60" si="27">D60+1</f>
        <v>45946</v>
      </c>
      <c r="F60" s="98">
        <f t="shared" si="27"/>
        <v>45947</v>
      </c>
      <c r="G60" s="98">
        <f t="shared" si="26"/>
        <v>45947</v>
      </c>
      <c r="H60" s="98">
        <f t="shared" si="26"/>
        <v>45947</v>
      </c>
      <c r="I60" s="58">
        <f>H60+2</f>
        <v>45949</v>
      </c>
      <c r="J60" s="98">
        <f t="shared" si="27"/>
        <v>45950</v>
      </c>
      <c r="K60" s="212" t="s">
        <v>1397</v>
      </c>
      <c r="L60" s="21" t="s">
        <v>1733</v>
      </c>
      <c r="M60" s="44"/>
      <c r="N60" s="21" t="s">
        <v>1734</v>
      </c>
      <c r="O60" s="44"/>
      <c r="P60" s="76" t="s">
        <v>1735</v>
      </c>
      <c r="Q60" s="76" t="s">
        <v>1680</v>
      </c>
      <c r="R60" s="222" t="s">
        <v>358</v>
      </c>
    </row>
    <row r="61" ht="15" customHeight="1" spans="1:17">
      <c r="A61" s="25" t="s">
        <v>1674</v>
      </c>
      <c r="B61" s="235" t="s">
        <v>1440</v>
      </c>
      <c r="C61" s="215">
        <v>45952</v>
      </c>
      <c r="D61" s="58">
        <f>C61</f>
        <v>45952</v>
      </c>
      <c r="E61" s="58">
        <f>D61+1</f>
        <v>45953</v>
      </c>
      <c r="F61" s="98">
        <f>E61+1</f>
        <v>45954</v>
      </c>
      <c r="G61" s="98">
        <f>F61</f>
        <v>45954</v>
      </c>
      <c r="H61" s="98">
        <f>G61</f>
        <v>45954</v>
      </c>
      <c r="I61" s="58">
        <f>H61+2</f>
        <v>45956</v>
      </c>
      <c r="J61" s="98">
        <f>I61+1</f>
        <v>45957</v>
      </c>
      <c r="K61" s="239" t="s">
        <v>1441</v>
      </c>
      <c r="L61" s="58">
        <f>J61+2</f>
        <v>45959</v>
      </c>
      <c r="M61" s="58">
        <f>L61</f>
        <v>45959</v>
      </c>
      <c r="N61" s="58">
        <f>M61+1</f>
        <v>45960</v>
      </c>
      <c r="O61" s="98">
        <f>N61+1</f>
        <v>45961</v>
      </c>
      <c r="P61" s="98">
        <f>O61</f>
        <v>45961</v>
      </c>
      <c r="Q61" s="98">
        <f>P61</f>
        <v>45961</v>
      </c>
    </row>
    <row r="63" customFormat="1" ht="16.5" spans="1:14">
      <c r="A63" s="99" t="s">
        <v>210</v>
      </c>
      <c r="B63" s="194" t="s">
        <v>1736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217"/>
    </row>
    <row r="64" customFormat="1" ht="16.35" customHeight="1" spans="1:17">
      <c r="A64" s="196" t="s">
        <v>647</v>
      </c>
      <c r="B64" s="67" t="s">
        <v>1737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4"/>
      <c r="O64" s="29"/>
      <c r="P64" s="29"/>
      <c r="Q64" s="29"/>
    </row>
    <row r="65" customFormat="1" ht="16.5" customHeight="1" spans="1:17">
      <c r="A65" s="197" t="s">
        <v>650</v>
      </c>
      <c r="B65" s="67" t="s">
        <v>1738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4"/>
      <c r="O65" s="29"/>
      <c r="P65" s="29"/>
      <c r="Q65" s="29"/>
    </row>
    <row r="66" customFormat="1" ht="16.5" spans="1:14">
      <c r="A66" s="35" t="s">
        <v>498</v>
      </c>
      <c r="B66" s="198" t="s">
        <v>1739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218"/>
    </row>
    <row r="67" customFormat="1" ht="16.5" spans="1:14">
      <c r="A67" s="103" t="s">
        <v>924</v>
      </c>
      <c r="B67" s="198" t="s">
        <v>1596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218"/>
    </row>
    <row r="68" customFormat="1" ht="16.5" spans="1:16">
      <c r="A68" s="35" t="s">
        <v>1740</v>
      </c>
      <c r="B68" s="198" t="s">
        <v>1741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218"/>
      <c r="O68" s="4"/>
      <c r="P68" s="4"/>
    </row>
    <row r="69" customFormat="1" ht="16.5" spans="1:23">
      <c r="A69" s="257" t="s">
        <v>743</v>
      </c>
      <c r="B69" s="67" t="s">
        <v>780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4"/>
      <c r="O69" s="29"/>
      <c r="P69" s="29"/>
      <c r="Q69" s="29"/>
      <c r="R69" s="29"/>
      <c r="S69" s="29"/>
      <c r="T69" s="29"/>
      <c r="U69" s="29"/>
      <c r="V69" s="29"/>
      <c r="W69" s="29"/>
    </row>
  </sheetData>
  <mergeCells count="12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55:Q55"/>
    <mergeCell ref="A57:Q57"/>
    <mergeCell ref="C58:J58"/>
    <mergeCell ref="L58:Q58"/>
    <mergeCell ref="A59:Q59"/>
    <mergeCell ref="L60:M60"/>
    <mergeCell ref="N60:O60"/>
    <mergeCell ref="B63:N63"/>
    <mergeCell ref="B64:N64"/>
    <mergeCell ref="B65:N65"/>
    <mergeCell ref="B66:N66"/>
    <mergeCell ref="B67:N67"/>
    <mergeCell ref="B68:N68"/>
    <mergeCell ref="B69:N69"/>
  </mergeCells>
  <pageMargins left="0.7" right="0.7" top="0.75" bottom="0.75" header="0.3" footer="0.3"/>
  <pageSetup paperSize="9" orientation="portrait"/>
  <headerFooter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8"/>
  <sheetViews>
    <sheetView workbookViewId="0">
      <selection activeCell="Q67" sqref="Q67"/>
    </sheetView>
  </sheetViews>
  <sheetFormatPr defaultColWidth="8.6" defaultRowHeight="14.25"/>
  <cols>
    <col min="1" max="1" width="14.1" style="82" customWidth="1"/>
    <col min="2" max="2" width="8.6" style="82" customWidth="1"/>
    <col min="3" max="3" width="10.1" style="82" customWidth="1"/>
    <col min="4" max="4" width="7.1" style="82" customWidth="1"/>
    <col min="5" max="5" width="8.6" style="82" customWidth="1"/>
    <col min="6" max="6" width="7.6" style="82" customWidth="1"/>
    <col min="7" max="7" width="8.6" style="82" customWidth="1"/>
    <col min="8" max="8" width="8" style="82" customWidth="1"/>
    <col min="9" max="11" width="8.6" style="82" customWidth="1"/>
    <col min="12" max="12" width="8.7" style="82" customWidth="1"/>
    <col min="13" max="13" width="8" style="82" customWidth="1"/>
    <col min="14" max="15" width="7.1" style="82" customWidth="1"/>
    <col min="16" max="16" width="7.6" style="82" customWidth="1"/>
    <col min="17" max="17" width="9.6" style="82" customWidth="1"/>
    <col min="18" max="18" width="9" style="82" customWidth="1"/>
    <col min="19" max="19" width="7.6" style="82" customWidth="1"/>
    <col min="20" max="20" width="8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1742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8" t="s">
        <v>589</v>
      </c>
      <c r="D5" s="9"/>
      <c r="E5" s="152" t="s">
        <v>590</v>
      </c>
      <c r="F5" s="153"/>
      <c r="G5" s="47" t="s">
        <v>290</v>
      </c>
      <c r="H5" s="48"/>
      <c r="I5" s="86" t="s">
        <v>1519</v>
      </c>
      <c r="J5" s="87"/>
      <c r="K5" s="10" t="s">
        <v>5</v>
      </c>
      <c r="L5" s="8" t="s">
        <v>589</v>
      </c>
      <c r="M5" s="9"/>
      <c r="N5" s="152" t="s">
        <v>590</v>
      </c>
      <c r="O5" s="153"/>
      <c r="P5" s="47" t="s">
        <v>290</v>
      </c>
      <c r="Q5" s="48"/>
    </row>
    <row r="6" ht="15" hidden="1" customHeight="1" spans="1:17">
      <c r="A6" s="9" t="s">
        <v>13</v>
      </c>
      <c r="B6" s="9" t="s">
        <v>14</v>
      </c>
      <c r="C6" s="9" t="s">
        <v>594</v>
      </c>
      <c r="D6" s="9"/>
      <c r="E6" s="14" t="s">
        <v>1688</v>
      </c>
      <c r="F6" s="15"/>
      <c r="G6" s="11" t="s">
        <v>1689</v>
      </c>
      <c r="H6" s="12"/>
      <c r="I6" s="11" t="s">
        <v>1521</v>
      </c>
      <c r="J6" s="12"/>
      <c r="K6" s="9" t="s">
        <v>14</v>
      </c>
      <c r="L6" s="9" t="s">
        <v>594</v>
      </c>
      <c r="M6" s="9"/>
      <c r="N6" s="14" t="s">
        <v>1688</v>
      </c>
      <c r="O6" s="15"/>
      <c r="P6" s="11" t="s">
        <v>1689</v>
      </c>
      <c r="Q6" s="12"/>
    </row>
    <row r="7" ht="15" hidden="1" customHeight="1" spans="1:17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" hidden="1" customHeight="1" spans="1:17">
      <c r="A8" s="13"/>
      <c r="B8" s="154"/>
      <c r="C8" s="155" t="s">
        <v>1743</v>
      </c>
      <c r="D8" s="155" t="s">
        <v>1744</v>
      </c>
      <c r="E8" s="155" t="s">
        <v>1745</v>
      </c>
      <c r="F8" s="155" t="s">
        <v>1746</v>
      </c>
      <c r="G8" s="155" t="s">
        <v>1747</v>
      </c>
      <c r="H8" s="155" t="s">
        <v>1748</v>
      </c>
      <c r="I8" s="155" t="s">
        <v>1749</v>
      </c>
      <c r="J8" s="155" t="s">
        <v>1750</v>
      </c>
      <c r="K8" s="13"/>
      <c r="L8" s="203" t="s">
        <v>1743</v>
      </c>
      <c r="M8" s="203" t="s">
        <v>1744</v>
      </c>
      <c r="N8" s="155" t="s">
        <v>1745</v>
      </c>
      <c r="O8" s="155" t="s">
        <v>1746</v>
      </c>
      <c r="P8" s="155" t="s">
        <v>1747</v>
      </c>
      <c r="Q8" s="155" t="s">
        <v>1748</v>
      </c>
    </row>
    <row r="9" ht="15" hidden="1" customHeight="1" spans="1:18">
      <c r="A9" s="27" t="s">
        <v>283</v>
      </c>
      <c r="B9" s="156" t="s">
        <v>802</v>
      </c>
      <c r="C9" s="157">
        <v>45717</v>
      </c>
      <c r="D9" s="158" t="s">
        <v>1751</v>
      </c>
      <c r="E9" s="157">
        <v>45718</v>
      </c>
      <c r="F9" s="92">
        <f>E9</f>
        <v>45718</v>
      </c>
      <c r="G9" s="98">
        <f t="shared" ref="G9:J9" si="0">F9+1</f>
        <v>45719</v>
      </c>
      <c r="H9" s="98">
        <f t="shared" si="0"/>
        <v>45720</v>
      </c>
      <c r="I9" s="56">
        <f>H9+3</f>
        <v>45723</v>
      </c>
      <c r="J9" s="56">
        <f t="shared" si="0"/>
        <v>45724</v>
      </c>
      <c r="K9" s="204" t="s">
        <v>1380</v>
      </c>
      <c r="L9" s="161" t="s">
        <v>40</v>
      </c>
      <c r="M9" s="161" t="s">
        <v>40</v>
      </c>
      <c r="N9" s="157">
        <v>45725</v>
      </c>
      <c r="O9" s="157">
        <f>N9</f>
        <v>45725</v>
      </c>
      <c r="P9" s="51">
        <f>O9+1</f>
        <v>45726</v>
      </c>
      <c r="Q9" s="162">
        <f>P9+1</f>
        <v>45727</v>
      </c>
      <c r="R9" s="222"/>
    </row>
    <row r="10" customFormat="1" hidden="1" spans="1:17">
      <c r="A10" s="6" t="s">
        <v>1752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15" hidden="1" customHeight="1" spans="1:17">
      <c r="A11" s="8" t="s">
        <v>4</v>
      </c>
      <c r="B11" s="8" t="s">
        <v>5</v>
      </c>
      <c r="C11" s="8" t="s">
        <v>589</v>
      </c>
      <c r="D11" s="9"/>
      <c r="E11" s="152" t="s">
        <v>590</v>
      </c>
      <c r="F11" s="153"/>
      <c r="G11" s="47" t="s">
        <v>290</v>
      </c>
      <c r="H11" s="48"/>
      <c r="I11" s="86" t="s">
        <v>1519</v>
      </c>
      <c r="J11" s="87"/>
      <c r="K11" s="10" t="s">
        <v>5</v>
      </c>
      <c r="L11" s="8" t="s">
        <v>306</v>
      </c>
      <c r="M11" s="9"/>
      <c r="N11" s="8" t="s">
        <v>288</v>
      </c>
      <c r="O11" s="9"/>
      <c r="P11" s="39" t="s">
        <v>290</v>
      </c>
      <c r="Q11" s="40"/>
    </row>
    <row r="12" ht="15" hidden="1" customHeight="1" spans="1:17">
      <c r="A12" s="9" t="s">
        <v>13</v>
      </c>
      <c r="B12" s="9" t="s">
        <v>14</v>
      </c>
      <c r="C12" s="9" t="s">
        <v>594</v>
      </c>
      <c r="D12" s="9"/>
      <c r="E12" s="14" t="s">
        <v>1688</v>
      </c>
      <c r="F12" s="15"/>
      <c r="G12" s="11" t="s">
        <v>1689</v>
      </c>
      <c r="H12" s="12"/>
      <c r="I12" s="11" t="s">
        <v>1521</v>
      </c>
      <c r="J12" s="12"/>
      <c r="K12" s="9" t="s">
        <v>14</v>
      </c>
      <c r="L12" s="9" t="s">
        <v>294</v>
      </c>
      <c r="M12" s="9"/>
      <c r="N12" s="9" t="s">
        <v>293</v>
      </c>
      <c r="O12" s="9"/>
      <c r="P12" s="40" t="s">
        <v>295</v>
      </c>
      <c r="Q12" s="40"/>
    </row>
    <row r="13" ht="15" hidden="1" customHeight="1" spans="1:17">
      <c r="A13" s="13"/>
      <c r="B13" s="88"/>
      <c r="C13" s="14" t="s">
        <v>22</v>
      </c>
      <c r="D13" s="15"/>
      <c r="E13" s="14" t="s">
        <v>22</v>
      </c>
      <c r="F13" s="15"/>
      <c r="G13" s="14" t="s">
        <v>22</v>
      </c>
      <c r="H13" s="15"/>
      <c r="I13" s="14" t="s">
        <v>22</v>
      </c>
      <c r="J13" s="15"/>
      <c r="K13" s="9"/>
      <c r="L13" s="13" t="s">
        <v>22</v>
      </c>
      <c r="M13" s="13"/>
      <c r="N13" s="13" t="s">
        <v>22</v>
      </c>
      <c r="O13" s="13"/>
      <c r="P13" s="42" t="s">
        <v>22</v>
      </c>
      <c r="Q13" s="42"/>
    </row>
    <row r="14" ht="26.1" hidden="1" customHeight="1" spans="1:17">
      <c r="A14" s="13"/>
      <c r="B14" s="154"/>
      <c r="C14" s="159" t="s">
        <v>1753</v>
      </c>
      <c r="D14" s="159" t="s">
        <v>1754</v>
      </c>
      <c r="E14" s="69" t="s">
        <v>1745</v>
      </c>
      <c r="F14" s="69" t="s">
        <v>1746</v>
      </c>
      <c r="G14" s="69" t="s">
        <v>1747</v>
      </c>
      <c r="H14" s="69" t="s">
        <v>1748</v>
      </c>
      <c r="I14" s="69" t="s">
        <v>1749</v>
      </c>
      <c r="J14" s="69" t="s">
        <v>1750</v>
      </c>
      <c r="K14" s="13"/>
      <c r="L14" s="16" t="s">
        <v>309</v>
      </c>
      <c r="M14" s="16" t="s">
        <v>310</v>
      </c>
      <c r="N14" s="16" t="s">
        <v>24</v>
      </c>
      <c r="O14" s="16" t="s">
        <v>311</v>
      </c>
      <c r="P14" s="43" t="s">
        <v>312</v>
      </c>
      <c r="Q14" s="43" t="s">
        <v>313</v>
      </c>
    </row>
    <row r="15" ht="15" hidden="1" customHeight="1" spans="1:18">
      <c r="A15" s="27" t="s">
        <v>283</v>
      </c>
      <c r="B15" s="160" t="s">
        <v>805</v>
      </c>
      <c r="C15" s="161" t="s">
        <v>40</v>
      </c>
      <c r="D15" s="161" t="s">
        <v>40</v>
      </c>
      <c r="E15" s="157">
        <v>45725</v>
      </c>
      <c r="F15" s="157">
        <f t="shared" ref="F15:F19" si="1">E15</f>
        <v>45725</v>
      </c>
      <c r="G15" s="51">
        <f t="shared" ref="G15:J15" si="2">F15+1</f>
        <v>45726</v>
      </c>
      <c r="H15" s="162">
        <f t="shared" si="2"/>
        <v>45727</v>
      </c>
      <c r="I15" s="56">
        <f t="shared" ref="I15:I22" si="3">H15+3</f>
        <v>45730</v>
      </c>
      <c r="J15" s="56">
        <f t="shared" si="2"/>
        <v>45731</v>
      </c>
      <c r="K15" s="205" t="s">
        <v>806</v>
      </c>
      <c r="L15" s="157">
        <v>45735</v>
      </c>
      <c r="M15" s="98">
        <f>L15+1</f>
        <v>45736</v>
      </c>
      <c r="N15" s="157">
        <f>M15</f>
        <v>45736</v>
      </c>
      <c r="O15" s="206">
        <f>N15+1</f>
        <v>45737</v>
      </c>
      <c r="P15" s="51">
        <v>45739</v>
      </c>
      <c r="Q15" s="162">
        <f>P15</f>
        <v>45739</v>
      </c>
      <c r="R15" s="223" t="s">
        <v>639</v>
      </c>
    </row>
    <row r="16" ht="15" hidden="1" customHeight="1" spans="1:18">
      <c r="A16" s="163" t="s">
        <v>320</v>
      </c>
      <c r="B16" s="164" t="s">
        <v>788</v>
      </c>
      <c r="C16" s="165" t="s">
        <v>40</v>
      </c>
      <c r="D16" s="166" t="s">
        <v>1755</v>
      </c>
      <c r="E16" s="167">
        <v>45744</v>
      </c>
      <c r="F16" s="167">
        <f t="shared" ref="F16:J16" si="4">E16</f>
        <v>45744</v>
      </c>
      <c r="G16" s="168">
        <f>F16+2</f>
        <v>45746</v>
      </c>
      <c r="H16" s="169">
        <f t="shared" si="4"/>
        <v>45746</v>
      </c>
      <c r="I16" s="207">
        <f>H16+2</f>
        <v>45748</v>
      </c>
      <c r="J16" s="207">
        <f t="shared" si="4"/>
        <v>45748</v>
      </c>
      <c r="K16" s="208" t="s">
        <v>1557</v>
      </c>
      <c r="L16" s="161" t="s">
        <v>40</v>
      </c>
      <c r="M16" s="161" t="s">
        <v>40</v>
      </c>
      <c r="N16" s="157">
        <v>45751</v>
      </c>
      <c r="O16" s="206">
        <f>N16+1</f>
        <v>45752</v>
      </c>
      <c r="P16" s="209">
        <v>45754</v>
      </c>
      <c r="Q16" s="209">
        <v>45754</v>
      </c>
      <c r="R16" s="224" t="s">
        <v>639</v>
      </c>
    </row>
    <row r="17" ht="15" hidden="1" customHeight="1" spans="1:18">
      <c r="A17" s="25" t="s">
        <v>1756</v>
      </c>
      <c r="B17" s="25"/>
      <c r="C17" s="25"/>
      <c r="D17" s="25"/>
      <c r="E17" s="25"/>
      <c r="F17" s="25"/>
      <c r="G17" s="25"/>
      <c r="H17" s="25"/>
      <c r="I17" s="25"/>
      <c r="J17" s="25"/>
      <c r="K17" s="204"/>
      <c r="L17" s="78" t="s">
        <v>1757</v>
      </c>
      <c r="M17" s="79"/>
      <c r="N17" s="79"/>
      <c r="O17" s="79"/>
      <c r="P17" s="79"/>
      <c r="Q17" s="80"/>
      <c r="R17" s="222"/>
    </row>
    <row r="18" ht="15" hidden="1" customHeight="1" spans="1:18">
      <c r="A18" s="170" t="s">
        <v>1758</v>
      </c>
      <c r="B18" s="171" t="s">
        <v>792</v>
      </c>
      <c r="C18" s="157">
        <v>45752</v>
      </c>
      <c r="D18" s="98">
        <f>C18</f>
        <v>45752</v>
      </c>
      <c r="E18" s="157">
        <f t="shared" ref="E18:H18" si="5">D18+1</f>
        <v>45753</v>
      </c>
      <c r="F18" s="92">
        <f t="shared" si="1"/>
        <v>45753</v>
      </c>
      <c r="G18" s="98">
        <f t="shared" si="5"/>
        <v>45754</v>
      </c>
      <c r="H18" s="162">
        <f t="shared" si="5"/>
        <v>45755</v>
      </c>
      <c r="I18" s="56">
        <f t="shared" si="3"/>
        <v>45758</v>
      </c>
      <c r="J18" s="157">
        <f t="shared" ref="J18:J32" si="6">I18+1</f>
        <v>45759</v>
      </c>
      <c r="K18" s="171" t="s">
        <v>1379</v>
      </c>
      <c r="L18" s="157">
        <v>45763</v>
      </c>
      <c r="M18" s="157">
        <v>45764</v>
      </c>
      <c r="N18" s="157">
        <v>45764</v>
      </c>
      <c r="O18" s="157">
        <v>45765</v>
      </c>
      <c r="P18" s="58">
        <f>O18+1</f>
        <v>45766</v>
      </c>
      <c r="Q18" s="98">
        <f>P18+1</f>
        <v>45767</v>
      </c>
      <c r="R18" s="225" t="s">
        <v>639</v>
      </c>
    </row>
    <row r="19" ht="15" hidden="1" customHeight="1" spans="1:18">
      <c r="A19" s="27" t="s">
        <v>320</v>
      </c>
      <c r="B19" s="171" t="s">
        <v>795</v>
      </c>
      <c r="C19" s="161" t="s">
        <v>40</v>
      </c>
      <c r="D19" s="161" t="s">
        <v>40</v>
      </c>
      <c r="E19" s="157">
        <v>45760</v>
      </c>
      <c r="F19" s="92">
        <f t="shared" si="1"/>
        <v>45760</v>
      </c>
      <c r="G19" s="98">
        <f t="shared" ref="G19:J19" si="7">F19+1</f>
        <v>45761</v>
      </c>
      <c r="H19" s="162">
        <f t="shared" si="7"/>
        <v>45762</v>
      </c>
      <c r="I19" s="56">
        <f t="shared" si="3"/>
        <v>45765</v>
      </c>
      <c r="J19" s="157">
        <f t="shared" si="7"/>
        <v>45766</v>
      </c>
      <c r="K19" s="204" t="s">
        <v>804</v>
      </c>
      <c r="L19" s="157">
        <v>45770</v>
      </c>
      <c r="M19" s="157">
        <v>45771</v>
      </c>
      <c r="N19" s="157">
        <v>45771</v>
      </c>
      <c r="O19" s="157">
        <v>45772</v>
      </c>
      <c r="P19" s="58">
        <f>P18+7</f>
        <v>45773</v>
      </c>
      <c r="Q19" s="98">
        <f>P19+1</f>
        <v>45774</v>
      </c>
      <c r="R19" s="223" t="s">
        <v>639</v>
      </c>
    </row>
    <row r="20" ht="15" hidden="1" customHeight="1" spans="1:18">
      <c r="A20" s="27" t="s">
        <v>1758</v>
      </c>
      <c r="B20" s="171" t="s">
        <v>802</v>
      </c>
      <c r="C20" s="161" t="s">
        <v>40</v>
      </c>
      <c r="D20" s="161" t="s">
        <v>40</v>
      </c>
      <c r="E20" s="157">
        <v>45773</v>
      </c>
      <c r="F20" s="92">
        <f t="shared" ref="F20:H20" si="8">E20+1</f>
        <v>45774</v>
      </c>
      <c r="G20" s="98">
        <f t="shared" si="8"/>
        <v>45775</v>
      </c>
      <c r="H20" s="162">
        <f t="shared" si="8"/>
        <v>45776</v>
      </c>
      <c r="I20" s="56">
        <f t="shared" si="3"/>
        <v>45779</v>
      </c>
      <c r="J20" s="157">
        <f t="shared" si="6"/>
        <v>45780</v>
      </c>
      <c r="K20" s="171" t="s">
        <v>1380</v>
      </c>
      <c r="L20" s="173" t="s">
        <v>410</v>
      </c>
      <c r="M20" s="174"/>
      <c r="N20" s="173" t="s">
        <v>411</v>
      </c>
      <c r="O20" s="174"/>
      <c r="P20" s="161" t="s">
        <v>40</v>
      </c>
      <c r="Q20" s="161" t="s">
        <v>40</v>
      </c>
      <c r="R20" s="223" t="s">
        <v>639</v>
      </c>
    </row>
    <row r="21" ht="15" hidden="1" customHeight="1" spans="1:18">
      <c r="A21" s="27" t="s">
        <v>320</v>
      </c>
      <c r="B21" s="171" t="s">
        <v>805</v>
      </c>
      <c r="C21" s="161" t="s">
        <v>40</v>
      </c>
      <c r="D21" s="161" t="s">
        <v>40</v>
      </c>
      <c r="E21" s="157">
        <v>45780</v>
      </c>
      <c r="F21" s="92">
        <v>45781</v>
      </c>
      <c r="G21" s="98">
        <f t="shared" ref="G21:G26" si="9">F21+1</f>
        <v>45782</v>
      </c>
      <c r="H21" s="92">
        <f t="shared" ref="H21:H31" si="10">G21+1</f>
        <v>45783</v>
      </c>
      <c r="I21" s="157">
        <f t="shared" si="3"/>
        <v>45786</v>
      </c>
      <c r="J21" s="157">
        <f t="shared" si="6"/>
        <v>45787</v>
      </c>
      <c r="K21" s="171" t="s">
        <v>806</v>
      </c>
      <c r="L21" s="157">
        <v>45791</v>
      </c>
      <c r="M21" s="157">
        <v>45792</v>
      </c>
      <c r="N21" s="157">
        <v>45792</v>
      </c>
      <c r="O21" s="157">
        <v>45793</v>
      </c>
      <c r="P21" s="58">
        <v>45794</v>
      </c>
      <c r="Q21" s="98">
        <v>45795</v>
      </c>
      <c r="R21" s="223" t="s">
        <v>639</v>
      </c>
    </row>
    <row r="22" ht="15" hidden="1" customHeight="1" spans="1:18">
      <c r="A22" s="27" t="s">
        <v>283</v>
      </c>
      <c r="B22" s="171" t="s">
        <v>832</v>
      </c>
      <c r="C22" s="172" t="s">
        <v>40</v>
      </c>
      <c r="D22" s="172" t="s">
        <v>40</v>
      </c>
      <c r="E22" s="157">
        <v>45794</v>
      </c>
      <c r="F22" s="92">
        <f t="shared" ref="F22:F26" si="11">E22</f>
        <v>45794</v>
      </c>
      <c r="G22" s="98">
        <f t="shared" si="9"/>
        <v>45795</v>
      </c>
      <c r="H22" s="92">
        <f t="shared" si="10"/>
        <v>45796</v>
      </c>
      <c r="I22" s="157">
        <f t="shared" si="3"/>
        <v>45799</v>
      </c>
      <c r="J22" s="157">
        <f t="shared" si="6"/>
        <v>45800</v>
      </c>
      <c r="K22" s="171" t="s">
        <v>1382</v>
      </c>
      <c r="L22" s="157">
        <v>45805</v>
      </c>
      <c r="M22" s="157">
        <f t="shared" ref="M22:M25" si="12">L22+1</f>
        <v>45806</v>
      </c>
      <c r="N22" s="157">
        <f t="shared" ref="N22:N25" si="13">M22</f>
        <v>45806</v>
      </c>
      <c r="O22" s="157">
        <f t="shared" ref="O22:O25" si="14">N22+1</f>
        <v>45807</v>
      </c>
      <c r="P22" s="161" t="s">
        <v>40</v>
      </c>
      <c r="Q22" s="161" t="s">
        <v>40</v>
      </c>
      <c r="R22" s="223" t="s">
        <v>639</v>
      </c>
    </row>
    <row r="23" ht="15" hidden="1" customHeight="1" spans="1:18">
      <c r="A23" s="27" t="s">
        <v>320</v>
      </c>
      <c r="B23" s="90" t="s">
        <v>815</v>
      </c>
      <c r="C23" s="172" t="s">
        <v>40</v>
      </c>
      <c r="D23" s="172" t="s">
        <v>40</v>
      </c>
      <c r="E23" s="157">
        <v>45807</v>
      </c>
      <c r="F23" s="92">
        <f>E23+1</f>
        <v>45808</v>
      </c>
      <c r="G23" s="98">
        <f t="shared" si="9"/>
        <v>45809</v>
      </c>
      <c r="H23" s="92">
        <f t="shared" si="10"/>
        <v>45810</v>
      </c>
      <c r="I23" s="157">
        <f>H23+4</f>
        <v>45814</v>
      </c>
      <c r="J23" s="157">
        <f t="shared" si="6"/>
        <v>45815</v>
      </c>
      <c r="K23" s="171" t="s">
        <v>810</v>
      </c>
      <c r="L23" s="157">
        <f>J23+4</f>
        <v>45819</v>
      </c>
      <c r="M23" s="157">
        <f t="shared" ref="M23:Q23" si="15">L23+1</f>
        <v>45820</v>
      </c>
      <c r="N23" s="157">
        <f t="shared" si="13"/>
        <v>45820</v>
      </c>
      <c r="O23" s="157">
        <f t="shared" si="15"/>
        <v>45821</v>
      </c>
      <c r="P23" s="58">
        <f t="shared" si="15"/>
        <v>45822</v>
      </c>
      <c r="Q23" s="98">
        <f t="shared" si="15"/>
        <v>45823</v>
      </c>
      <c r="R23" s="223" t="s">
        <v>639</v>
      </c>
    </row>
    <row r="24" ht="15" hidden="1" customHeight="1" spans="1:18">
      <c r="A24" s="27" t="s">
        <v>283</v>
      </c>
      <c r="B24" s="171" t="s">
        <v>1385</v>
      </c>
      <c r="C24" s="172" t="s">
        <v>40</v>
      </c>
      <c r="D24" s="172" t="s">
        <v>40</v>
      </c>
      <c r="E24" s="157">
        <v>45816</v>
      </c>
      <c r="F24" s="92">
        <f t="shared" si="11"/>
        <v>45816</v>
      </c>
      <c r="G24" s="98">
        <f t="shared" si="9"/>
        <v>45817</v>
      </c>
      <c r="H24" s="162">
        <f t="shared" si="10"/>
        <v>45818</v>
      </c>
      <c r="I24" s="56">
        <f t="shared" ref="I24:I31" si="16">H24+3</f>
        <v>45821</v>
      </c>
      <c r="J24" s="157">
        <f t="shared" si="6"/>
        <v>45822</v>
      </c>
      <c r="K24" s="171" t="s">
        <v>1386</v>
      </c>
      <c r="L24" s="157">
        <v>45826</v>
      </c>
      <c r="M24" s="157">
        <f t="shared" si="12"/>
        <v>45827</v>
      </c>
      <c r="N24" s="157">
        <f t="shared" si="13"/>
        <v>45827</v>
      </c>
      <c r="O24" s="157">
        <f t="shared" si="14"/>
        <v>45828</v>
      </c>
      <c r="P24" s="161" t="s">
        <v>40</v>
      </c>
      <c r="Q24" s="161" t="s">
        <v>40</v>
      </c>
      <c r="R24" s="223" t="s">
        <v>639</v>
      </c>
    </row>
    <row r="25" ht="15" hidden="1" customHeight="1" spans="1:18">
      <c r="A25" s="27" t="s">
        <v>1758</v>
      </c>
      <c r="B25" s="90" t="s">
        <v>811</v>
      </c>
      <c r="C25" s="172" t="s">
        <v>40</v>
      </c>
      <c r="D25" s="172" t="s">
        <v>40</v>
      </c>
      <c r="E25" s="157">
        <v>45822</v>
      </c>
      <c r="F25" s="92">
        <f t="shared" si="11"/>
        <v>45822</v>
      </c>
      <c r="G25" s="98">
        <f t="shared" si="9"/>
        <v>45823</v>
      </c>
      <c r="H25" s="92">
        <f t="shared" si="10"/>
        <v>45824</v>
      </c>
      <c r="I25" s="157">
        <f t="shared" si="16"/>
        <v>45827</v>
      </c>
      <c r="J25" s="157">
        <f t="shared" si="6"/>
        <v>45828</v>
      </c>
      <c r="K25" s="171" t="s">
        <v>812</v>
      </c>
      <c r="L25" s="157">
        <f>L24+7</f>
        <v>45833</v>
      </c>
      <c r="M25" s="157">
        <f t="shared" si="12"/>
        <v>45834</v>
      </c>
      <c r="N25" s="157">
        <f t="shared" si="13"/>
        <v>45834</v>
      </c>
      <c r="O25" s="157">
        <f t="shared" si="14"/>
        <v>45835</v>
      </c>
      <c r="P25" s="210" t="s">
        <v>355</v>
      </c>
      <c r="Q25" s="76" t="s">
        <v>426</v>
      </c>
      <c r="R25" s="223" t="s">
        <v>639</v>
      </c>
    </row>
    <row r="26" ht="15" hidden="1" customHeight="1" spans="1:18">
      <c r="A26" s="27" t="s">
        <v>320</v>
      </c>
      <c r="B26" s="171" t="s">
        <v>813</v>
      </c>
      <c r="C26" s="173" t="s">
        <v>1759</v>
      </c>
      <c r="D26" s="174"/>
      <c r="E26" s="157">
        <v>45830</v>
      </c>
      <c r="F26" s="92">
        <f t="shared" si="11"/>
        <v>45830</v>
      </c>
      <c r="G26" s="98">
        <f t="shared" si="9"/>
        <v>45831</v>
      </c>
      <c r="H26" s="92">
        <f t="shared" si="10"/>
        <v>45832</v>
      </c>
      <c r="I26" s="157">
        <f t="shared" si="16"/>
        <v>45835</v>
      </c>
      <c r="J26" s="157">
        <f t="shared" si="6"/>
        <v>45836</v>
      </c>
      <c r="K26" s="171" t="s">
        <v>814</v>
      </c>
      <c r="L26" s="21" t="s">
        <v>432</v>
      </c>
      <c r="M26" s="44"/>
      <c r="N26" s="21" t="s">
        <v>433</v>
      </c>
      <c r="O26" s="44"/>
      <c r="P26" s="58">
        <v>45843</v>
      </c>
      <c r="Q26" s="98">
        <v>45844</v>
      </c>
      <c r="R26" s="223" t="s">
        <v>639</v>
      </c>
    </row>
    <row r="27" ht="15" hidden="1" customHeight="1" spans="1:18">
      <c r="A27" s="27" t="s">
        <v>283</v>
      </c>
      <c r="B27" s="171" t="s">
        <v>1390</v>
      </c>
      <c r="C27" s="21" t="s">
        <v>423</v>
      </c>
      <c r="D27" s="44"/>
      <c r="E27" s="21" t="s">
        <v>424</v>
      </c>
      <c r="F27" s="44"/>
      <c r="G27" s="98">
        <v>45838</v>
      </c>
      <c r="H27" s="92">
        <f t="shared" si="10"/>
        <v>45839</v>
      </c>
      <c r="I27" s="157">
        <f t="shared" si="16"/>
        <v>45842</v>
      </c>
      <c r="J27" s="157">
        <f t="shared" si="6"/>
        <v>45843</v>
      </c>
      <c r="K27" s="171" t="s">
        <v>1391</v>
      </c>
      <c r="L27" s="157">
        <v>45847</v>
      </c>
      <c r="M27" s="157">
        <v>45848</v>
      </c>
      <c r="N27" s="157">
        <v>45848</v>
      </c>
      <c r="O27" s="157">
        <v>45849</v>
      </c>
      <c r="P27" s="58">
        <f>O27+1</f>
        <v>45850</v>
      </c>
      <c r="Q27" s="98">
        <f>P27+1</f>
        <v>45851</v>
      </c>
      <c r="R27" s="223" t="s">
        <v>639</v>
      </c>
    </row>
    <row r="28" ht="15" hidden="1" customHeight="1" spans="1:18">
      <c r="A28" s="27" t="s">
        <v>1758</v>
      </c>
      <c r="B28" s="171" t="s">
        <v>832</v>
      </c>
      <c r="C28" s="173" t="s">
        <v>1760</v>
      </c>
      <c r="D28" s="174"/>
      <c r="E28" s="76" t="s">
        <v>429</v>
      </c>
      <c r="F28" s="157">
        <v>45844</v>
      </c>
      <c r="G28" s="98">
        <f t="shared" ref="G28:G30" si="17">F28+1</f>
        <v>45845</v>
      </c>
      <c r="H28" s="92">
        <f t="shared" si="10"/>
        <v>45846</v>
      </c>
      <c r="I28" s="157">
        <f t="shared" si="16"/>
        <v>45849</v>
      </c>
      <c r="J28" s="157">
        <f t="shared" si="6"/>
        <v>45850</v>
      </c>
      <c r="K28" s="171" t="s">
        <v>1382</v>
      </c>
      <c r="L28" s="157">
        <f>L27+7</f>
        <v>45854</v>
      </c>
      <c r="M28" s="157">
        <f t="shared" ref="M28:Q28" si="18">L28+1</f>
        <v>45855</v>
      </c>
      <c r="N28" s="157">
        <f>M28</f>
        <v>45855</v>
      </c>
      <c r="O28" s="157">
        <f t="shared" si="18"/>
        <v>45856</v>
      </c>
      <c r="P28" s="58">
        <f t="shared" si="18"/>
        <v>45857</v>
      </c>
      <c r="Q28" s="98">
        <f t="shared" si="18"/>
        <v>45858</v>
      </c>
      <c r="R28" s="223" t="s">
        <v>639</v>
      </c>
    </row>
    <row r="29" ht="15" hidden="1" customHeight="1" spans="1:18">
      <c r="A29" s="175" t="s">
        <v>320</v>
      </c>
      <c r="B29" s="176" t="s">
        <v>1383</v>
      </c>
      <c r="C29" s="173" t="s">
        <v>1761</v>
      </c>
      <c r="D29" s="174"/>
      <c r="E29" s="157">
        <v>45851</v>
      </c>
      <c r="F29" s="92">
        <f t="shared" ref="F29:F32" si="19">E29</f>
        <v>45851</v>
      </c>
      <c r="G29" s="98">
        <f t="shared" si="17"/>
        <v>45852</v>
      </c>
      <c r="H29" s="92">
        <f t="shared" si="10"/>
        <v>45853</v>
      </c>
      <c r="I29" s="157">
        <f t="shared" si="16"/>
        <v>45856</v>
      </c>
      <c r="J29" s="157">
        <f t="shared" si="6"/>
        <v>45857</v>
      </c>
      <c r="K29" s="176" t="s">
        <v>1384</v>
      </c>
      <c r="L29" s="211">
        <v>45865</v>
      </c>
      <c r="M29" s="113">
        <f>L29</f>
        <v>45865</v>
      </c>
      <c r="N29" s="158">
        <f t="shared" ref="N29:P29" si="20">M29+1</f>
        <v>45866</v>
      </c>
      <c r="O29" s="113">
        <f t="shared" si="20"/>
        <v>45867</v>
      </c>
      <c r="P29" s="211">
        <f t="shared" si="20"/>
        <v>45868</v>
      </c>
      <c r="Q29" s="211">
        <f t="shared" ref="Q29:Q32" si="21">P29</f>
        <v>45868</v>
      </c>
      <c r="R29" s="226" t="s">
        <v>639</v>
      </c>
    </row>
    <row r="30" ht="15" hidden="1" customHeight="1" spans="1:18">
      <c r="A30" s="25" t="s">
        <v>283</v>
      </c>
      <c r="B30" s="177" t="s">
        <v>1394</v>
      </c>
      <c r="C30" s="173" t="s">
        <v>1762</v>
      </c>
      <c r="D30" s="174"/>
      <c r="E30" s="157">
        <v>45858</v>
      </c>
      <c r="F30" s="92">
        <f t="shared" si="19"/>
        <v>45858</v>
      </c>
      <c r="G30" s="98">
        <f t="shared" si="17"/>
        <v>45859</v>
      </c>
      <c r="H30" s="92">
        <f t="shared" si="10"/>
        <v>45860</v>
      </c>
      <c r="I30" s="157">
        <f t="shared" si="16"/>
        <v>45863</v>
      </c>
      <c r="J30" s="157">
        <f t="shared" si="6"/>
        <v>45864</v>
      </c>
      <c r="K30" s="171" t="s">
        <v>1395</v>
      </c>
      <c r="L30" s="60" t="s">
        <v>1763</v>
      </c>
      <c r="M30" s="61"/>
      <c r="N30" s="60" t="s">
        <v>1764</v>
      </c>
      <c r="O30" s="61"/>
      <c r="P30" s="60" t="s">
        <v>1765</v>
      </c>
      <c r="Q30" s="61"/>
      <c r="R30" s="223" t="s">
        <v>358</v>
      </c>
    </row>
    <row r="31" ht="15" hidden="1" customHeight="1" spans="1:18">
      <c r="A31" s="27" t="s">
        <v>1758</v>
      </c>
      <c r="B31" s="171" t="s">
        <v>1385</v>
      </c>
      <c r="C31" s="173" t="s">
        <v>440</v>
      </c>
      <c r="D31" s="174"/>
      <c r="E31" s="173" t="s">
        <v>1766</v>
      </c>
      <c r="F31" s="174"/>
      <c r="G31" s="98">
        <v>45866</v>
      </c>
      <c r="H31" s="92">
        <f t="shared" si="10"/>
        <v>45867</v>
      </c>
      <c r="I31" s="157">
        <f t="shared" si="16"/>
        <v>45870</v>
      </c>
      <c r="J31" s="157">
        <f t="shared" si="6"/>
        <v>45871</v>
      </c>
      <c r="K31" s="171" t="s">
        <v>1386</v>
      </c>
      <c r="L31" s="173" t="s">
        <v>1767</v>
      </c>
      <c r="M31" s="174"/>
      <c r="N31" s="173" t="s">
        <v>1718</v>
      </c>
      <c r="O31" s="174"/>
      <c r="P31" s="157">
        <v>45876</v>
      </c>
      <c r="Q31" s="98">
        <f t="shared" si="21"/>
        <v>45876</v>
      </c>
      <c r="R31" s="222"/>
    </row>
    <row r="32" ht="15" hidden="1" customHeight="1" spans="1:18">
      <c r="A32" s="178" t="s">
        <v>1758</v>
      </c>
      <c r="B32" s="171" t="s">
        <v>1387</v>
      </c>
      <c r="C32" s="173" t="s">
        <v>1767</v>
      </c>
      <c r="D32" s="174"/>
      <c r="E32" s="157">
        <v>45875</v>
      </c>
      <c r="F32" s="92">
        <f t="shared" si="19"/>
        <v>45875</v>
      </c>
      <c r="G32" s="98">
        <f>F32+1</f>
        <v>45876</v>
      </c>
      <c r="H32" s="92">
        <f>G32</f>
        <v>45876</v>
      </c>
      <c r="I32" s="157">
        <f>H32+2</f>
        <v>45878</v>
      </c>
      <c r="J32" s="157">
        <f t="shared" si="6"/>
        <v>45879</v>
      </c>
      <c r="K32" s="171" t="s">
        <v>1389</v>
      </c>
      <c r="L32" s="21" t="s">
        <v>450</v>
      </c>
      <c r="M32" s="44"/>
      <c r="N32" s="21" t="s">
        <v>451</v>
      </c>
      <c r="O32" s="44"/>
      <c r="P32" s="58">
        <v>45886</v>
      </c>
      <c r="Q32" s="98">
        <f t="shared" si="21"/>
        <v>45886</v>
      </c>
      <c r="R32" s="224" t="s">
        <v>639</v>
      </c>
    </row>
    <row r="33" customFormat="1" hidden="1" spans="1:17">
      <c r="A33" s="6" t="s">
        <v>1752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ht="15" hidden="1" customHeight="1" spans="1:17">
      <c r="A34" s="8" t="s">
        <v>4</v>
      </c>
      <c r="B34" s="8" t="s">
        <v>5</v>
      </c>
      <c r="C34" s="83" t="s">
        <v>591</v>
      </c>
      <c r="D34" s="83"/>
      <c r="E34" s="152" t="s">
        <v>590</v>
      </c>
      <c r="F34" s="153"/>
      <c r="G34" s="47" t="s">
        <v>290</v>
      </c>
      <c r="H34" s="48"/>
      <c r="I34" s="86" t="s">
        <v>1519</v>
      </c>
      <c r="J34" s="87"/>
      <c r="K34" s="10" t="s">
        <v>5</v>
      </c>
      <c r="L34" s="83" t="s">
        <v>591</v>
      </c>
      <c r="M34" s="83"/>
      <c r="N34" s="152" t="s">
        <v>590</v>
      </c>
      <c r="O34" s="153"/>
      <c r="P34" s="47" t="s">
        <v>290</v>
      </c>
      <c r="Q34" s="48"/>
    </row>
    <row r="35" ht="15" hidden="1" customHeight="1" spans="1:17">
      <c r="A35" s="9" t="s">
        <v>13</v>
      </c>
      <c r="B35" s="9" t="s">
        <v>14</v>
      </c>
      <c r="C35" s="14" t="s">
        <v>596</v>
      </c>
      <c r="D35" s="15"/>
      <c r="E35" s="14" t="s">
        <v>1688</v>
      </c>
      <c r="F35" s="15"/>
      <c r="G35" s="11" t="s">
        <v>1689</v>
      </c>
      <c r="H35" s="12"/>
      <c r="I35" s="11" t="s">
        <v>1521</v>
      </c>
      <c r="J35" s="12"/>
      <c r="K35" s="9" t="s">
        <v>14</v>
      </c>
      <c r="L35" s="14" t="s">
        <v>596</v>
      </c>
      <c r="M35" s="15"/>
      <c r="N35" s="14" t="s">
        <v>1688</v>
      </c>
      <c r="O35" s="15"/>
      <c r="P35" s="11" t="s">
        <v>1689</v>
      </c>
      <c r="Q35" s="12"/>
    </row>
    <row r="36" ht="15" hidden="1" customHeight="1" spans="1:17">
      <c r="A36" s="13"/>
      <c r="B36" s="88"/>
      <c r="C36" s="14" t="s">
        <v>22</v>
      </c>
      <c r="D36" s="15"/>
      <c r="E36" s="14" t="s">
        <v>22</v>
      </c>
      <c r="F36" s="15"/>
      <c r="G36" s="14" t="s">
        <v>22</v>
      </c>
      <c r="H36" s="15"/>
      <c r="I36" s="14" t="s">
        <v>22</v>
      </c>
      <c r="J36" s="15"/>
      <c r="K36" s="9"/>
      <c r="L36" s="14" t="s">
        <v>22</v>
      </c>
      <c r="M36" s="15"/>
      <c r="N36" s="14" t="s">
        <v>22</v>
      </c>
      <c r="O36" s="15"/>
      <c r="P36" s="14" t="s">
        <v>22</v>
      </c>
      <c r="Q36" s="15"/>
    </row>
    <row r="37" ht="26.1" hidden="1" customHeight="1" spans="1:17">
      <c r="A37" s="13"/>
      <c r="B37" s="154"/>
      <c r="C37" s="159" t="s">
        <v>1753</v>
      </c>
      <c r="D37" s="159" t="s">
        <v>1754</v>
      </c>
      <c r="E37" s="69" t="s">
        <v>1745</v>
      </c>
      <c r="F37" s="69" t="s">
        <v>1746</v>
      </c>
      <c r="G37" s="69" t="s">
        <v>1747</v>
      </c>
      <c r="H37" s="69" t="s">
        <v>1748</v>
      </c>
      <c r="I37" s="69" t="s">
        <v>1749</v>
      </c>
      <c r="J37" s="69" t="s">
        <v>1750</v>
      </c>
      <c r="K37" s="13"/>
      <c r="L37" s="159" t="s">
        <v>1753</v>
      </c>
      <c r="M37" s="159" t="s">
        <v>1754</v>
      </c>
      <c r="N37" s="69" t="s">
        <v>1745</v>
      </c>
      <c r="O37" s="69" t="s">
        <v>1746</v>
      </c>
      <c r="P37" s="69" t="s">
        <v>1747</v>
      </c>
      <c r="Q37" s="69" t="s">
        <v>1748</v>
      </c>
    </row>
    <row r="38" ht="15" hidden="1" customHeight="1" spans="1:18">
      <c r="A38" s="27" t="s">
        <v>382</v>
      </c>
      <c r="B38" s="179" t="s">
        <v>1398</v>
      </c>
      <c r="C38" s="157">
        <v>45889</v>
      </c>
      <c r="D38" s="157">
        <f t="shared" ref="D38:H38" si="22">C38</f>
        <v>45889</v>
      </c>
      <c r="E38" s="157">
        <f t="shared" ref="E38:J38" si="23">D38+1</f>
        <v>45890</v>
      </c>
      <c r="F38" s="157">
        <f t="shared" si="22"/>
        <v>45890</v>
      </c>
      <c r="G38" s="58">
        <f t="shared" si="23"/>
        <v>45891</v>
      </c>
      <c r="H38" s="98">
        <f t="shared" si="22"/>
        <v>45891</v>
      </c>
      <c r="I38" s="157">
        <v>45893</v>
      </c>
      <c r="J38" s="157">
        <f t="shared" si="23"/>
        <v>45894</v>
      </c>
      <c r="K38" s="212" t="s">
        <v>1399</v>
      </c>
      <c r="L38" s="58">
        <f>J38+2</f>
        <v>45896</v>
      </c>
      <c r="M38" s="58">
        <f t="shared" ref="M38:Q38" si="24">L38</f>
        <v>45896</v>
      </c>
      <c r="N38" s="58">
        <f>M38+1</f>
        <v>45897</v>
      </c>
      <c r="O38" s="98">
        <f t="shared" si="24"/>
        <v>45897</v>
      </c>
      <c r="P38" s="98">
        <f>O38+1</f>
        <v>45898</v>
      </c>
      <c r="Q38" s="98">
        <f t="shared" si="24"/>
        <v>45898</v>
      </c>
      <c r="R38" s="222"/>
    </row>
    <row r="39" ht="15" hidden="1" customHeight="1" spans="1:18">
      <c r="A39" s="178" t="s">
        <v>382</v>
      </c>
      <c r="B39" s="180" t="s">
        <v>1400</v>
      </c>
      <c r="C39" s="157">
        <v>45896</v>
      </c>
      <c r="D39" s="157">
        <f t="shared" ref="D39:H39" si="25">C39</f>
        <v>45896</v>
      </c>
      <c r="E39" s="157">
        <f t="shared" ref="E39:J39" si="26">D39+1</f>
        <v>45897</v>
      </c>
      <c r="F39" s="157">
        <f t="shared" si="25"/>
        <v>45897</v>
      </c>
      <c r="G39" s="58">
        <f t="shared" si="26"/>
        <v>45898</v>
      </c>
      <c r="H39" s="98">
        <f t="shared" si="25"/>
        <v>45898</v>
      </c>
      <c r="I39" s="157">
        <f>H39+2</f>
        <v>45900</v>
      </c>
      <c r="J39" s="157">
        <f t="shared" si="26"/>
        <v>45901</v>
      </c>
      <c r="K39" s="180" t="s">
        <v>1401</v>
      </c>
      <c r="L39" s="139" t="s">
        <v>1768</v>
      </c>
      <c r="M39" s="58">
        <v>45904</v>
      </c>
      <c r="N39" s="58">
        <f>M39+1</f>
        <v>45905</v>
      </c>
      <c r="O39" s="98">
        <f>N39</f>
        <v>45905</v>
      </c>
      <c r="P39" s="23" t="s">
        <v>40</v>
      </c>
      <c r="Q39" s="23" t="s">
        <v>40</v>
      </c>
      <c r="R39" s="224" t="s">
        <v>1769</v>
      </c>
    </row>
    <row r="40" customFormat="1" spans="1:17">
      <c r="A40" s="6" t="s">
        <v>1752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ht="15" customHeight="1" spans="1:17">
      <c r="A41" s="8" t="s">
        <v>4</v>
      </c>
      <c r="B41" s="8" t="s">
        <v>5</v>
      </c>
      <c r="C41" s="83" t="s">
        <v>591</v>
      </c>
      <c r="D41" s="83"/>
      <c r="E41" s="152" t="s">
        <v>590</v>
      </c>
      <c r="F41" s="153"/>
      <c r="G41" s="47" t="s">
        <v>290</v>
      </c>
      <c r="H41" s="48"/>
      <c r="I41" s="86" t="s">
        <v>1519</v>
      </c>
      <c r="J41" s="87"/>
      <c r="K41" s="10" t="s">
        <v>5</v>
      </c>
      <c r="L41" s="8" t="s">
        <v>306</v>
      </c>
      <c r="M41" s="9"/>
      <c r="N41" s="8" t="s">
        <v>288</v>
      </c>
      <c r="O41" s="9"/>
      <c r="P41" s="39" t="s">
        <v>290</v>
      </c>
      <c r="Q41" s="40"/>
    </row>
    <row r="42" ht="15" customHeight="1" spans="1:17">
      <c r="A42" s="9" t="s">
        <v>13</v>
      </c>
      <c r="B42" s="9" t="s">
        <v>14</v>
      </c>
      <c r="C42" s="14" t="s">
        <v>596</v>
      </c>
      <c r="D42" s="15"/>
      <c r="E42" s="14" t="s">
        <v>1688</v>
      </c>
      <c r="F42" s="15"/>
      <c r="G42" s="11" t="s">
        <v>1689</v>
      </c>
      <c r="H42" s="12"/>
      <c r="I42" s="11" t="s">
        <v>1521</v>
      </c>
      <c r="J42" s="12"/>
      <c r="K42" s="9" t="s">
        <v>14</v>
      </c>
      <c r="L42" s="9" t="s">
        <v>294</v>
      </c>
      <c r="M42" s="9"/>
      <c r="N42" s="9" t="s">
        <v>293</v>
      </c>
      <c r="O42" s="9"/>
      <c r="P42" s="40" t="s">
        <v>295</v>
      </c>
      <c r="Q42" s="40"/>
    </row>
    <row r="43" ht="15" customHeight="1" spans="1:17">
      <c r="A43" s="13"/>
      <c r="B43" s="88"/>
      <c r="C43" s="14" t="s">
        <v>22</v>
      </c>
      <c r="D43" s="15"/>
      <c r="E43" s="14" t="s">
        <v>22</v>
      </c>
      <c r="F43" s="15"/>
      <c r="G43" s="14" t="s">
        <v>22</v>
      </c>
      <c r="H43" s="15"/>
      <c r="I43" s="14" t="s">
        <v>22</v>
      </c>
      <c r="J43" s="15"/>
      <c r="K43" s="9"/>
      <c r="L43" s="13" t="s">
        <v>22</v>
      </c>
      <c r="M43" s="13"/>
      <c r="N43" s="13" t="s">
        <v>22</v>
      </c>
      <c r="O43" s="13"/>
      <c r="P43" s="42" t="s">
        <v>22</v>
      </c>
      <c r="Q43" s="42"/>
    </row>
    <row r="44" ht="26.1" customHeight="1" spans="1:17">
      <c r="A44" s="13"/>
      <c r="B44" s="9"/>
      <c r="C44" s="159" t="s">
        <v>1753</v>
      </c>
      <c r="D44" s="159" t="s">
        <v>1754</v>
      </c>
      <c r="E44" s="69" t="s">
        <v>1745</v>
      </c>
      <c r="F44" s="69" t="s">
        <v>1746</v>
      </c>
      <c r="G44" s="69" t="s">
        <v>1747</v>
      </c>
      <c r="H44" s="69" t="s">
        <v>1748</v>
      </c>
      <c r="I44" s="69" t="s">
        <v>1749</v>
      </c>
      <c r="J44" s="69" t="s">
        <v>1750</v>
      </c>
      <c r="K44" s="13"/>
      <c r="L44" s="16" t="s">
        <v>309</v>
      </c>
      <c r="M44" s="16" t="s">
        <v>310</v>
      </c>
      <c r="N44" s="16" t="s">
        <v>24</v>
      </c>
      <c r="O44" s="16" t="s">
        <v>311</v>
      </c>
      <c r="P44" s="43" t="s">
        <v>312</v>
      </c>
      <c r="Q44" s="43" t="s">
        <v>313</v>
      </c>
    </row>
    <row r="45" ht="15" customHeight="1" spans="1:18">
      <c r="A45" s="25" t="s">
        <v>1770</v>
      </c>
      <c r="B45" s="181" t="s">
        <v>1392</v>
      </c>
      <c r="C45" s="157">
        <v>45901</v>
      </c>
      <c r="D45" s="157">
        <f>C45</f>
        <v>45901</v>
      </c>
      <c r="E45" s="157">
        <f t="shared" ref="E45:J45" si="27">D45+1</f>
        <v>45902</v>
      </c>
      <c r="F45" s="157">
        <f>E45</f>
        <v>45902</v>
      </c>
      <c r="G45" s="58">
        <f t="shared" si="27"/>
        <v>45903</v>
      </c>
      <c r="H45" s="98">
        <f t="shared" si="27"/>
        <v>45904</v>
      </c>
      <c r="I45" s="157">
        <f t="shared" si="27"/>
        <v>45905</v>
      </c>
      <c r="J45" s="157">
        <f t="shared" si="27"/>
        <v>45906</v>
      </c>
      <c r="K45" s="177" t="s">
        <v>1393</v>
      </c>
      <c r="L45" s="157">
        <v>45910</v>
      </c>
      <c r="M45" s="157">
        <f>L45+1</f>
        <v>45911</v>
      </c>
      <c r="N45" s="157">
        <f>M45</f>
        <v>45911</v>
      </c>
      <c r="O45" s="157">
        <f>N45+1</f>
        <v>45912</v>
      </c>
      <c r="P45" s="23" t="s">
        <v>40</v>
      </c>
      <c r="Q45" s="23" t="s">
        <v>40</v>
      </c>
      <c r="R45" s="224" t="s">
        <v>639</v>
      </c>
    </row>
    <row r="46" ht="15" customHeight="1" spans="1:18">
      <c r="A46" s="25" t="s">
        <v>1758</v>
      </c>
      <c r="B46" s="182" t="s">
        <v>1394</v>
      </c>
      <c r="C46" s="183" t="s">
        <v>458</v>
      </c>
      <c r="D46" s="157">
        <v>45906</v>
      </c>
      <c r="E46" s="157">
        <f t="shared" ref="E46:H46" si="28">D46+1</f>
        <v>45907</v>
      </c>
      <c r="F46" s="157">
        <f>E46</f>
        <v>45907</v>
      </c>
      <c r="G46" s="58">
        <f t="shared" si="28"/>
        <v>45908</v>
      </c>
      <c r="H46" s="98">
        <f t="shared" si="28"/>
        <v>45909</v>
      </c>
      <c r="I46" s="157">
        <f>H46+3</f>
        <v>45912</v>
      </c>
      <c r="J46" s="157">
        <f>I46+1</f>
        <v>45913</v>
      </c>
      <c r="K46" s="177" t="s">
        <v>1395</v>
      </c>
      <c r="L46" s="60" t="s">
        <v>471</v>
      </c>
      <c r="M46" s="61"/>
      <c r="N46" s="60" t="s">
        <v>472</v>
      </c>
      <c r="O46" s="61"/>
      <c r="P46" s="58">
        <v>45921</v>
      </c>
      <c r="Q46" s="98">
        <v>45921</v>
      </c>
      <c r="R46" s="224" t="s">
        <v>639</v>
      </c>
    </row>
    <row r="47" ht="15" customHeight="1" spans="1:18">
      <c r="A47" s="27" t="s">
        <v>488</v>
      </c>
      <c r="B47" s="184" t="s">
        <v>1428</v>
      </c>
      <c r="C47" s="185" t="s">
        <v>401</v>
      </c>
      <c r="D47" s="157">
        <v>45926</v>
      </c>
      <c r="E47" s="157">
        <f t="shared" ref="E47:H47" si="29">D47+1</f>
        <v>45927</v>
      </c>
      <c r="F47" s="157">
        <f t="shared" si="29"/>
        <v>45928</v>
      </c>
      <c r="G47" s="58">
        <f t="shared" si="29"/>
        <v>45929</v>
      </c>
      <c r="H47" s="98">
        <f t="shared" si="29"/>
        <v>45930</v>
      </c>
      <c r="I47" s="157">
        <v>45933</v>
      </c>
      <c r="J47" s="157">
        <f>I47+1</f>
        <v>45934</v>
      </c>
      <c r="K47" s="177" t="s">
        <v>1430</v>
      </c>
      <c r="L47" s="157">
        <v>45938</v>
      </c>
      <c r="M47" s="157">
        <f t="shared" ref="M47:Q47" si="30">L47</f>
        <v>45938</v>
      </c>
      <c r="N47" s="157">
        <f>M47+1</f>
        <v>45939</v>
      </c>
      <c r="O47" s="157">
        <f t="shared" si="30"/>
        <v>45939</v>
      </c>
      <c r="P47" s="58">
        <f>O47+1</f>
        <v>45940</v>
      </c>
      <c r="Q47" s="98">
        <f t="shared" si="30"/>
        <v>45940</v>
      </c>
      <c r="R47" s="224" t="s">
        <v>639</v>
      </c>
    </row>
    <row r="48" customFormat="1" spans="1:17">
      <c r="A48" s="6" t="s">
        <v>1771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ht="15" customHeight="1" spans="1:19">
      <c r="A49" s="8" t="s">
        <v>4</v>
      </c>
      <c r="B49" s="8" t="s">
        <v>5</v>
      </c>
      <c r="C49" s="186" t="s">
        <v>589</v>
      </c>
      <c r="D49" s="187"/>
      <c r="E49" s="83" t="s">
        <v>591</v>
      </c>
      <c r="F49" s="83"/>
      <c r="G49" s="152" t="s">
        <v>590</v>
      </c>
      <c r="H49" s="153"/>
      <c r="I49" s="47" t="s">
        <v>290</v>
      </c>
      <c r="J49" s="48"/>
      <c r="K49" s="86" t="s">
        <v>1519</v>
      </c>
      <c r="L49" s="87"/>
      <c r="M49" s="10" t="s">
        <v>5</v>
      </c>
      <c r="N49" s="8" t="s">
        <v>306</v>
      </c>
      <c r="O49" s="9"/>
      <c r="P49" s="8" t="s">
        <v>288</v>
      </c>
      <c r="Q49" s="9"/>
      <c r="R49" s="39" t="s">
        <v>290</v>
      </c>
      <c r="S49" s="40"/>
    </row>
    <row r="50" ht="15" customHeight="1" spans="1:19">
      <c r="A50" s="9" t="s">
        <v>13</v>
      </c>
      <c r="B50" s="9" t="s">
        <v>14</v>
      </c>
      <c r="C50" s="187" t="s">
        <v>594</v>
      </c>
      <c r="D50" s="187"/>
      <c r="E50" s="14" t="s">
        <v>596</v>
      </c>
      <c r="F50" s="15"/>
      <c r="G50" s="14" t="s">
        <v>1688</v>
      </c>
      <c r="H50" s="15"/>
      <c r="I50" s="11" t="s">
        <v>1689</v>
      </c>
      <c r="J50" s="12"/>
      <c r="K50" s="11" t="s">
        <v>1521</v>
      </c>
      <c r="L50" s="12"/>
      <c r="M50" s="9" t="s">
        <v>14</v>
      </c>
      <c r="N50" s="9" t="s">
        <v>294</v>
      </c>
      <c r="O50" s="9"/>
      <c r="P50" s="9" t="s">
        <v>293</v>
      </c>
      <c r="Q50" s="9"/>
      <c r="R50" s="40" t="s">
        <v>295</v>
      </c>
      <c r="S50" s="40"/>
    </row>
    <row r="51" ht="15" customHeight="1" spans="1:19">
      <c r="A51" s="13"/>
      <c r="B51" s="88"/>
      <c r="C51" s="188" t="s">
        <v>22</v>
      </c>
      <c r="D51" s="189"/>
      <c r="E51" s="14" t="s">
        <v>22</v>
      </c>
      <c r="F51" s="15"/>
      <c r="G51" s="14" t="s">
        <v>22</v>
      </c>
      <c r="H51" s="15"/>
      <c r="I51" s="14" t="s">
        <v>22</v>
      </c>
      <c r="J51" s="15"/>
      <c r="K51" s="14" t="s">
        <v>22</v>
      </c>
      <c r="L51" s="15"/>
      <c r="M51" s="9"/>
      <c r="N51" s="13" t="s">
        <v>22</v>
      </c>
      <c r="O51" s="13"/>
      <c r="P51" s="13" t="s">
        <v>22</v>
      </c>
      <c r="Q51" s="13"/>
      <c r="R51" s="42" t="s">
        <v>22</v>
      </c>
      <c r="S51" s="42"/>
    </row>
    <row r="52" ht="26.1" customHeight="1" spans="1:19">
      <c r="A52" s="13"/>
      <c r="B52" s="9"/>
      <c r="C52" s="159" t="s">
        <v>1729</v>
      </c>
      <c r="D52" s="159" t="s">
        <v>617</v>
      </c>
      <c r="E52" s="159" t="s">
        <v>1753</v>
      </c>
      <c r="F52" s="159" t="s">
        <v>1754</v>
      </c>
      <c r="G52" s="69" t="s">
        <v>1745</v>
      </c>
      <c r="H52" s="69" t="s">
        <v>1746</v>
      </c>
      <c r="I52" s="69" t="s">
        <v>1747</v>
      </c>
      <c r="J52" s="69" t="s">
        <v>1748</v>
      </c>
      <c r="K52" s="69" t="s">
        <v>1749</v>
      </c>
      <c r="L52" s="69" t="s">
        <v>1750</v>
      </c>
      <c r="M52" s="13"/>
      <c r="N52" s="16" t="s">
        <v>309</v>
      </c>
      <c r="O52" s="16" t="s">
        <v>310</v>
      </c>
      <c r="P52" s="16" t="s">
        <v>24</v>
      </c>
      <c r="Q52" s="16" t="s">
        <v>311</v>
      </c>
      <c r="R52" s="43" t="s">
        <v>312</v>
      </c>
      <c r="S52" s="43" t="s">
        <v>313</v>
      </c>
    </row>
    <row r="53" ht="19.05" customHeight="1" spans="1:19">
      <c r="A53" s="27" t="s">
        <v>320</v>
      </c>
      <c r="B53" s="190" t="s">
        <v>1396</v>
      </c>
      <c r="C53" s="191" t="s">
        <v>1772</v>
      </c>
      <c r="D53" s="191"/>
      <c r="E53" s="191"/>
      <c r="F53" s="191"/>
      <c r="G53" s="191"/>
      <c r="H53" s="191"/>
      <c r="I53" s="191"/>
      <c r="J53" s="191"/>
      <c r="K53" s="191"/>
      <c r="L53" s="191"/>
      <c r="M53" s="190" t="s">
        <v>1397</v>
      </c>
      <c r="N53" s="213"/>
      <c r="O53" s="214"/>
      <c r="P53" s="214"/>
      <c r="Q53" s="214"/>
      <c r="R53" s="214"/>
      <c r="S53" s="227"/>
    </row>
    <row r="54" ht="15" customHeight="1" spans="1:20">
      <c r="A54" s="27" t="s">
        <v>1758</v>
      </c>
      <c r="B54" s="184" t="s">
        <v>1398</v>
      </c>
      <c r="C54" s="161" t="s">
        <v>40</v>
      </c>
      <c r="D54" s="161" t="s">
        <v>40</v>
      </c>
      <c r="E54" s="192">
        <v>45935</v>
      </c>
      <c r="F54" s="192">
        <f>E54</f>
        <v>45935</v>
      </c>
      <c r="G54" s="192">
        <f t="shared" ref="G54:J54" si="31">F54+1</f>
        <v>45936</v>
      </c>
      <c r="H54" s="192">
        <f>G54</f>
        <v>45936</v>
      </c>
      <c r="I54" s="215">
        <f t="shared" si="31"/>
        <v>45937</v>
      </c>
      <c r="J54" s="216">
        <f t="shared" si="31"/>
        <v>45938</v>
      </c>
      <c r="K54" s="192">
        <v>45940</v>
      </c>
      <c r="L54" s="192">
        <f>K54+1</f>
        <v>45941</v>
      </c>
      <c r="M54" s="190" t="s">
        <v>1399</v>
      </c>
      <c r="N54" s="157">
        <f>L54+4</f>
        <v>45945</v>
      </c>
      <c r="O54" s="157">
        <f t="shared" ref="O54:S54" si="32">N54</f>
        <v>45945</v>
      </c>
      <c r="P54" s="157">
        <f>O54+1</f>
        <v>45946</v>
      </c>
      <c r="Q54" s="157">
        <f t="shared" si="32"/>
        <v>45946</v>
      </c>
      <c r="R54" s="58">
        <f>Q54+1</f>
        <v>45947</v>
      </c>
      <c r="S54" s="98">
        <f t="shared" si="32"/>
        <v>45947</v>
      </c>
      <c r="T54" s="224" t="s">
        <v>639</v>
      </c>
    </row>
    <row r="55" ht="15" customHeight="1" spans="1:20">
      <c r="A55" s="27" t="s">
        <v>320</v>
      </c>
      <c r="B55" s="190" t="s">
        <v>1400</v>
      </c>
      <c r="C55" s="23" t="s">
        <v>40</v>
      </c>
      <c r="D55" s="23" t="s">
        <v>40</v>
      </c>
      <c r="E55" s="157">
        <v>45941</v>
      </c>
      <c r="F55" s="157">
        <f>F54+7</f>
        <v>45942</v>
      </c>
      <c r="G55" s="157">
        <f t="shared" ref="G55:J55" si="33">F55+1</f>
        <v>45943</v>
      </c>
      <c r="H55" s="157">
        <f>G55</f>
        <v>45943</v>
      </c>
      <c r="I55" s="58">
        <f t="shared" si="33"/>
        <v>45944</v>
      </c>
      <c r="J55" s="98">
        <f t="shared" si="33"/>
        <v>45945</v>
      </c>
      <c r="K55" s="157">
        <f>J55+3</f>
        <v>45948</v>
      </c>
      <c r="L55" s="157">
        <f>K55+1</f>
        <v>45949</v>
      </c>
      <c r="M55" s="190" t="s">
        <v>1401</v>
      </c>
      <c r="N55" s="157">
        <f>L55+4</f>
        <v>45953</v>
      </c>
      <c r="O55" s="157">
        <f t="shared" ref="O55:S55" si="34">N55</f>
        <v>45953</v>
      </c>
      <c r="P55" s="157">
        <f>O55+1</f>
        <v>45954</v>
      </c>
      <c r="Q55" s="157">
        <f t="shared" si="34"/>
        <v>45954</v>
      </c>
      <c r="R55" s="58">
        <f>Q55+1</f>
        <v>45955</v>
      </c>
      <c r="S55" s="98">
        <f t="shared" si="34"/>
        <v>45955</v>
      </c>
      <c r="T55" s="224" t="s">
        <v>639</v>
      </c>
    </row>
    <row r="56" ht="15" customHeight="1" spans="1:20">
      <c r="A56" s="27" t="s">
        <v>488</v>
      </c>
      <c r="B56" s="193" t="s">
        <v>1433</v>
      </c>
      <c r="C56" s="23" t="s">
        <v>40</v>
      </c>
      <c r="D56" s="23" t="s">
        <v>40</v>
      </c>
      <c r="E56" s="157">
        <v>45948</v>
      </c>
      <c r="F56" s="157">
        <f>F55+7</f>
        <v>45949</v>
      </c>
      <c r="G56" s="157">
        <f t="shared" ref="G56:J56" si="35">F56+1</f>
        <v>45950</v>
      </c>
      <c r="H56" s="157">
        <f>G56</f>
        <v>45950</v>
      </c>
      <c r="I56" s="58">
        <f t="shared" si="35"/>
        <v>45951</v>
      </c>
      <c r="J56" s="98">
        <f t="shared" si="35"/>
        <v>45952</v>
      </c>
      <c r="K56" s="157">
        <f>J56+3</f>
        <v>45955</v>
      </c>
      <c r="L56" s="157">
        <f>K56+1</f>
        <v>45956</v>
      </c>
      <c r="M56" s="190" t="s">
        <v>1434</v>
      </c>
      <c r="N56" s="157">
        <f>L56+4</f>
        <v>45960</v>
      </c>
      <c r="O56" s="157">
        <f t="shared" ref="O56:S56" si="36">N56</f>
        <v>45960</v>
      </c>
      <c r="P56" s="157">
        <f>O56+1</f>
        <v>45961</v>
      </c>
      <c r="Q56" s="157">
        <f t="shared" si="36"/>
        <v>45961</v>
      </c>
      <c r="R56" s="58">
        <f>Q56+1</f>
        <v>45962</v>
      </c>
      <c r="S56" s="98">
        <f t="shared" si="36"/>
        <v>45962</v>
      </c>
      <c r="T56" s="224" t="s">
        <v>639</v>
      </c>
    </row>
    <row r="57" ht="15" customHeight="1" spans="1:20">
      <c r="A57" s="27" t="s">
        <v>1758</v>
      </c>
      <c r="B57" s="184" t="s">
        <v>1402</v>
      </c>
      <c r="C57" s="23" t="s">
        <v>40</v>
      </c>
      <c r="D57" s="23" t="s">
        <v>40</v>
      </c>
      <c r="E57" s="157">
        <v>45955</v>
      </c>
      <c r="F57" s="157">
        <f>F56+7</f>
        <v>45956</v>
      </c>
      <c r="G57" s="157">
        <f t="shared" ref="G57:J57" si="37">F57+1</f>
        <v>45957</v>
      </c>
      <c r="H57" s="157">
        <f>G57</f>
        <v>45957</v>
      </c>
      <c r="I57" s="58">
        <f t="shared" si="37"/>
        <v>45958</v>
      </c>
      <c r="J57" s="98">
        <f t="shared" si="37"/>
        <v>45959</v>
      </c>
      <c r="K57" s="157">
        <f>J57+3</f>
        <v>45962</v>
      </c>
      <c r="L57" s="157">
        <f>K57+1</f>
        <v>45963</v>
      </c>
      <c r="M57" s="190" t="s">
        <v>1403</v>
      </c>
      <c r="N57" s="157">
        <f>L57+4</f>
        <v>45967</v>
      </c>
      <c r="O57" s="157">
        <f t="shared" ref="O57:S57" si="38">N57</f>
        <v>45967</v>
      </c>
      <c r="P57" s="157">
        <f>O57+1</f>
        <v>45968</v>
      </c>
      <c r="Q57" s="157">
        <f t="shared" si="38"/>
        <v>45968</v>
      </c>
      <c r="R57" s="58">
        <f>Q57+1</f>
        <v>45969</v>
      </c>
      <c r="S57" s="98">
        <f t="shared" si="38"/>
        <v>45969</v>
      </c>
      <c r="T57" s="224" t="s">
        <v>639</v>
      </c>
    </row>
    <row r="59" customFormat="1" ht="16.5" spans="1:14">
      <c r="A59" s="99" t="s">
        <v>210</v>
      </c>
      <c r="B59" s="194" t="s">
        <v>1773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217"/>
    </row>
    <row r="60" customFormat="1" ht="16.35" customHeight="1" spans="1:17">
      <c r="A60" s="196" t="s">
        <v>653</v>
      </c>
      <c r="B60" s="67" t="s">
        <v>654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74"/>
      <c r="O60" s="29"/>
      <c r="P60" s="29"/>
      <c r="Q60" s="29"/>
    </row>
    <row r="61" customFormat="1" ht="16.5" customHeight="1" spans="1:17">
      <c r="A61" s="197" t="s">
        <v>650</v>
      </c>
      <c r="B61" s="67" t="s">
        <v>1738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4"/>
      <c r="O61" s="29"/>
      <c r="P61" s="29"/>
      <c r="Q61" s="29"/>
    </row>
    <row r="62" customFormat="1" ht="16.5" spans="1:14">
      <c r="A62" s="35" t="s">
        <v>498</v>
      </c>
      <c r="B62" s="198" t="s">
        <v>1739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218"/>
    </row>
    <row r="63" customFormat="1" ht="16.5" spans="1:14">
      <c r="A63" s="200" t="s">
        <v>1597</v>
      </c>
      <c r="B63" s="201" t="s">
        <v>1598</v>
      </c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19"/>
    </row>
    <row r="64" customFormat="1" ht="16.5" spans="1:18">
      <c r="A64" s="35" t="s">
        <v>653</v>
      </c>
      <c r="B64" s="102" t="s">
        <v>654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220"/>
      <c r="O64" s="4"/>
      <c r="P64" s="221"/>
      <c r="Q64" s="4"/>
      <c r="R64" s="4"/>
    </row>
    <row r="65" customFormat="1" ht="16.35" customHeight="1" spans="1:17">
      <c r="A65" s="196" t="s">
        <v>493</v>
      </c>
      <c r="B65" s="196"/>
      <c r="C65" s="33" t="s">
        <v>494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customFormat="1" ht="16.35" hidden="1" customHeight="1" spans="1:17">
      <c r="A66" s="228" t="s">
        <v>495</v>
      </c>
      <c r="B66" s="229"/>
      <c r="C66" s="67" t="s">
        <v>496</v>
      </c>
      <c r="D66" s="68"/>
      <c r="E66" s="68"/>
      <c r="F66" s="68"/>
      <c r="G66" s="68"/>
      <c r="H66" s="68"/>
      <c r="I66" s="68"/>
      <c r="J66" s="68"/>
      <c r="K66" s="74"/>
      <c r="L66" s="29"/>
      <c r="M66" s="29"/>
      <c r="N66" s="29"/>
      <c r="O66" s="29"/>
      <c r="P66" s="29"/>
      <c r="Q66" s="29"/>
    </row>
    <row r="67" customFormat="1" ht="16.35" customHeight="1" spans="1:17">
      <c r="A67" s="228" t="s">
        <v>495</v>
      </c>
      <c r="B67" s="229"/>
      <c r="C67" s="67" t="s">
        <v>497</v>
      </c>
      <c r="D67" s="68"/>
      <c r="E67" s="68"/>
      <c r="F67" s="68"/>
      <c r="G67" s="68"/>
      <c r="H67" s="68"/>
      <c r="I67" s="68"/>
      <c r="J67" s="68"/>
      <c r="K67" s="74"/>
      <c r="L67" s="29"/>
      <c r="M67" s="29"/>
      <c r="N67" s="29"/>
      <c r="O67" s="29"/>
      <c r="P67" s="29"/>
      <c r="Q67" s="29"/>
    </row>
    <row r="68" customFormat="1" ht="16.35" customHeight="1" spans="1:17">
      <c r="A68" s="228" t="s">
        <v>498</v>
      </c>
      <c r="B68" s="229"/>
      <c r="C68" s="230" t="s">
        <v>499</v>
      </c>
      <c r="D68" s="230"/>
      <c r="E68" s="230"/>
      <c r="F68" s="230"/>
      <c r="G68" s="230"/>
      <c r="H68" s="230"/>
      <c r="I68" s="230"/>
      <c r="J68" s="230"/>
      <c r="K68" s="230"/>
      <c r="L68" s="29"/>
      <c r="M68" s="29"/>
      <c r="N68" s="29"/>
      <c r="O68" s="29"/>
      <c r="P68" s="29"/>
      <c r="Q68" s="29"/>
    </row>
  </sheetData>
  <mergeCells count="15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B59:N59"/>
    <mergeCell ref="B60:N60"/>
    <mergeCell ref="B61:N61"/>
    <mergeCell ref="B62:N62"/>
    <mergeCell ref="B63:N63"/>
    <mergeCell ref="B64:N64"/>
    <mergeCell ref="A65:B65"/>
    <mergeCell ref="C65:K65"/>
    <mergeCell ref="C66:K66"/>
    <mergeCell ref="A67:B67"/>
    <mergeCell ref="C67:K67"/>
    <mergeCell ref="A68:B68"/>
    <mergeCell ref="C68:K68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3"/>
  <sheetViews>
    <sheetView topLeftCell="A21" workbookViewId="0">
      <selection activeCell="E63" sqref="E63"/>
    </sheetView>
  </sheetViews>
  <sheetFormatPr defaultColWidth="9" defaultRowHeight="14.25"/>
  <cols>
    <col min="1" max="1" width="19" customWidth="1"/>
    <col min="11" max="11" width="10.5" customWidth="1"/>
    <col min="12" max="12" width="11.9" customWidth="1"/>
    <col min="13" max="13" width="12.7" customWidth="1"/>
    <col min="14" max="14" width="11.2" customWidth="1"/>
    <col min="17" max="17" width="10.1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6" t="s">
        <v>1774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17">
      <c r="A5" s="7" t="s">
        <v>736</v>
      </c>
      <c r="B5" s="7" t="s">
        <v>737</v>
      </c>
      <c r="C5" s="47" t="s">
        <v>1775</v>
      </c>
      <c r="D5" s="48"/>
      <c r="E5" s="47" t="s">
        <v>7</v>
      </c>
      <c r="F5" s="48"/>
      <c r="G5" s="47" t="s">
        <v>1776</v>
      </c>
      <c r="H5" s="48"/>
      <c r="I5" s="47" t="s">
        <v>739</v>
      </c>
      <c r="J5" s="48"/>
      <c r="K5" s="47" t="s">
        <v>1026</v>
      </c>
      <c r="L5" s="48"/>
      <c r="M5" s="7" t="s">
        <v>737</v>
      </c>
      <c r="N5" s="133" t="s">
        <v>1777</v>
      </c>
      <c r="O5" s="7"/>
      <c r="P5" s="47" t="s">
        <v>1775</v>
      </c>
      <c r="Q5" s="48"/>
    </row>
    <row r="6" hidden="1" spans="1:17">
      <c r="A6" s="9" t="s">
        <v>13</v>
      </c>
      <c r="B6" s="9" t="s">
        <v>14</v>
      </c>
      <c r="C6" s="11" t="s">
        <v>1683</v>
      </c>
      <c r="D6" s="12"/>
      <c r="E6" s="11" t="s">
        <v>16</v>
      </c>
      <c r="F6" s="12"/>
      <c r="G6" s="11" t="s">
        <v>293</v>
      </c>
      <c r="H6" s="12"/>
      <c r="I6" s="11" t="s">
        <v>743</v>
      </c>
      <c r="J6" s="12"/>
      <c r="K6" s="9" t="s">
        <v>666</v>
      </c>
      <c r="L6" s="9"/>
      <c r="M6" s="9" t="s">
        <v>14</v>
      </c>
      <c r="N6" s="11" t="s">
        <v>596</v>
      </c>
      <c r="O6" s="12"/>
      <c r="P6" s="11" t="s">
        <v>1683</v>
      </c>
      <c r="Q6" s="12"/>
    </row>
    <row r="7" hidden="1" spans="1:17">
      <c r="A7" s="9"/>
      <c r="B7" s="9"/>
      <c r="C7" s="11" t="s">
        <v>931</v>
      </c>
      <c r="D7" s="12"/>
      <c r="E7" s="11" t="s">
        <v>841</v>
      </c>
      <c r="F7" s="12"/>
      <c r="G7" s="11" t="s">
        <v>1778</v>
      </c>
      <c r="H7" s="12"/>
      <c r="I7" s="11" t="s">
        <v>1326</v>
      </c>
      <c r="J7" s="12"/>
      <c r="K7" s="11" t="s">
        <v>745</v>
      </c>
      <c r="L7" s="12"/>
      <c r="M7" s="9"/>
      <c r="N7" s="11" t="s">
        <v>1326</v>
      </c>
      <c r="O7" s="12"/>
      <c r="P7" s="11" t="s">
        <v>931</v>
      </c>
      <c r="Q7" s="12"/>
    </row>
    <row r="8" ht="26.1" hidden="1" customHeight="1" spans="1:17">
      <c r="A8" s="9"/>
      <c r="B8" s="9"/>
      <c r="C8" s="16" t="s">
        <v>1779</v>
      </c>
      <c r="D8" s="16" t="s">
        <v>1780</v>
      </c>
      <c r="E8" s="16" t="s">
        <v>1781</v>
      </c>
      <c r="F8" s="16" t="s">
        <v>1782</v>
      </c>
      <c r="G8" s="16" t="s">
        <v>1783</v>
      </c>
      <c r="H8" s="16" t="s">
        <v>1784</v>
      </c>
      <c r="I8" s="16" t="s">
        <v>1785</v>
      </c>
      <c r="J8" s="16" t="s">
        <v>1786</v>
      </c>
      <c r="K8" s="16" t="s">
        <v>1787</v>
      </c>
      <c r="L8" s="16" t="s">
        <v>1788</v>
      </c>
      <c r="M8" s="9"/>
      <c r="N8" s="16" t="s">
        <v>1789</v>
      </c>
      <c r="O8" s="16" t="s">
        <v>1790</v>
      </c>
      <c r="P8" s="16" t="s">
        <v>1779</v>
      </c>
      <c r="Q8" s="16" t="s">
        <v>1780</v>
      </c>
    </row>
    <row r="9" hidden="1" spans="1:17">
      <c r="A9" s="116" t="s">
        <v>1791</v>
      </c>
      <c r="B9" s="117" t="s">
        <v>1792</v>
      </c>
      <c r="C9" s="60" t="s">
        <v>1793</v>
      </c>
      <c r="D9" s="61"/>
      <c r="E9" s="60" t="s">
        <v>1794</v>
      </c>
      <c r="F9" s="61"/>
      <c r="G9" s="51">
        <v>45616</v>
      </c>
      <c r="H9" s="51">
        <f t="shared" ref="H9:J9" si="0">G9</f>
        <v>45616</v>
      </c>
      <c r="I9" s="51">
        <f t="shared" ref="I9:I16" si="1">H9+6</f>
        <v>45622</v>
      </c>
      <c r="J9" s="51">
        <f t="shared" si="0"/>
        <v>45622</v>
      </c>
      <c r="K9" s="51">
        <f t="shared" ref="K9:K16" si="2">J9+2</f>
        <v>45624</v>
      </c>
      <c r="L9" s="51">
        <f t="shared" ref="L9:L16" si="3">K9+1</f>
        <v>45625</v>
      </c>
      <c r="M9" s="57" t="s">
        <v>1795</v>
      </c>
      <c r="N9" s="51">
        <f t="shared" ref="N9:N15" si="4">L9+4</f>
        <v>45629</v>
      </c>
      <c r="O9" s="51">
        <f t="shared" ref="O9:O15" si="5">N9</f>
        <v>45629</v>
      </c>
      <c r="P9" s="51">
        <f>O9+4</f>
        <v>45633</v>
      </c>
      <c r="Q9" s="51">
        <f t="shared" ref="Q9:Q16" si="6">P9+1</f>
        <v>45634</v>
      </c>
    </row>
    <row r="10" hidden="1" spans="1:17">
      <c r="A10" s="118" t="s">
        <v>1796</v>
      </c>
      <c r="B10" s="119" t="s">
        <v>1797</v>
      </c>
      <c r="C10" s="51">
        <v>45619</v>
      </c>
      <c r="D10" s="20">
        <f t="shared" ref="D10:D16" si="7">C10+1</f>
        <v>45620</v>
      </c>
      <c r="E10" s="20">
        <f t="shared" ref="E10:E16" si="8">D10+1</f>
        <v>45621</v>
      </c>
      <c r="F10" s="20">
        <f t="shared" ref="F10:J10" si="9">E10</f>
        <v>45621</v>
      </c>
      <c r="G10" s="51">
        <f t="shared" ref="G10:G16" si="10">F10+2</f>
        <v>45623</v>
      </c>
      <c r="H10" s="51">
        <f t="shared" si="9"/>
        <v>45623</v>
      </c>
      <c r="I10" s="51">
        <f t="shared" si="1"/>
        <v>45629</v>
      </c>
      <c r="J10" s="51">
        <f t="shared" si="9"/>
        <v>45629</v>
      </c>
      <c r="K10" s="51">
        <f t="shared" si="2"/>
        <v>45631</v>
      </c>
      <c r="L10" s="51">
        <f t="shared" si="3"/>
        <v>45632</v>
      </c>
      <c r="M10" s="119" t="s">
        <v>1798</v>
      </c>
      <c r="N10" s="51">
        <f t="shared" si="4"/>
        <v>45636</v>
      </c>
      <c r="O10" s="51">
        <f t="shared" si="5"/>
        <v>45636</v>
      </c>
      <c r="P10" s="51">
        <f>O10+4</f>
        <v>45640</v>
      </c>
      <c r="Q10" s="51">
        <f t="shared" si="6"/>
        <v>45641</v>
      </c>
    </row>
    <row r="11" hidden="1" spans="1:17">
      <c r="A11" s="116" t="s">
        <v>1799</v>
      </c>
      <c r="B11" s="117" t="s">
        <v>760</v>
      </c>
      <c r="C11" s="51">
        <v>45626</v>
      </c>
      <c r="D11" s="20">
        <f t="shared" si="7"/>
        <v>45627</v>
      </c>
      <c r="E11" s="20">
        <f t="shared" si="8"/>
        <v>45628</v>
      </c>
      <c r="F11" s="20">
        <f t="shared" ref="F11:J11" si="11">E11</f>
        <v>45628</v>
      </c>
      <c r="G11" s="51">
        <f t="shared" si="10"/>
        <v>45630</v>
      </c>
      <c r="H11" s="51">
        <f t="shared" si="11"/>
        <v>45630</v>
      </c>
      <c r="I11" s="51">
        <f t="shared" si="1"/>
        <v>45636</v>
      </c>
      <c r="J11" s="51">
        <f t="shared" si="11"/>
        <v>45636</v>
      </c>
      <c r="K11" s="51">
        <f t="shared" si="2"/>
        <v>45638</v>
      </c>
      <c r="L11" s="51">
        <f t="shared" si="3"/>
        <v>45639</v>
      </c>
      <c r="M11" s="119" t="s">
        <v>761</v>
      </c>
      <c r="N11" s="51">
        <f t="shared" si="4"/>
        <v>45643</v>
      </c>
      <c r="O11" s="51">
        <f t="shared" si="5"/>
        <v>45643</v>
      </c>
      <c r="P11" s="51">
        <f>O11+4</f>
        <v>45647</v>
      </c>
      <c r="Q11" s="51">
        <f t="shared" si="6"/>
        <v>45648</v>
      </c>
    </row>
    <row r="12" hidden="1" spans="1:17">
      <c r="A12" s="116" t="s">
        <v>1791</v>
      </c>
      <c r="B12" s="117" t="s">
        <v>1800</v>
      </c>
      <c r="C12" s="51">
        <v>45633</v>
      </c>
      <c r="D12" s="20">
        <f t="shared" si="7"/>
        <v>45634</v>
      </c>
      <c r="E12" s="20">
        <f t="shared" si="8"/>
        <v>45635</v>
      </c>
      <c r="F12" s="20">
        <f>E12</f>
        <v>45635</v>
      </c>
      <c r="G12" s="51">
        <f t="shared" si="10"/>
        <v>45637</v>
      </c>
      <c r="H12" s="51">
        <f>G12</f>
        <v>45637</v>
      </c>
      <c r="I12" s="51">
        <f t="shared" si="1"/>
        <v>45643</v>
      </c>
      <c r="J12" s="51">
        <f>I12</f>
        <v>45643</v>
      </c>
      <c r="K12" s="51">
        <f t="shared" si="2"/>
        <v>45645</v>
      </c>
      <c r="L12" s="51">
        <f t="shared" si="3"/>
        <v>45646</v>
      </c>
      <c r="M12" s="57" t="s">
        <v>962</v>
      </c>
      <c r="N12" s="51">
        <f t="shared" si="4"/>
        <v>45650</v>
      </c>
      <c r="O12" s="51">
        <f t="shared" si="5"/>
        <v>45650</v>
      </c>
      <c r="P12" s="51">
        <f>O12+4</f>
        <v>45654</v>
      </c>
      <c r="Q12" s="51">
        <f t="shared" si="6"/>
        <v>45655</v>
      </c>
    </row>
    <row r="13" hidden="1" spans="1:17">
      <c r="A13" s="118" t="s">
        <v>1796</v>
      </c>
      <c r="B13" s="119" t="s">
        <v>1801</v>
      </c>
      <c r="C13" s="51">
        <v>45640</v>
      </c>
      <c r="D13" s="20">
        <f t="shared" si="7"/>
        <v>45641</v>
      </c>
      <c r="E13" s="20">
        <f t="shared" si="8"/>
        <v>45642</v>
      </c>
      <c r="F13" s="20">
        <f>E13</f>
        <v>45642</v>
      </c>
      <c r="G13" s="51">
        <f t="shared" si="10"/>
        <v>45644</v>
      </c>
      <c r="H13" s="51">
        <f>G13</f>
        <v>45644</v>
      </c>
      <c r="I13" s="51">
        <f t="shared" si="1"/>
        <v>45650</v>
      </c>
      <c r="J13" s="51">
        <f>I13</f>
        <v>45650</v>
      </c>
      <c r="K13" s="51">
        <f t="shared" si="2"/>
        <v>45652</v>
      </c>
      <c r="L13" s="51">
        <f t="shared" si="3"/>
        <v>45653</v>
      </c>
      <c r="M13" s="119" t="s">
        <v>1802</v>
      </c>
      <c r="N13" s="51">
        <f t="shared" si="4"/>
        <v>45657</v>
      </c>
      <c r="O13" s="51">
        <f t="shared" si="5"/>
        <v>45657</v>
      </c>
      <c r="P13" s="51">
        <f>O13+4</f>
        <v>45661</v>
      </c>
      <c r="Q13" s="51">
        <f t="shared" si="6"/>
        <v>45662</v>
      </c>
    </row>
    <row r="14" hidden="1" spans="1:17">
      <c r="A14" s="116" t="s">
        <v>1799</v>
      </c>
      <c r="B14" s="117" t="s">
        <v>1803</v>
      </c>
      <c r="C14" s="51">
        <v>45647</v>
      </c>
      <c r="D14" s="20">
        <f t="shared" si="7"/>
        <v>45648</v>
      </c>
      <c r="E14" s="20">
        <f t="shared" si="8"/>
        <v>45649</v>
      </c>
      <c r="F14" s="20">
        <f>E14</f>
        <v>45649</v>
      </c>
      <c r="G14" s="51">
        <f t="shared" si="10"/>
        <v>45651</v>
      </c>
      <c r="H14" s="51">
        <f>G14</f>
        <v>45651</v>
      </c>
      <c r="I14" s="51">
        <f t="shared" si="1"/>
        <v>45657</v>
      </c>
      <c r="J14" s="51">
        <f>I14</f>
        <v>45657</v>
      </c>
      <c r="K14" s="51">
        <f t="shared" si="2"/>
        <v>45659</v>
      </c>
      <c r="L14" s="51">
        <f t="shared" si="3"/>
        <v>45660</v>
      </c>
      <c r="M14" s="119" t="s">
        <v>958</v>
      </c>
      <c r="N14" s="23" t="s">
        <v>40</v>
      </c>
      <c r="O14" s="23" t="s">
        <v>40</v>
      </c>
      <c r="P14" s="23" t="s">
        <v>40</v>
      </c>
      <c r="Q14" s="23" t="s">
        <v>40</v>
      </c>
    </row>
    <row r="15" hidden="1" spans="1:17">
      <c r="A15" s="116" t="s">
        <v>1791</v>
      </c>
      <c r="B15" s="117" t="s">
        <v>1804</v>
      </c>
      <c r="C15" s="51">
        <v>45654</v>
      </c>
      <c r="D15" s="20">
        <f t="shared" si="7"/>
        <v>45655</v>
      </c>
      <c r="E15" s="20">
        <f t="shared" si="8"/>
        <v>45656</v>
      </c>
      <c r="F15" s="20">
        <f>E15</f>
        <v>45656</v>
      </c>
      <c r="G15" s="51">
        <f t="shared" si="10"/>
        <v>45658</v>
      </c>
      <c r="H15" s="51">
        <f>G15</f>
        <v>45658</v>
      </c>
      <c r="I15" s="51">
        <f t="shared" si="1"/>
        <v>45664</v>
      </c>
      <c r="J15" s="51">
        <f>I15</f>
        <v>45664</v>
      </c>
      <c r="K15" s="51">
        <f t="shared" si="2"/>
        <v>45666</v>
      </c>
      <c r="L15" s="51">
        <f t="shared" si="3"/>
        <v>45667</v>
      </c>
      <c r="M15" s="57" t="s">
        <v>1805</v>
      </c>
      <c r="N15" s="51">
        <f t="shared" si="4"/>
        <v>45671</v>
      </c>
      <c r="O15" s="51">
        <f t="shared" si="5"/>
        <v>45671</v>
      </c>
      <c r="P15" s="51">
        <v>45696</v>
      </c>
      <c r="Q15" s="51">
        <f t="shared" si="6"/>
        <v>45697</v>
      </c>
    </row>
    <row r="16" hidden="1" spans="1:17">
      <c r="A16" s="118" t="s">
        <v>1796</v>
      </c>
      <c r="B16" s="119" t="s">
        <v>1806</v>
      </c>
      <c r="C16" s="51">
        <v>45661</v>
      </c>
      <c r="D16" s="20">
        <f t="shared" si="7"/>
        <v>45662</v>
      </c>
      <c r="E16" s="20">
        <f t="shared" si="8"/>
        <v>45663</v>
      </c>
      <c r="F16" s="20">
        <f>E16</f>
        <v>45663</v>
      </c>
      <c r="G16" s="51">
        <f t="shared" si="10"/>
        <v>45665</v>
      </c>
      <c r="H16" s="51">
        <f>G16</f>
        <v>45665</v>
      </c>
      <c r="I16" s="51">
        <f t="shared" si="1"/>
        <v>45671</v>
      </c>
      <c r="J16" s="51">
        <f>I16</f>
        <v>45671</v>
      </c>
      <c r="K16" s="51">
        <f t="shared" si="2"/>
        <v>45673</v>
      </c>
      <c r="L16" s="51">
        <f t="shared" si="3"/>
        <v>45674</v>
      </c>
      <c r="M16" s="119" t="s">
        <v>1807</v>
      </c>
      <c r="N16" s="23" t="s">
        <v>40</v>
      </c>
      <c r="O16" s="23" t="s">
        <v>40</v>
      </c>
      <c r="P16" s="51">
        <v>45682</v>
      </c>
      <c r="Q16" s="51">
        <f t="shared" si="6"/>
        <v>45683</v>
      </c>
    </row>
    <row r="17" hidden="1" spans="1:17">
      <c r="A17" s="120" t="s">
        <v>1808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34"/>
      <c r="M17" s="135" t="s">
        <v>1809</v>
      </c>
      <c r="N17" s="136">
        <v>45690</v>
      </c>
      <c r="O17" s="137">
        <f>N17</f>
        <v>45690</v>
      </c>
      <c r="P17" s="136">
        <v>45694</v>
      </c>
      <c r="Q17" s="136">
        <f>P17</f>
        <v>45694</v>
      </c>
    </row>
    <row r="18" hidden="1" spans="1:17">
      <c r="A18" s="116" t="s">
        <v>1799</v>
      </c>
      <c r="B18" s="91" t="s">
        <v>765</v>
      </c>
      <c r="C18" s="23" t="s">
        <v>40</v>
      </c>
      <c r="D18" s="23" t="s">
        <v>40</v>
      </c>
      <c r="E18" s="51">
        <v>45670</v>
      </c>
      <c r="F18" s="20">
        <f>E18</f>
        <v>45670</v>
      </c>
      <c r="G18" s="51">
        <f>F18+2</f>
        <v>45672</v>
      </c>
      <c r="H18" s="51">
        <f>G18</f>
        <v>45672</v>
      </c>
      <c r="I18" s="51">
        <f>H18+6</f>
        <v>45678</v>
      </c>
      <c r="J18" s="51">
        <f>I18</f>
        <v>45678</v>
      </c>
      <c r="K18" s="51">
        <f>J18+2</f>
        <v>45680</v>
      </c>
      <c r="L18" s="51">
        <f>K18+1</f>
        <v>45681</v>
      </c>
      <c r="M18" s="57" t="s">
        <v>766</v>
      </c>
      <c r="N18" s="51">
        <f>L18+4</f>
        <v>45685</v>
      </c>
      <c r="O18" s="51">
        <f>N18</f>
        <v>45685</v>
      </c>
      <c r="P18" s="51">
        <f>O18+4</f>
        <v>45689</v>
      </c>
      <c r="Q18" s="51">
        <f>P18+1</f>
        <v>45690</v>
      </c>
    </row>
    <row r="19" hidden="1" spans="1:17">
      <c r="A19" s="116" t="s">
        <v>1791</v>
      </c>
      <c r="B19" s="91" t="s">
        <v>765</v>
      </c>
      <c r="C19" s="123" t="s">
        <v>258</v>
      </c>
      <c r="D19" s="124"/>
      <c r="E19" s="124"/>
      <c r="F19" s="124"/>
      <c r="G19" s="124"/>
      <c r="H19" s="124"/>
      <c r="I19" s="124"/>
      <c r="J19" s="124"/>
      <c r="K19" s="124"/>
      <c r="L19" s="138"/>
      <c r="M19" s="57" t="s">
        <v>766</v>
      </c>
      <c r="N19" s="123" t="s">
        <v>258</v>
      </c>
      <c r="O19" s="124"/>
      <c r="P19" s="124"/>
      <c r="Q19" s="138"/>
    </row>
    <row r="20" hidden="1" spans="1:17">
      <c r="A20" s="118" t="s">
        <v>1796</v>
      </c>
      <c r="B20" s="119" t="s">
        <v>1810</v>
      </c>
      <c r="C20" s="51">
        <v>45682</v>
      </c>
      <c r="D20" s="20">
        <f>C20+1</f>
        <v>45683</v>
      </c>
      <c r="E20" s="20">
        <f>D20+1</f>
        <v>45684</v>
      </c>
      <c r="F20" s="20">
        <f>E20</f>
        <v>45684</v>
      </c>
      <c r="G20" s="51">
        <f>F20+2</f>
        <v>45686</v>
      </c>
      <c r="H20" s="51">
        <f>G20</f>
        <v>45686</v>
      </c>
      <c r="I20" s="51">
        <f>H20+6</f>
        <v>45692</v>
      </c>
      <c r="J20" s="51">
        <f>I20</f>
        <v>45692</v>
      </c>
      <c r="K20" s="51">
        <f>J20+2</f>
        <v>45694</v>
      </c>
      <c r="L20" s="51">
        <f>K20+1</f>
        <v>45695</v>
      </c>
      <c r="M20" s="119" t="s">
        <v>1811</v>
      </c>
      <c r="N20" s="23" t="s">
        <v>40</v>
      </c>
      <c r="O20" s="23" t="s">
        <v>40</v>
      </c>
      <c r="P20" s="23" t="s">
        <v>40</v>
      </c>
      <c r="Q20" s="23" t="s">
        <v>40</v>
      </c>
    </row>
    <row r="21" spans="1:17">
      <c r="A21" s="46" t="s">
        <v>1774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>
      <c r="A22" s="7" t="s">
        <v>736</v>
      </c>
      <c r="B22" s="7" t="s">
        <v>737</v>
      </c>
      <c r="C22" s="47" t="s">
        <v>1775</v>
      </c>
      <c r="D22" s="48"/>
      <c r="E22" s="47" t="s">
        <v>1812</v>
      </c>
      <c r="F22" s="48"/>
      <c r="G22" s="47" t="s">
        <v>1776</v>
      </c>
      <c r="H22" s="48"/>
      <c r="I22" s="47" t="s">
        <v>739</v>
      </c>
      <c r="J22" s="48"/>
      <c r="K22" s="47" t="s">
        <v>1026</v>
      </c>
      <c r="L22" s="48"/>
      <c r="M22" s="7" t="s">
        <v>737</v>
      </c>
      <c r="N22" s="133" t="s">
        <v>1777</v>
      </c>
      <c r="O22" s="7"/>
      <c r="P22" s="47" t="s">
        <v>1775</v>
      </c>
      <c r="Q22" s="48"/>
    </row>
    <row r="23" spans="1:17">
      <c r="A23" s="9" t="s">
        <v>13</v>
      </c>
      <c r="B23" s="9" t="s">
        <v>14</v>
      </c>
      <c r="C23" s="11" t="s">
        <v>1683</v>
      </c>
      <c r="D23" s="12"/>
      <c r="E23" s="11" t="s">
        <v>16</v>
      </c>
      <c r="F23" s="12"/>
      <c r="G23" s="11" t="s">
        <v>293</v>
      </c>
      <c r="H23" s="12"/>
      <c r="I23" s="11" t="s">
        <v>743</v>
      </c>
      <c r="J23" s="12"/>
      <c r="K23" s="9" t="s">
        <v>666</v>
      </c>
      <c r="L23" s="9"/>
      <c r="M23" s="9" t="s">
        <v>14</v>
      </c>
      <c r="N23" s="11" t="s">
        <v>596</v>
      </c>
      <c r="O23" s="12"/>
      <c r="P23" s="11" t="s">
        <v>1683</v>
      </c>
      <c r="Q23" s="12"/>
    </row>
    <row r="24" spans="1:17">
      <c r="A24" s="9"/>
      <c r="B24" s="9"/>
      <c r="C24" s="11" t="s">
        <v>931</v>
      </c>
      <c r="D24" s="12"/>
      <c r="E24" s="11" t="s">
        <v>841</v>
      </c>
      <c r="F24" s="12"/>
      <c r="G24" s="11" t="s">
        <v>1778</v>
      </c>
      <c r="H24" s="12"/>
      <c r="I24" s="11" t="s">
        <v>1326</v>
      </c>
      <c r="J24" s="12"/>
      <c r="K24" s="11" t="s">
        <v>745</v>
      </c>
      <c r="L24" s="12"/>
      <c r="M24" s="9"/>
      <c r="N24" s="11" t="s">
        <v>1326</v>
      </c>
      <c r="O24" s="12"/>
      <c r="P24" s="11" t="s">
        <v>931</v>
      </c>
      <c r="Q24" s="12"/>
    </row>
    <row r="25" ht="26.1" customHeight="1" spans="1:17">
      <c r="A25" s="9"/>
      <c r="B25" s="9"/>
      <c r="C25" s="16" t="s">
        <v>1779</v>
      </c>
      <c r="D25" s="16" t="s">
        <v>1780</v>
      </c>
      <c r="E25" s="16" t="s">
        <v>1781</v>
      </c>
      <c r="F25" s="16" t="s">
        <v>1782</v>
      </c>
      <c r="G25" s="16" t="s">
        <v>1783</v>
      </c>
      <c r="H25" s="16" t="s">
        <v>1784</v>
      </c>
      <c r="I25" s="16" t="s">
        <v>1785</v>
      </c>
      <c r="J25" s="16" t="s">
        <v>1786</v>
      </c>
      <c r="K25" s="16" t="s">
        <v>1787</v>
      </c>
      <c r="L25" s="16" t="s">
        <v>1788</v>
      </c>
      <c r="M25" s="9"/>
      <c r="N25" s="16" t="s">
        <v>1789</v>
      </c>
      <c r="O25" s="16" t="s">
        <v>1790</v>
      </c>
      <c r="P25" s="16" t="s">
        <v>1779</v>
      </c>
      <c r="Q25" s="16" t="s">
        <v>1780</v>
      </c>
    </row>
    <row r="26" hidden="1" spans="1:18">
      <c r="A26" s="116" t="s">
        <v>1799</v>
      </c>
      <c r="B26" s="90" t="s">
        <v>767</v>
      </c>
      <c r="C26" s="51">
        <v>45689</v>
      </c>
      <c r="D26" s="20">
        <f t="shared" ref="D26:D39" si="12">C26+1</f>
        <v>45690</v>
      </c>
      <c r="E26" s="20">
        <f t="shared" ref="E26:E40" si="13">D26+1</f>
        <v>45691</v>
      </c>
      <c r="F26" s="20">
        <f t="shared" ref="F26:J26" si="14">E26</f>
        <v>45691</v>
      </c>
      <c r="G26" s="51">
        <f t="shared" ref="G26:G28" si="15">F26+2</f>
        <v>45693</v>
      </c>
      <c r="H26" s="51">
        <f t="shared" si="14"/>
        <v>45693</v>
      </c>
      <c r="I26" s="51">
        <f t="shared" ref="I26:I28" si="16">H26+6</f>
        <v>45699</v>
      </c>
      <c r="J26" s="51">
        <f t="shared" si="14"/>
        <v>45699</v>
      </c>
      <c r="K26" s="51">
        <f t="shared" ref="K26:K28" si="17">J26+2</f>
        <v>45701</v>
      </c>
      <c r="L26" s="51">
        <f t="shared" ref="L26:L28" si="18">K26+1</f>
        <v>45702</v>
      </c>
      <c r="M26" s="57" t="s">
        <v>768</v>
      </c>
      <c r="N26" s="51">
        <f t="shared" ref="N26:N28" si="19">L26+4</f>
        <v>45706</v>
      </c>
      <c r="O26" s="51">
        <f t="shared" ref="O26:O28" si="20">N26</f>
        <v>45706</v>
      </c>
      <c r="P26" s="23" t="s">
        <v>40</v>
      </c>
      <c r="Q26" s="113" t="s">
        <v>1813</v>
      </c>
      <c r="R26" s="77" t="s">
        <v>167</v>
      </c>
    </row>
    <row r="27" hidden="1" spans="1:17">
      <c r="A27" s="116" t="s">
        <v>1791</v>
      </c>
      <c r="B27" s="90" t="s">
        <v>767</v>
      </c>
      <c r="C27" s="51">
        <v>45696</v>
      </c>
      <c r="D27" s="20">
        <f t="shared" si="12"/>
        <v>45697</v>
      </c>
      <c r="E27" s="20">
        <f t="shared" si="13"/>
        <v>45698</v>
      </c>
      <c r="F27" s="20">
        <f t="shared" ref="F27:J27" si="21">E27</f>
        <v>45698</v>
      </c>
      <c r="G27" s="51">
        <f t="shared" si="15"/>
        <v>45700</v>
      </c>
      <c r="H27" s="51">
        <f t="shared" si="21"/>
        <v>45700</v>
      </c>
      <c r="I27" s="51">
        <f t="shared" si="16"/>
        <v>45706</v>
      </c>
      <c r="J27" s="51">
        <f t="shared" si="21"/>
        <v>45706</v>
      </c>
      <c r="K27" s="51">
        <f t="shared" si="17"/>
        <v>45708</v>
      </c>
      <c r="L27" s="51">
        <f t="shared" si="18"/>
        <v>45709</v>
      </c>
      <c r="M27" s="57" t="s">
        <v>768</v>
      </c>
      <c r="N27" s="51">
        <f t="shared" si="19"/>
        <v>45713</v>
      </c>
      <c r="O27" s="51">
        <f t="shared" si="20"/>
        <v>45713</v>
      </c>
      <c r="P27" s="51">
        <v>45724</v>
      </c>
      <c r="Q27" s="51">
        <f t="shared" ref="Q27:Q49" si="22">P27+1</f>
        <v>45725</v>
      </c>
    </row>
    <row r="28" hidden="1" spans="1:17">
      <c r="A28" s="118" t="s">
        <v>1796</v>
      </c>
      <c r="B28" s="119" t="s">
        <v>1814</v>
      </c>
      <c r="C28" s="23" t="s">
        <v>40</v>
      </c>
      <c r="D28" s="23" t="s">
        <v>40</v>
      </c>
      <c r="E28" s="51">
        <v>45705</v>
      </c>
      <c r="F28" s="20">
        <f t="shared" ref="F28:J28" si="23">E28</f>
        <v>45705</v>
      </c>
      <c r="G28" s="51">
        <f t="shared" si="15"/>
        <v>45707</v>
      </c>
      <c r="H28" s="51">
        <f t="shared" si="23"/>
        <v>45707</v>
      </c>
      <c r="I28" s="51">
        <f t="shared" si="16"/>
        <v>45713</v>
      </c>
      <c r="J28" s="51">
        <f t="shared" si="23"/>
        <v>45713</v>
      </c>
      <c r="K28" s="51">
        <f t="shared" si="17"/>
        <v>45715</v>
      </c>
      <c r="L28" s="51">
        <f t="shared" si="18"/>
        <v>45716</v>
      </c>
      <c r="M28" s="119" t="s">
        <v>1815</v>
      </c>
      <c r="N28" s="51">
        <f t="shared" si="19"/>
        <v>45720</v>
      </c>
      <c r="O28" s="51">
        <f t="shared" si="20"/>
        <v>45720</v>
      </c>
      <c r="P28" s="51">
        <v>45738</v>
      </c>
      <c r="Q28" s="51">
        <f t="shared" si="22"/>
        <v>45739</v>
      </c>
    </row>
    <row r="29" hidden="1" spans="1:17">
      <c r="A29" s="125" t="s">
        <v>1799</v>
      </c>
      <c r="B29" s="90" t="s">
        <v>770</v>
      </c>
      <c r="C29" s="123" t="s">
        <v>258</v>
      </c>
      <c r="D29" s="124"/>
      <c r="E29" s="124"/>
      <c r="F29" s="124"/>
      <c r="G29" s="124"/>
      <c r="H29" s="124"/>
      <c r="I29" s="124"/>
      <c r="J29" s="124"/>
      <c r="K29" s="124"/>
      <c r="L29" s="138"/>
      <c r="M29" s="57" t="s">
        <v>771</v>
      </c>
      <c r="N29" s="123" t="s">
        <v>258</v>
      </c>
      <c r="O29" s="124"/>
      <c r="P29" s="124"/>
      <c r="Q29" s="138"/>
    </row>
    <row r="30" hidden="1" spans="1:17">
      <c r="A30" s="126" t="s">
        <v>370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41"/>
    </row>
    <row r="31" hidden="1" spans="1:17">
      <c r="A31" s="116" t="s">
        <v>1791</v>
      </c>
      <c r="B31" s="90" t="s">
        <v>770</v>
      </c>
      <c r="C31" s="51">
        <v>45724</v>
      </c>
      <c r="D31" s="20">
        <f t="shared" si="12"/>
        <v>45725</v>
      </c>
      <c r="E31" s="20">
        <f t="shared" si="13"/>
        <v>45726</v>
      </c>
      <c r="F31" s="20">
        <f t="shared" ref="F31:J31" si="24">E31</f>
        <v>45726</v>
      </c>
      <c r="G31" s="51">
        <f t="shared" ref="G31:G40" si="25">F31+2</f>
        <v>45728</v>
      </c>
      <c r="H31" s="51">
        <f t="shared" si="24"/>
        <v>45728</v>
      </c>
      <c r="I31" s="51">
        <f t="shared" ref="I31:I40" si="26">H31+6</f>
        <v>45734</v>
      </c>
      <c r="J31" s="51">
        <f t="shared" si="24"/>
        <v>45734</v>
      </c>
      <c r="K31" s="51">
        <f t="shared" ref="K31:K40" si="27">J31+2</f>
        <v>45736</v>
      </c>
      <c r="L31" s="51">
        <f t="shared" ref="L31:L40" si="28">K31+1</f>
        <v>45737</v>
      </c>
      <c r="M31" s="57" t="s">
        <v>771</v>
      </c>
      <c r="N31" s="51">
        <f t="shared" ref="N31:N45" si="29">L31+4</f>
        <v>45741</v>
      </c>
      <c r="O31" s="51">
        <f t="shared" ref="O31:O45" si="30">N31</f>
        <v>45741</v>
      </c>
      <c r="P31" s="51">
        <f t="shared" ref="P31:P49" si="31">O31+4</f>
        <v>45745</v>
      </c>
      <c r="Q31" s="51">
        <f t="shared" si="22"/>
        <v>45746</v>
      </c>
    </row>
    <row r="32" hidden="1" spans="1:17">
      <c r="A32" s="63" t="s">
        <v>1816</v>
      </c>
      <c r="B32" s="94" t="s">
        <v>772</v>
      </c>
      <c r="C32" s="23" t="s">
        <v>40</v>
      </c>
      <c r="D32" s="23" t="s">
        <v>40</v>
      </c>
      <c r="E32" s="20">
        <v>45733</v>
      </c>
      <c r="F32" s="20">
        <f t="shared" ref="F32:J32" si="32">E32</f>
        <v>45733</v>
      </c>
      <c r="G32" s="51">
        <f t="shared" si="25"/>
        <v>45735</v>
      </c>
      <c r="H32" s="51">
        <f t="shared" si="32"/>
        <v>45735</v>
      </c>
      <c r="I32" s="51">
        <f t="shared" si="26"/>
        <v>45741</v>
      </c>
      <c r="J32" s="51">
        <f t="shared" si="32"/>
        <v>45741</v>
      </c>
      <c r="K32" s="51">
        <f t="shared" si="27"/>
        <v>45743</v>
      </c>
      <c r="L32" s="51">
        <f t="shared" si="28"/>
        <v>45744</v>
      </c>
      <c r="M32" s="64" t="s">
        <v>773</v>
      </c>
      <c r="N32" s="23" t="s">
        <v>40</v>
      </c>
      <c r="O32" s="23" t="s">
        <v>40</v>
      </c>
      <c r="P32" s="23" t="s">
        <v>40</v>
      </c>
      <c r="Q32" s="23" t="s">
        <v>40</v>
      </c>
    </row>
    <row r="33" hidden="1" spans="1:17">
      <c r="A33" s="118" t="s">
        <v>1796</v>
      </c>
      <c r="B33" s="119" t="s">
        <v>1817</v>
      </c>
      <c r="C33" s="51">
        <v>45738</v>
      </c>
      <c r="D33" s="20">
        <f t="shared" si="12"/>
        <v>45739</v>
      </c>
      <c r="E33" s="20">
        <f t="shared" si="13"/>
        <v>45740</v>
      </c>
      <c r="F33" s="20">
        <f t="shared" ref="F33:J33" si="33">E33</f>
        <v>45740</v>
      </c>
      <c r="G33" s="51">
        <f t="shared" si="25"/>
        <v>45742</v>
      </c>
      <c r="H33" s="51">
        <f t="shared" si="33"/>
        <v>45742</v>
      </c>
      <c r="I33" s="51">
        <f t="shared" si="26"/>
        <v>45748</v>
      </c>
      <c r="J33" s="51">
        <f t="shared" si="33"/>
        <v>45748</v>
      </c>
      <c r="K33" s="51">
        <f t="shared" si="27"/>
        <v>45750</v>
      </c>
      <c r="L33" s="51">
        <f t="shared" si="28"/>
        <v>45751</v>
      </c>
      <c r="M33" s="119" t="s">
        <v>1818</v>
      </c>
      <c r="N33" s="51">
        <f t="shared" si="29"/>
        <v>45755</v>
      </c>
      <c r="O33" s="51">
        <f t="shared" si="30"/>
        <v>45755</v>
      </c>
      <c r="P33" s="51">
        <f t="shared" si="31"/>
        <v>45759</v>
      </c>
      <c r="Q33" s="51">
        <f t="shared" si="22"/>
        <v>45760</v>
      </c>
    </row>
    <row r="34" hidden="1" spans="1:17">
      <c r="A34" s="116" t="s">
        <v>1791</v>
      </c>
      <c r="B34" s="90" t="s">
        <v>772</v>
      </c>
      <c r="C34" s="51">
        <v>45745</v>
      </c>
      <c r="D34" s="20">
        <f t="shared" si="12"/>
        <v>45746</v>
      </c>
      <c r="E34" s="20">
        <f t="shared" si="13"/>
        <v>45747</v>
      </c>
      <c r="F34" s="20">
        <f t="shared" ref="F34:J34" si="34">E34</f>
        <v>45747</v>
      </c>
      <c r="G34" s="51">
        <f t="shared" si="25"/>
        <v>45749</v>
      </c>
      <c r="H34" s="51">
        <f t="shared" si="34"/>
        <v>45749</v>
      </c>
      <c r="I34" s="51">
        <f t="shared" si="26"/>
        <v>45755</v>
      </c>
      <c r="J34" s="51">
        <f t="shared" si="34"/>
        <v>45755</v>
      </c>
      <c r="K34" s="51">
        <f t="shared" si="27"/>
        <v>45757</v>
      </c>
      <c r="L34" s="51">
        <f t="shared" si="28"/>
        <v>45758</v>
      </c>
      <c r="M34" s="57" t="s">
        <v>773</v>
      </c>
      <c r="N34" s="23" t="s">
        <v>40</v>
      </c>
      <c r="O34" s="23" t="s">
        <v>40</v>
      </c>
      <c r="P34" s="23" t="s">
        <v>40</v>
      </c>
      <c r="Q34" s="23" t="s">
        <v>40</v>
      </c>
    </row>
    <row r="35" hidden="1" customHeight="1" spans="1:17">
      <c r="A35" s="118" t="s">
        <v>1816</v>
      </c>
      <c r="B35" s="119" t="s">
        <v>774</v>
      </c>
      <c r="C35" s="23" t="s">
        <v>40</v>
      </c>
      <c r="D35" s="23" t="s">
        <v>40</v>
      </c>
      <c r="E35" s="58">
        <v>45754</v>
      </c>
      <c r="F35" s="59">
        <f t="shared" ref="F35:J35" si="35">E35</f>
        <v>45754</v>
      </c>
      <c r="G35" s="58">
        <f t="shared" si="25"/>
        <v>45756</v>
      </c>
      <c r="H35" s="59">
        <f t="shared" si="35"/>
        <v>45756</v>
      </c>
      <c r="I35" s="58">
        <f t="shared" si="26"/>
        <v>45762</v>
      </c>
      <c r="J35" s="59">
        <f t="shared" si="35"/>
        <v>45762</v>
      </c>
      <c r="K35" s="58">
        <f t="shared" si="27"/>
        <v>45764</v>
      </c>
      <c r="L35" s="59">
        <f t="shared" si="28"/>
        <v>45765</v>
      </c>
      <c r="M35" s="57" t="s">
        <v>775</v>
      </c>
      <c r="N35" s="58">
        <v>45769</v>
      </c>
      <c r="O35" s="59">
        <v>45769</v>
      </c>
      <c r="P35" s="59">
        <v>45780</v>
      </c>
      <c r="Q35" s="58">
        <v>45781</v>
      </c>
    </row>
    <row r="36" hidden="1" spans="1:17">
      <c r="A36" s="118" t="s">
        <v>1796</v>
      </c>
      <c r="B36" s="119" t="s">
        <v>1819</v>
      </c>
      <c r="C36" s="58">
        <v>45759</v>
      </c>
      <c r="D36" s="59">
        <f t="shared" si="12"/>
        <v>45760</v>
      </c>
      <c r="E36" s="58">
        <f t="shared" si="13"/>
        <v>45761</v>
      </c>
      <c r="F36" s="59">
        <f t="shared" ref="F36:J36" si="36">E36</f>
        <v>45761</v>
      </c>
      <c r="G36" s="58">
        <f t="shared" si="25"/>
        <v>45763</v>
      </c>
      <c r="H36" s="59">
        <f t="shared" si="36"/>
        <v>45763</v>
      </c>
      <c r="I36" s="58">
        <f t="shared" si="26"/>
        <v>45769</v>
      </c>
      <c r="J36" s="59">
        <f t="shared" si="36"/>
        <v>45769</v>
      </c>
      <c r="K36" s="58">
        <f t="shared" si="27"/>
        <v>45771</v>
      </c>
      <c r="L36" s="59">
        <f t="shared" si="28"/>
        <v>45772</v>
      </c>
      <c r="M36" s="119" t="s">
        <v>1820</v>
      </c>
      <c r="N36" s="23" t="s">
        <v>40</v>
      </c>
      <c r="O36" s="23" t="s">
        <v>40</v>
      </c>
      <c r="P36" s="58">
        <v>45787</v>
      </c>
      <c r="Q36" s="58">
        <v>45788</v>
      </c>
    </row>
    <row r="37" hidden="1" spans="1:17">
      <c r="A37" s="126" t="s">
        <v>370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41"/>
    </row>
    <row r="38" hidden="1" spans="1:17">
      <c r="A38" s="116" t="s">
        <v>1791</v>
      </c>
      <c r="B38" s="90" t="s">
        <v>774</v>
      </c>
      <c r="C38" s="23" t="s">
        <v>40</v>
      </c>
      <c r="D38" s="23" t="s">
        <v>40</v>
      </c>
      <c r="E38" s="58">
        <v>45775</v>
      </c>
      <c r="F38" s="59">
        <f>E38</f>
        <v>45775</v>
      </c>
      <c r="G38" s="58">
        <f t="shared" si="25"/>
        <v>45777</v>
      </c>
      <c r="H38" s="59">
        <f t="shared" ref="H38:J38" si="37">G38</f>
        <v>45777</v>
      </c>
      <c r="I38" s="58">
        <f t="shared" si="26"/>
        <v>45783</v>
      </c>
      <c r="J38" s="59">
        <f t="shared" si="37"/>
        <v>45783</v>
      </c>
      <c r="K38" s="58">
        <f t="shared" si="27"/>
        <v>45785</v>
      </c>
      <c r="L38" s="59">
        <f t="shared" si="28"/>
        <v>45786</v>
      </c>
      <c r="M38" s="90" t="s">
        <v>775</v>
      </c>
      <c r="N38" s="59">
        <f t="shared" si="29"/>
        <v>45790</v>
      </c>
      <c r="O38" s="58">
        <f t="shared" si="30"/>
        <v>45790</v>
      </c>
      <c r="P38" s="59">
        <f t="shared" si="31"/>
        <v>45794</v>
      </c>
      <c r="Q38" s="58">
        <f t="shared" si="22"/>
        <v>45795</v>
      </c>
    </row>
    <row r="39" hidden="1" spans="1:17">
      <c r="A39" s="118" t="s">
        <v>1816</v>
      </c>
      <c r="B39" s="119" t="s">
        <v>788</v>
      </c>
      <c r="C39" s="58">
        <v>45780</v>
      </c>
      <c r="D39" s="59">
        <f t="shared" si="12"/>
        <v>45781</v>
      </c>
      <c r="E39" s="58">
        <f t="shared" si="13"/>
        <v>45782</v>
      </c>
      <c r="F39" s="59">
        <f t="shared" ref="F39:F40" si="38">E39</f>
        <v>45782</v>
      </c>
      <c r="G39" s="58">
        <f t="shared" si="25"/>
        <v>45784</v>
      </c>
      <c r="H39" s="59">
        <f t="shared" ref="H39:H40" si="39">G39</f>
        <v>45784</v>
      </c>
      <c r="I39" s="58">
        <f t="shared" si="26"/>
        <v>45790</v>
      </c>
      <c r="J39" s="59">
        <f t="shared" ref="J39:J40" si="40">I39</f>
        <v>45790</v>
      </c>
      <c r="K39" s="58">
        <f t="shared" si="27"/>
        <v>45792</v>
      </c>
      <c r="L39" s="59">
        <f t="shared" si="28"/>
        <v>45793</v>
      </c>
      <c r="M39" s="57" t="s">
        <v>1557</v>
      </c>
      <c r="N39" s="59">
        <f t="shared" si="29"/>
        <v>45797</v>
      </c>
      <c r="O39" s="58">
        <f t="shared" si="30"/>
        <v>45797</v>
      </c>
      <c r="P39" s="59">
        <f t="shared" si="31"/>
        <v>45801</v>
      </c>
      <c r="Q39" s="58">
        <f t="shared" si="22"/>
        <v>45802</v>
      </c>
    </row>
    <row r="40" hidden="1" spans="1:17">
      <c r="A40" s="118" t="s">
        <v>1796</v>
      </c>
      <c r="B40" s="119" t="s">
        <v>1821</v>
      </c>
      <c r="C40" s="58">
        <v>45787</v>
      </c>
      <c r="D40" s="59">
        <f t="shared" ref="D40:D49" si="41">C40+1</f>
        <v>45788</v>
      </c>
      <c r="E40" s="58">
        <f t="shared" si="13"/>
        <v>45789</v>
      </c>
      <c r="F40" s="59">
        <f t="shared" si="38"/>
        <v>45789</v>
      </c>
      <c r="G40" s="58">
        <f t="shared" si="25"/>
        <v>45791</v>
      </c>
      <c r="H40" s="59">
        <f t="shared" si="39"/>
        <v>45791</v>
      </c>
      <c r="I40" s="58">
        <f t="shared" si="26"/>
        <v>45797</v>
      </c>
      <c r="J40" s="59">
        <f t="shared" si="40"/>
        <v>45797</v>
      </c>
      <c r="K40" s="58">
        <f t="shared" si="27"/>
        <v>45799</v>
      </c>
      <c r="L40" s="59">
        <f t="shared" si="28"/>
        <v>45800</v>
      </c>
      <c r="M40" s="57" t="s">
        <v>1822</v>
      </c>
      <c r="N40" s="59">
        <f t="shared" si="29"/>
        <v>45804</v>
      </c>
      <c r="O40" s="58">
        <f t="shared" si="30"/>
        <v>45804</v>
      </c>
      <c r="P40" s="59">
        <f t="shared" si="31"/>
        <v>45808</v>
      </c>
      <c r="Q40" s="58">
        <f t="shared" si="22"/>
        <v>45809</v>
      </c>
    </row>
    <row r="41" hidden="1" spans="1:17">
      <c r="A41" s="116" t="s">
        <v>1791</v>
      </c>
      <c r="B41" s="90" t="s">
        <v>788</v>
      </c>
      <c r="C41" s="58">
        <v>45794</v>
      </c>
      <c r="D41" s="59">
        <f t="shared" si="41"/>
        <v>45795</v>
      </c>
      <c r="E41" s="58">
        <f t="shared" ref="E41:E49" si="42">D41+1</f>
        <v>45796</v>
      </c>
      <c r="F41" s="59">
        <f t="shared" ref="F41:F49" si="43">E41</f>
        <v>45796</v>
      </c>
      <c r="G41" s="58">
        <f t="shared" ref="G41:G49" si="44">F41+2</f>
        <v>45798</v>
      </c>
      <c r="H41" s="59">
        <f t="shared" ref="H41:H49" si="45">G41</f>
        <v>45798</v>
      </c>
      <c r="I41" s="58">
        <f t="shared" ref="I41:I49" si="46">H41+6</f>
        <v>45804</v>
      </c>
      <c r="J41" s="59">
        <f t="shared" ref="J41:J49" si="47">I41</f>
        <v>45804</v>
      </c>
      <c r="K41" s="58">
        <f t="shared" ref="K41:K49" si="48">J41+2</f>
        <v>45806</v>
      </c>
      <c r="L41" s="59">
        <f t="shared" ref="L41:L49" si="49">K41+1</f>
        <v>45807</v>
      </c>
      <c r="M41" s="57" t="s">
        <v>1557</v>
      </c>
      <c r="N41" s="59">
        <f t="shared" si="29"/>
        <v>45811</v>
      </c>
      <c r="O41" s="58">
        <f t="shared" si="30"/>
        <v>45811</v>
      </c>
      <c r="P41" s="59">
        <f t="shared" si="31"/>
        <v>45815</v>
      </c>
      <c r="Q41" s="58">
        <f t="shared" si="22"/>
        <v>45816</v>
      </c>
    </row>
    <row r="42" hidden="1" spans="1:17">
      <c r="A42" s="128" t="s">
        <v>1816</v>
      </c>
      <c r="B42" s="119" t="s">
        <v>792</v>
      </c>
      <c r="C42" s="58">
        <v>45801</v>
      </c>
      <c r="D42" s="59">
        <f t="shared" si="41"/>
        <v>45802</v>
      </c>
      <c r="E42" s="58">
        <f t="shared" si="42"/>
        <v>45803</v>
      </c>
      <c r="F42" s="59">
        <f t="shared" si="43"/>
        <v>45803</v>
      </c>
      <c r="G42" s="58">
        <f t="shared" si="44"/>
        <v>45805</v>
      </c>
      <c r="H42" s="59">
        <f t="shared" si="45"/>
        <v>45805</v>
      </c>
      <c r="I42" s="58">
        <f t="shared" si="46"/>
        <v>45811</v>
      </c>
      <c r="J42" s="59">
        <f t="shared" si="47"/>
        <v>45811</v>
      </c>
      <c r="K42" s="58">
        <f t="shared" si="48"/>
        <v>45813</v>
      </c>
      <c r="L42" s="59">
        <f t="shared" si="49"/>
        <v>45814</v>
      </c>
      <c r="M42" s="57" t="s">
        <v>1379</v>
      </c>
      <c r="N42" s="23" t="s">
        <v>40</v>
      </c>
      <c r="O42" s="23" t="s">
        <v>40</v>
      </c>
      <c r="P42" s="23" t="s">
        <v>40</v>
      </c>
      <c r="Q42" s="23" t="s">
        <v>40</v>
      </c>
    </row>
    <row r="43" hidden="1" spans="1:17">
      <c r="A43" s="128" t="s">
        <v>1796</v>
      </c>
      <c r="B43" s="119" t="s">
        <v>1823</v>
      </c>
      <c r="C43" s="58">
        <v>45808</v>
      </c>
      <c r="D43" s="59">
        <f t="shared" si="41"/>
        <v>45809</v>
      </c>
      <c r="E43" s="58">
        <f t="shared" si="42"/>
        <v>45810</v>
      </c>
      <c r="F43" s="59">
        <f t="shared" si="43"/>
        <v>45810</v>
      </c>
      <c r="G43" s="58">
        <f t="shared" si="44"/>
        <v>45812</v>
      </c>
      <c r="H43" s="59">
        <f t="shared" si="45"/>
        <v>45812</v>
      </c>
      <c r="I43" s="58">
        <f t="shared" si="46"/>
        <v>45818</v>
      </c>
      <c r="J43" s="59">
        <f t="shared" si="47"/>
        <v>45818</v>
      </c>
      <c r="K43" s="58">
        <f t="shared" si="48"/>
        <v>45820</v>
      </c>
      <c r="L43" s="59">
        <f t="shared" si="49"/>
        <v>45821</v>
      </c>
      <c r="M43" s="57" t="s">
        <v>1824</v>
      </c>
      <c r="N43" s="23" t="s">
        <v>40</v>
      </c>
      <c r="O43" s="23" t="s">
        <v>40</v>
      </c>
      <c r="P43" s="23" t="s">
        <v>40</v>
      </c>
      <c r="Q43" s="23" t="s">
        <v>40</v>
      </c>
    </row>
    <row r="44" hidden="1" spans="1:17">
      <c r="A44" s="129" t="s">
        <v>1791</v>
      </c>
      <c r="B44" s="90" t="s">
        <v>792</v>
      </c>
      <c r="C44" s="58">
        <v>45815</v>
      </c>
      <c r="D44" s="59">
        <f t="shared" si="41"/>
        <v>45816</v>
      </c>
      <c r="E44" s="58">
        <f t="shared" si="42"/>
        <v>45817</v>
      </c>
      <c r="F44" s="59">
        <f t="shared" si="43"/>
        <v>45817</v>
      </c>
      <c r="G44" s="58">
        <f t="shared" si="44"/>
        <v>45819</v>
      </c>
      <c r="H44" s="59">
        <f t="shared" si="45"/>
        <v>45819</v>
      </c>
      <c r="I44" s="58">
        <f t="shared" si="46"/>
        <v>45825</v>
      </c>
      <c r="J44" s="59">
        <f t="shared" si="47"/>
        <v>45825</v>
      </c>
      <c r="K44" s="58">
        <f t="shared" si="48"/>
        <v>45827</v>
      </c>
      <c r="L44" s="59">
        <f t="shared" si="49"/>
        <v>45828</v>
      </c>
      <c r="M44" s="57" t="s">
        <v>1379</v>
      </c>
      <c r="N44" s="23" t="s">
        <v>40</v>
      </c>
      <c r="O44" s="23" t="s">
        <v>40</v>
      </c>
      <c r="P44" s="23" t="s">
        <v>40</v>
      </c>
      <c r="Q44" s="23" t="s">
        <v>40</v>
      </c>
    </row>
    <row r="45" hidden="1" spans="1:17">
      <c r="A45" s="118" t="s">
        <v>1816</v>
      </c>
      <c r="B45" s="119" t="s">
        <v>795</v>
      </c>
      <c r="C45" s="23" t="s">
        <v>40</v>
      </c>
      <c r="D45" s="23" t="s">
        <v>40</v>
      </c>
      <c r="E45" s="58">
        <v>45824</v>
      </c>
      <c r="F45" s="59">
        <f t="shared" si="43"/>
        <v>45824</v>
      </c>
      <c r="G45" s="58">
        <f t="shared" si="44"/>
        <v>45826</v>
      </c>
      <c r="H45" s="59">
        <f t="shared" si="45"/>
        <v>45826</v>
      </c>
      <c r="I45" s="58">
        <f t="shared" si="46"/>
        <v>45832</v>
      </c>
      <c r="J45" s="59">
        <f t="shared" si="47"/>
        <v>45832</v>
      </c>
      <c r="K45" s="58">
        <f t="shared" si="48"/>
        <v>45834</v>
      </c>
      <c r="L45" s="59">
        <f t="shared" si="49"/>
        <v>45835</v>
      </c>
      <c r="M45" s="57" t="s">
        <v>804</v>
      </c>
      <c r="N45" s="59">
        <f t="shared" si="29"/>
        <v>45839</v>
      </c>
      <c r="O45" s="58">
        <f t="shared" si="30"/>
        <v>45839</v>
      </c>
      <c r="P45" s="59">
        <f t="shared" si="31"/>
        <v>45843</v>
      </c>
      <c r="Q45" s="58">
        <f t="shared" si="22"/>
        <v>45844</v>
      </c>
    </row>
    <row r="46" hidden="1" spans="1:17">
      <c r="A46" s="118" t="s">
        <v>1796</v>
      </c>
      <c r="B46" s="119" t="s">
        <v>1825</v>
      </c>
      <c r="C46" s="23" t="s">
        <v>40</v>
      </c>
      <c r="D46" s="23" t="s">
        <v>40</v>
      </c>
      <c r="E46" s="58">
        <v>45831</v>
      </c>
      <c r="F46" s="59">
        <f t="shared" si="43"/>
        <v>45831</v>
      </c>
      <c r="G46" s="58">
        <f t="shared" si="44"/>
        <v>45833</v>
      </c>
      <c r="H46" s="59">
        <f t="shared" si="45"/>
        <v>45833</v>
      </c>
      <c r="I46" s="58">
        <f t="shared" si="46"/>
        <v>45839</v>
      </c>
      <c r="J46" s="59">
        <f t="shared" si="47"/>
        <v>45839</v>
      </c>
      <c r="K46" s="58">
        <f t="shared" si="48"/>
        <v>45841</v>
      </c>
      <c r="L46" s="59">
        <f t="shared" si="49"/>
        <v>45842</v>
      </c>
      <c r="M46" s="119" t="s">
        <v>1826</v>
      </c>
      <c r="N46" s="23" t="s">
        <v>40</v>
      </c>
      <c r="O46" s="23" t="s">
        <v>40</v>
      </c>
      <c r="P46" s="59">
        <v>45850</v>
      </c>
      <c r="Q46" s="58">
        <f t="shared" si="22"/>
        <v>45851</v>
      </c>
    </row>
    <row r="47" hidden="1" spans="1:17">
      <c r="A47" s="116" t="s">
        <v>1791</v>
      </c>
      <c r="B47" s="90" t="s">
        <v>795</v>
      </c>
      <c r="C47" s="23" t="s">
        <v>40</v>
      </c>
      <c r="D47" s="23" t="s">
        <v>40</v>
      </c>
      <c r="E47" s="58">
        <v>45838</v>
      </c>
      <c r="F47" s="59">
        <f t="shared" si="43"/>
        <v>45838</v>
      </c>
      <c r="G47" s="58">
        <f t="shared" si="44"/>
        <v>45840</v>
      </c>
      <c r="H47" s="59">
        <f t="shared" si="45"/>
        <v>45840</v>
      </c>
      <c r="I47" s="58">
        <f t="shared" si="46"/>
        <v>45846</v>
      </c>
      <c r="J47" s="59">
        <f t="shared" si="47"/>
        <v>45846</v>
      </c>
      <c r="K47" s="58">
        <f t="shared" si="48"/>
        <v>45848</v>
      </c>
      <c r="L47" s="59">
        <f t="shared" si="49"/>
        <v>45849</v>
      </c>
      <c r="M47" s="90" t="s">
        <v>804</v>
      </c>
      <c r="N47" s="23" t="s">
        <v>40</v>
      </c>
      <c r="O47" s="23" t="s">
        <v>40</v>
      </c>
      <c r="P47" s="23" t="s">
        <v>40</v>
      </c>
      <c r="Q47" s="23" t="s">
        <v>40</v>
      </c>
    </row>
    <row r="48" hidden="1" spans="1:17">
      <c r="A48" s="118" t="s">
        <v>1816</v>
      </c>
      <c r="B48" s="119" t="s">
        <v>802</v>
      </c>
      <c r="C48" s="58">
        <v>45843</v>
      </c>
      <c r="D48" s="59">
        <f t="shared" si="41"/>
        <v>45844</v>
      </c>
      <c r="E48" s="58">
        <f t="shared" si="42"/>
        <v>45845</v>
      </c>
      <c r="F48" s="59">
        <f t="shared" si="43"/>
        <v>45845</v>
      </c>
      <c r="G48" s="58">
        <f t="shared" si="44"/>
        <v>45847</v>
      </c>
      <c r="H48" s="59">
        <f t="shared" si="45"/>
        <v>45847</v>
      </c>
      <c r="I48" s="58">
        <f t="shared" si="46"/>
        <v>45853</v>
      </c>
      <c r="J48" s="59">
        <f t="shared" si="47"/>
        <v>45853</v>
      </c>
      <c r="K48" s="58">
        <f t="shared" si="48"/>
        <v>45855</v>
      </c>
      <c r="L48" s="59">
        <f t="shared" si="49"/>
        <v>45856</v>
      </c>
      <c r="M48" s="119" t="s">
        <v>1380</v>
      </c>
      <c r="N48" s="23" t="s">
        <v>40</v>
      </c>
      <c r="O48" s="23" t="s">
        <v>40</v>
      </c>
      <c r="P48" s="59">
        <v>45864</v>
      </c>
      <c r="Q48" s="58">
        <v>45865</v>
      </c>
    </row>
    <row r="49" hidden="1" spans="1:17">
      <c r="A49" s="118" t="s">
        <v>1796</v>
      </c>
      <c r="B49" s="119" t="s">
        <v>1827</v>
      </c>
      <c r="C49" s="58">
        <v>45850</v>
      </c>
      <c r="D49" s="59">
        <f t="shared" si="41"/>
        <v>45851</v>
      </c>
      <c r="E49" s="58">
        <f t="shared" si="42"/>
        <v>45852</v>
      </c>
      <c r="F49" s="59">
        <f t="shared" si="43"/>
        <v>45852</v>
      </c>
      <c r="G49" s="58">
        <f t="shared" si="44"/>
        <v>45854</v>
      </c>
      <c r="H49" s="59">
        <f t="shared" si="45"/>
        <v>45854</v>
      </c>
      <c r="I49" s="58">
        <f t="shared" si="46"/>
        <v>45860</v>
      </c>
      <c r="J49" s="59">
        <f t="shared" si="47"/>
        <v>45860</v>
      </c>
      <c r="K49" s="58">
        <f t="shared" si="48"/>
        <v>45862</v>
      </c>
      <c r="L49" s="59">
        <f t="shared" si="49"/>
        <v>45863</v>
      </c>
      <c r="M49" s="119" t="s">
        <v>1828</v>
      </c>
      <c r="N49" s="59">
        <v>45867</v>
      </c>
      <c r="O49" s="58">
        <v>45867</v>
      </c>
      <c r="P49" s="59">
        <f t="shared" si="31"/>
        <v>45871</v>
      </c>
      <c r="Q49" s="58">
        <f t="shared" si="22"/>
        <v>45872</v>
      </c>
    </row>
    <row r="50" hidden="1" spans="1:17">
      <c r="A50" s="53" t="s">
        <v>370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75"/>
    </row>
    <row r="51" hidden="1" spans="1:17">
      <c r="A51" s="116" t="s">
        <v>1791</v>
      </c>
      <c r="B51" s="90" t="s">
        <v>802</v>
      </c>
      <c r="C51" s="23" t="s">
        <v>40</v>
      </c>
      <c r="D51" s="23" t="s">
        <v>40</v>
      </c>
      <c r="E51" s="58">
        <v>45866</v>
      </c>
      <c r="F51" s="59">
        <f t="shared" ref="F51:J51" si="50">E51</f>
        <v>45866</v>
      </c>
      <c r="G51" s="58">
        <f t="shared" ref="G51:G60" si="51">F51+2</f>
        <v>45868</v>
      </c>
      <c r="H51" s="59">
        <f t="shared" si="50"/>
        <v>45868</v>
      </c>
      <c r="I51" s="58">
        <f t="shared" ref="I51:I60" si="52">H51+6</f>
        <v>45874</v>
      </c>
      <c r="J51" s="59">
        <f t="shared" si="50"/>
        <v>45874</v>
      </c>
      <c r="K51" s="58">
        <f t="shared" ref="K51:K60" si="53">J51+2</f>
        <v>45876</v>
      </c>
      <c r="L51" s="59">
        <f t="shared" ref="L51:L60" si="54">K51+1</f>
        <v>45877</v>
      </c>
      <c r="M51" s="90" t="s">
        <v>1380</v>
      </c>
      <c r="N51" s="59">
        <v>45881</v>
      </c>
      <c r="O51" s="58">
        <v>45881</v>
      </c>
      <c r="P51" s="59">
        <f t="shared" ref="P51:P58" si="55">O51+4</f>
        <v>45885</v>
      </c>
      <c r="Q51" s="58">
        <f t="shared" ref="Q51:Q58" si="56">P51+1</f>
        <v>45886</v>
      </c>
    </row>
    <row r="52" hidden="1" spans="1:17">
      <c r="A52" s="118" t="s">
        <v>1816</v>
      </c>
      <c r="B52" s="119" t="s">
        <v>805</v>
      </c>
      <c r="C52" s="58">
        <v>45871</v>
      </c>
      <c r="D52" s="59">
        <f t="shared" ref="D52:D56" si="57">C52+1</f>
        <v>45872</v>
      </c>
      <c r="E52" s="58">
        <f t="shared" ref="E52:E56" si="58">D52+1</f>
        <v>45873</v>
      </c>
      <c r="F52" s="59">
        <f t="shared" ref="F52:J52" si="59">E52</f>
        <v>45873</v>
      </c>
      <c r="G52" s="58">
        <f t="shared" si="51"/>
        <v>45875</v>
      </c>
      <c r="H52" s="59">
        <f t="shared" si="59"/>
        <v>45875</v>
      </c>
      <c r="I52" s="58">
        <f t="shared" si="52"/>
        <v>45881</v>
      </c>
      <c r="J52" s="59">
        <f t="shared" si="59"/>
        <v>45881</v>
      </c>
      <c r="K52" s="58">
        <f t="shared" si="53"/>
        <v>45883</v>
      </c>
      <c r="L52" s="59">
        <f t="shared" si="54"/>
        <v>45884</v>
      </c>
      <c r="M52" s="119" t="s">
        <v>806</v>
      </c>
      <c r="N52" s="59">
        <v>45888</v>
      </c>
      <c r="O52" s="58">
        <v>45888</v>
      </c>
      <c r="P52" s="59">
        <f t="shared" si="55"/>
        <v>45892</v>
      </c>
      <c r="Q52" s="58">
        <f t="shared" si="56"/>
        <v>45893</v>
      </c>
    </row>
    <row r="53" hidden="1" spans="1:17">
      <c r="A53" s="118" t="s">
        <v>1796</v>
      </c>
      <c r="B53" s="119" t="s">
        <v>1829</v>
      </c>
      <c r="C53" s="58">
        <v>45878</v>
      </c>
      <c r="D53" s="59">
        <f t="shared" si="57"/>
        <v>45879</v>
      </c>
      <c r="E53" s="58">
        <f t="shared" si="58"/>
        <v>45880</v>
      </c>
      <c r="F53" s="59">
        <f t="shared" ref="F53:J53" si="60">E53</f>
        <v>45880</v>
      </c>
      <c r="G53" s="58">
        <f t="shared" si="51"/>
        <v>45882</v>
      </c>
      <c r="H53" s="59">
        <f t="shared" si="60"/>
        <v>45882</v>
      </c>
      <c r="I53" s="58">
        <f t="shared" si="52"/>
        <v>45888</v>
      </c>
      <c r="J53" s="59">
        <f t="shared" si="60"/>
        <v>45888</v>
      </c>
      <c r="K53" s="58">
        <f t="shared" si="53"/>
        <v>45890</v>
      </c>
      <c r="L53" s="59">
        <f t="shared" si="54"/>
        <v>45891</v>
      </c>
      <c r="M53" s="119" t="s">
        <v>1830</v>
      </c>
      <c r="N53" s="59">
        <f t="shared" ref="N53:N58" si="61">L53+4</f>
        <v>45895</v>
      </c>
      <c r="O53" s="58">
        <f t="shared" ref="O53:O58" si="62">N53</f>
        <v>45895</v>
      </c>
      <c r="P53" s="59">
        <f t="shared" si="55"/>
        <v>45899</v>
      </c>
      <c r="Q53" s="58">
        <f t="shared" si="56"/>
        <v>45900</v>
      </c>
    </row>
    <row r="54" spans="1:17">
      <c r="A54" s="116" t="s">
        <v>1791</v>
      </c>
      <c r="B54" s="90" t="s">
        <v>805</v>
      </c>
      <c r="C54" s="58">
        <v>45885</v>
      </c>
      <c r="D54" s="59">
        <f t="shared" si="57"/>
        <v>45886</v>
      </c>
      <c r="E54" s="58">
        <f t="shared" si="58"/>
        <v>45887</v>
      </c>
      <c r="F54" s="59">
        <f t="shared" ref="F54:J54" si="63">E54</f>
        <v>45887</v>
      </c>
      <c r="G54" s="58">
        <f t="shared" si="51"/>
        <v>45889</v>
      </c>
      <c r="H54" s="59">
        <f t="shared" si="63"/>
        <v>45889</v>
      </c>
      <c r="I54" s="58">
        <f t="shared" si="52"/>
        <v>45895</v>
      </c>
      <c r="J54" s="59">
        <f t="shared" si="63"/>
        <v>45895</v>
      </c>
      <c r="K54" s="58">
        <f t="shared" si="53"/>
        <v>45897</v>
      </c>
      <c r="L54" s="59">
        <f t="shared" si="54"/>
        <v>45898</v>
      </c>
      <c r="M54" s="90" t="s">
        <v>806</v>
      </c>
      <c r="N54" s="23" t="s">
        <v>40</v>
      </c>
      <c r="O54" s="23" t="s">
        <v>40</v>
      </c>
      <c r="P54" s="23" t="s">
        <v>40</v>
      </c>
      <c r="Q54" s="23" t="s">
        <v>40</v>
      </c>
    </row>
    <row r="55" spans="1:17">
      <c r="A55" s="118" t="s">
        <v>1816</v>
      </c>
      <c r="B55" s="119" t="s">
        <v>807</v>
      </c>
      <c r="C55" s="58">
        <v>45892</v>
      </c>
      <c r="D55" s="59">
        <f t="shared" si="57"/>
        <v>45893</v>
      </c>
      <c r="E55" s="58">
        <f t="shared" si="58"/>
        <v>45894</v>
      </c>
      <c r="F55" s="59">
        <f t="shared" ref="F55:J55" si="64">E55</f>
        <v>45894</v>
      </c>
      <c r="G55" s="58">
        <f t="shared" si="51"/>
        <v>45896</v>
      </c>
      <c r="H55" s="59">
        <f t="shared" si="64"/>
        <v>45896</v>
      </c>
      <c r="I55" s="58">
        <f t="shared" si="52"/>
        <v>45902</v>
      </c>
      <c r="J55" s="59">
        <f t="shared" si="64"/>
        <v>45902</v>
      </c>
      <c r="K55" s="58">
        <f t="shared" si="53"/>
        <v>45904</v>
      </c>
      <c r="L55" s="59">
        <f t="shared" si="54"/>
        <v>45905</v>
      </c>
      <c r="M55" s="119" t="s">
        <v>808</v>
      </c>
      <c r="N55" s="23" t="s">
        <v>40</v>
      </c>
      <c r="O55" s="23" t="s">
        <v>40</v>
      </c>
      <c r="P55" s="23" t="s">
        <v>40</v>
      </c>
      <c r="Q55" s="23" t="s">
        <v>40</v>
      </c>
    </row>
    <row r="56" spans="1:17">
      <c r="A56" s="118" t="s">
        <v>1796</v>
      </c>
      <c r="B56" s="119" t="s">
        <v>1831</v>
      </c>
      <c r="C56" s="58">
        <v>45899</v>
      </c>
      <c r="D56" s="59">
        <f t="shared" si="57"/>
        <v>45900</v>
      </c>
      <c r="E56" s="58">
        <f t="shared" si="58"/>
        <v>45901</v>
      </c>
      <c r="F56" s="59">
        <f t="shared" ref="F56:J56" si="65">E56</f>
        <v>45901</v>
      </c>
      <c r="G56" s="58">
        <f t="shared" si="51"/>
        <v>45903</v>
      </c>
      <c r="H56" s="59">
        <f t="shared" si="65"/>
        <v>45903</v>
      </c>
      <c r="I56" s="58">
        <f t="shared" si="52"/>
        <v>45909</v>
      </c>
      <c r="J56" s="59">
        <f t="shared" si="65"/>
        <v>45909</v>
      </c>
      <c r="K56" s="58">
        <f t="shared" si="53"/>
        <v>45911</v>
      </c>
      <c r="L56" s="59">
        <f t="shared" si="54"/>
        <v>45912</v>
      </c>
      <c r="M56" s="119" t="s">
        <v>1832</v>
      </c>
      <c r="N56" s="23" t="s">
        <v>40</v>
      </c>
      <c r="O56" s="23" t="s">
        <v>40</v>
      </c>
      <c r="P56" s="23" t="s">
        <v>40</v>
      </c>
      <c r="Q56" s="23" t="s">
        <v>40</v>
      </c>
    </row>
    <row r="57" spans="1:18">
      <c r="A57" s="130" t="s">
        <v>1791</v>
      </c>
      <c r="B57" s="94" t="s">
        <v>807</v>
      </c>
      <c r="C57" s="23" t="s">
        <v>40</v>
      </c>
      <c r="D57" s="23" t="s">
        <v>40</v>
      </c>
      <c r="E57" s="58">
        <v>45908</v>
      </c>
      <c r="F57" s="59">
        <f t="shared" ref="F57:H57" si="66">E57</f>
        <v>45908</v>
      </c>
      <c r="G57" s="58">
        <f t="shared" si="51"/>
        <v>45910</v>
      </c>
      <c r="H57" s="59">
        <f t="shared" si="66"/>
        <v>45910</v>
      </c>
      <c r="I57" s="58">
        <f t="shared" si="52"/>
        <v>45916</v>
      </c>
      <c r="J57" s="59">
        <f>I57</f>
        <v>45916</v>
      </c>
      <c r="K57" s="139" t="s">
        <v>1833</v>
      </c>
      <c r="L57" s="139" t="s">
        <v>1834</v>
      </c>
      <c r="M57" s="139" t="s">
        <v>1835</v>
      </c>
      <c r="N57" s="140" t="s">
        <v>1836</v>
      </c>
      <c r="O57" s="90" t="s">
        <v>808</v>
      </c>
      <c r="P57" s="21" t="s">
        <v>1837</v>
      </c>
      <c r="Q57" s="44"/>
      <c r="R57" s="77" t="s">
        <v>1838</v>
      </c>
    </row>
    <row r="58" spans="1:17">
      <c r="A58" s="118" t="s">
        <v>1816</v>
      </c>
      <c r="B58" s="90" t="s">
        <v>815</v>
      </c>
      <c r="C58" s="23" t="s">
        <v>40</v>
      </c>
      <c r="D58" s="23" t="s">
        <v>40</v>
      </c>
      <c r="E58" s="58">
        <v>45915</v>
      </c>
      <c r="F58" s="59">
        <v>45915</v>
      </c>
      <c r="G58" s="58">
        <v>45917</v>
      </c>
      <c r="H58" s="59">
        <v>45917</v>
      </c>
      <c r="I58" s="58">
        <f t="shared" si="52"/>
        <v>45923</v>
      </c>
      <c r="J58" s="59">
        <f t="shared" ref="J58" si="67">I58</f>
        <v>45923</v>
      </c>
      <c r="K58" s="58">
        <f t="shared" si="53"/>
        <v>45925</v>
      </c>
      <c r="L58" s="59">
        <f t="shared" si="54"/>
        <v>45926</v>
      </c>
      <c r="M58" s="90" t="s">
        <v>810</v>
      </c>
      <c r="N58" s="59">
        <f t="shared" si="61"/>
        <v>45930</v>
      </c>
      <c r="O58" s="58">
        <f t="shared" si="62"/>
        <v>45930</v>
      </c>
      <c r="P58" s="59">
        <f t="shared" si="55"/>
        <v>45934</v>
      </c>
      <c r="Q58" s="58">
        <f t="shared" si="56"/>
        <v>45935</v>
      </c>
    </row>
    <row r="59" spans="1:17">
      <c r="A59" s="118" t="s">
        <v>1796</v>
      </c>
      <c r="B59" s="119" t="s">
        <v>1839</v>
      </c>
      <c r="C59" s="23" t="s">
        <v>40</v>
      </c>
      <c r="D59" s="23" t="s">
        <v>40</v>
      </c>
      <c r="E59" s="58">
        <v>45922</v>
      </c>
      <c r="F59" s="59">
        <f t="shared" ref="F59:J59" si="68">E59</f>
        <v>45922</v>
      </c>
      <c r="G59" s="58">
        <f t="shared" si="51"/>
        <v>45924</v>
      </c>
      <c r="H59" s="59">
        <f t="shared" si="68"/>
        <v>45924</v>
      </c>
      <c r="I59" s="58">
        <f t="shared" si="52"/>
        <v>45930</v>
      </c>
      <c r="J59" s="59">
        <f t="shared" si="68"/>
        <v>45930</v>
      </c>
      <c r="K59" s="58">
        <f t="shared" si="53"/>
        <v>45932</v>
      </c>
      <c r="L59" s="59">
        <f t="shared" si="54"/>
        <v>45933</v>
      </c>
      <c r="M59" s="119" t="s">
        <v>1840</v>
      </c>
      <c r="N59" s="23" t="s">
        <v>40</v>
      </c>
      <c r="O59" s="23" t="s">
        <v>40</v>
      </c>
      <c r="P59" s="23" t="s">
        <v>40</v>
      </c>
      <c r="Q59" s="23" t="s">
        <v>40</v>
      </c>
    </row>
    <row r="60" spans="1:17">
      <c r="A60" s="131" t="s">
        <v>1841</v>
      </c>
      <c r="B60" s="132" t="s">
        <v>1428</v>
      </c>
      <c r="C60" s="23" t="s">
        <v>40</v>
      </c>
      <c r="D60" s="23" t="s">
        <v>40</v>
      </c>
      <c r="E60" s="58">
        <v>45929</v>
      </c>
      <c r="F60" s="59">
        <f t="shared" ref="F60:J60" si="69">E60</f>
        <v>45929</v>
      </c>
      <c r="G60" s="58">
        <f t="shared" si="51"/>
        <v>45931</v>
      </c>
      <c r="H60" s="59">
        <f t="shared" si="69"/>
        <v>45931</v>
      </c>
      <c r="I60" s="58">
        <f t="shared" si="52"/>
        <v>45937</v>
      </c>
      <c r="J60" s="59">
        <f t="shared" si="69"/>
        <v>45937</v>
      </c>
      <c r="K60" s="58">
        <f t="shared" si="53"/>
        <v>45939</v>
      </c>
      <c r="L60" s="59">
        <f t="shared" si="54"/>
        <v>45940</v>
      </c>
      <c r="M60" s="132" t="s">
        <v>1430</v>
      </c>
      <c r="N60" s="23" t="s">
        <v>40</v>
      </c>
      <c r="O60" s="23" t="s">
        <v>40</v>
      </c>
      <c r="P60" s="23" t="s">
        <v>40</v>
      </c>
      <c r="Q60" s="23" t="s">
        <v>40</v>
      </c>
    </row>
    <row r="61" spans="1:17">
      <c r="A61" s="118" t="s">
        <v>1816</v>
      </c>
      <c r="B61" s="90" t="s">
        <v>811</v>
      </c>
      <c r="C61" s="58">
        <v>45934</v>
      </c>
      <c r="D61" s="59">
        <f t="shared" ref="D61" si="70">C61+1</f>
        <v>45935</v>
      </c>
      <c r="E61" s="58">
        <f t="shared" ref="E61" si="71">D61+1</f>
        <v>45936</v>
      </c>
      <c r="F61" s="59">
        <f t="shared" ref="F61:F64" si="72">E61</f>
        <v>45936</v>
      </c>
      <c r="G61" s="58">
        <f t="shared" ref="G61:G64" si="73">F61+2</f>
        <v>45938</v>
      </c>
      <c r="H61" s="59">
        <f t="shared" ref="H61:H64" si="74">G61</f>
        <v>45938</v>
      </c>
      <c r="I61" s="58">
        <f t="shared" ref="I61:I64" si="75">H61+6</f>
        <v>45944</v>
      </c>
      <c r="J61" s="59">
        <f t="shared" ref="J61:J64" si="76">I61</f>
        <v>45944</v>
      </c>
      <c r="K61" s="58">
        <f t="shared" ref="K61:K64" si="77">J61+2</f>
        <v>45946</v>
      </c>
      <c r="L61" s="59">
        <f t="shared" ref="L61:L64" si="78">K61+1</f>
        <v>45947</v>
      </c>
      <c r="M61" s="90" t="s">
        <v>812</v>
      </c>
      <c r="N61" s="23" t="s">
        <v>40</v>
      </c>
      <c r="O61" s="23" t="s">
        <v>40</v>
      </c>
      <c r="P61" s="23" t="s">
        <v>40</v>
      </c>
      <c r="Q61" s="23" t="s">
        <v>40</v>
      </c>
    </row>
    <row r="62" spans="1:17">
      <c r="A62" s="118" t="s">
        <v>1796</v>
      </c>
      <c r="B62" s="119" t="s">
        <v>1842</v>
      </c>
      <c r="C62" s="23" t="s">
        <v>40</v>
      </c>
      <c r="D62" s="23" t="s">
        <v>40</v>
      </c>
      <c r="E62" s="58">
        <v>45943</v>
      </c>
      <c r="F62" s="59">
        <f t="shared" si="72"/>
        <v>45943</v>
      </c>
      <c r="G62" s="58">
        <f t="shared" si="73"/>
        <v>45945</v>
      </c>
      <c r="H62" s="59">
        <f t="shared" si="74"/>
        <v>45945</v>
      </c>
      <c r="I62" s="58">
        <f t="shared" si="75"/>
        <v>45951</v>
      </c>
      <c r="J62" s="59">
        <f t="shared" si="76"/>
        <v>45951</v>
      </c>
      <c r="K62" s="58">
        <f t="shared" si="77"/>
        <v>45953</v>
      </c>
      <c r="L62" s="59">
        <f t="shared" si="78"/>
        <v>45954</v>
      </c>
      <c r="M62" s="119" t="s">
        <v>1843</v>
      </c>
      <c r="N62" s="59">
        <f t="shared" ref="N62:N64" si="79">L62+4</f>
        <v>45958</v>
      </c>
      <c r="O62" s="58">
        <f t="shared" ref="O62:O64" si="80">N62</f>
        <v>45958</v>
      </c>
      <c r="P62" s="59">
        <f t="shared" ref="P62:P64" si="81">O62+4</f>
        <v>45962</v>
      </c>
      <c r="Q62" s="58">
        <f t="shared" ref="Q62:Q64" si="82">P62+1</f>
        <v>45963</v>
      </c>
    </row>
    <row r="63" spans="1:17">
      <c r="A63" s="131" t="s">
        <v>1841</v>
      </c>
      <c r="B63" s="132" t="s">
        <v>1431</v>
      </c>
      <c r="C63" s="23" t="s">
        <v>40</v>
      </c>
      <c r="D63" s="23" t="s">
        <v>40</v>
      </c>
      <c r="E63" s="58">
        <v>45950</v>
      </c>
      <c r="F63" s="59">
        <f t="shared" si="72"/>
        <v>45950</v>
      </c>
      <c r="G63" s="58">
        <f t="shared" si="73"/>
        <v>45952</v>
      </c>
      <c r="H63" s="59">
        <f t="shared" si="74"/>
        <v>45952</v>
      </c>
      <c r="I63" s="58">
        <f t="shared" si="75"/>
        <v>45958</v>
      </c>
      <c r="J63" s="59">
        <f t="shared" si="76"/>
        <v>45958</v>
      </c>
      <c r="K63" s="58">
        <f t="shared" si="77"/>
        <v>45960</v>
      </c>
      <c r="L63" s="59">
        <f t="shared" si="78"/>
        <v>45961</v>
      </c>
      <c r="M63" s="132" t="s">
        <v>1432</v>
      </c>
      <c r="N63" s="59">
        <f t="shared" si="79"/>
        <v>45965</v>
      </c>
      <c r="O63" s="58">
        <f t="shared" si="80"/>
        <v>45965</v>
      </c>
      <c r="P63" s="59">
        <f t="shared" si="81"/>
        <v>45969</v>
      </c>
      <c r="Q63" s="58">
        <f t="shared" si="82"/>
        <v>45970</v>
      </c>
    </row>
    <row r="64" spans="1:17">
      <c r="A64" s="118" t="s">
        <v>1816</v>
      </c>
      <c r="B64" s="90" t="s">
        <v>813</v>
      </c>
      <c r="C64" s="23" t="s">
        <v>40</v>
      </c>
      <c r="D64" s="23" t="s">
        <v>40</v>
      </c>
      <c r="E64" s="58">
        <v>45957</v>
      </c>
      <c r="F64" s="59">
        <f t="shared" si="72"/>
        <v>45957</v>
      </c>
      <c r="G64" s="58">
        <f t="shared" si="73"/>
        <v>45959</v>
      </c>
      <c r="H64" s="59">
        <f t="shared" si="74"/>
        <v>45959</v>
      </c>
      <c r="I64" s="58">
        <f t="shared" si="75"/>
        <v>45965</v>
      </c>
      <c r="J64" s="59">
        <f t="shared" si="76"/>
        <v>45965</v>
      </c>
      <c r="K64" s="58">
        <f t="shared" si="77"/>
        <v>45967</v>
      </c>
      <c r="L64" s="59">
        <f t="shared" si="78"/>
        <v>45968</v>
      </c>
      <c r="M64" s="90" t="s">
        <v>814</v>
      </c>
      <c r="N64" s="59">
        <f t="shared" si="79"/>
        <v>45972</v>
      </c>
      <c r="O64" s="58">
        <f t="shared" si="80"/>
        <v>45972</v>
      </c>
      <c r="P64" s="59">
        <f t="shared" si="81"/>
        <v>45976</v>
      </c>
      <c r="Q64" s="58">
        <f t="shared" si="82"/>
        <v>45977</v>
      </c>
    </row>
    <row r="65" ht="15.75" spans="1:6">
      <c r="A65" s="29"/>
      <c r="B65" s="29"/>
      <c r="C65" s="29"/>
      <c r="D65" s="29"/>
      <c r="E65" s="29"/>
      <c r="F65" s="29"/>
    </row>
    <row r="66" ht="16.35" customHeight="1" spans="1:21">
      <c r="A66" s="142" t="s">
        <v>210</v>
      </c>
      <c r="B66" s="143" t="s">
        <v>777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9"/>
      <c r="M66" s="29"/>
      <c r="N66" s="29"/>
      <c r="O66" s="29"/>
      <c r="P66" s="29"/>
      <c r="Q66" s="29"/>
      <c r="R66" s="29"/>
      <c r="S66" s="29"/>
      <c r="T66" s="29"/>
      <c r="U66" s="29"/>
    </row>
    <row r="67" ht="16.35" customHeight="1" spans="1:21">
      <c r="A67" s="34" t="s">
        <v>1683</v>
      </c>
      <c r="B67" s="145" t="s">
        <v>1684</v>
      </c>
      <c r="C67" s="146"/>
      <c r="D67" s="146"/>
      <c r="E67" s="146"/>
      <c r="F67" s="146"/>
      <c r="G67" s="146"/>
      <c r="H67" s="146"/>
      <c r="I67" s="146"/>
      <c r="J67" s="146"/>
      <c r="K67" s="146"/>
      <c r="L67" s="150"/>
      <c r="M67" s="29"/>
      <c r="N67" s="29"/>
      <c r="O67" s="29"/>
      <c r="P67" s="29"/>
      <c r="Q67" s="29"/>
      <c r="R67" s="29"/>
      <c r="S67" s="29"/>
      <c r="T67" s="29"/>
      <c r="U67" s="29"/>
    </row>
    <row r="68" ht="16.35" customHeight="1" spans="1:21">
      <c r="A68" s="34" t="s">
        <v>16</v>
      </c>
      <c r="B68" s="147" t="s">
        <v>1844</v>
      </c>
      <c r="C68" s="148"/>
      <c r="D68" s="148"/>
      <c r="E68" s="148"/>
      <c r="F68" s="148"/>
      <c r="G68" s="148"/>
      <c r="H68" s="148"/>
      <c r="I68" s="148"/>
      <c r="J68" s="148"/>
      <c r="K68" s="148"/>
      <c r="L68" s="151"/>
      <c r="M68" s="29"/>
      <c r="N68" s="29"/>
      <c r="O68" s="29" t="s">
        <v>228</v>
      </c>
      <c r="P68" s="29"/>
      <c r="Q68" s="29"/>
      <c r="R68" s="29"/>
      <c r="S68" s="29"/>
      <c r="T68" s="29"/>
      <c r="U68" s="29"/>
    </row>
    <row r="69" ht="16.35" customHeight="1" spans="1:21">
      <c r="A69" s="34" t="s">
        <v>293</v>
      </c>
      <c r="B69" s="145" t="s">
        <v>1845</v>
      </c>
      <c r="C69" s="146"/>
      <c r="D69" s="146"/>
      <c r="E69" s="146"/>
      <c r="F69" s="146"/>
      <c r="G69" s="146"/>
      <c r="H69" s="146"/>
      <c r="I69" s="146"/>
      <c r="J69" s="146"/>
      <c r="K69" s="146"/>
      <c r="L69" s="150"/>
      <c r="M69" s="29"/>
      <c r="N69" s="29"/>
      <c r="O69" s="29"/>
      <c r="P69" s="29"/>
      <c r="Q69" s="29"/>
      <c r="R69" s="29"/>
      <c r="S69" s="29"/>
      <c r="T69" s="29"/>
      <c r="U69" s="29"/>
    </row>
    <row r="70" ht="16.5" spans="1:21">
      <c r="A70" s="32" t="s">
        <v>743</v>
      </c>
      <c r="B70" s="67" t="s">
        <v>1846</v>
      </c>
      <c r="C70" s="68"/>
      <c r="D70" s="68"/>
      <c r="E70" s="68"/>
      <c r="F70" s="68"/>
      <c r="G70" s="68"/>
      <c r="H70" s="68"/>
      <c r="I70" s="68"/>
      <c r="J70" s="68"/>
      <c r="K70" s="68"/>
      <c r="L70" s="74"/>
      <c r="M70" s="29"/>
      <c r="N70" s="29"/>
      <c r="O70" s="29"/>
      <c r="P70" s="29"/>
      <c r="Q70" s="29"/>
      <c r="R70" s="29"/>
      <c r="S70" s="29"/>
      <c r="T70" s="29"/>
      <c r="U70" s="29"/>
    </row>
    <row r="71" ht="16.5" spans="1:21">
      <c r="A71" s="32" t="s">
        <v>666</v>
      </c>
      <c r="B71" s="145" t="s">
        <v>1847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50"/>
      <c r="M71" s="29"/>
      <c r="N71" s="29"/>
      <c r="O71" s="29"/>
      <c r="Q71" s="29"/>
      <c r="R71" s="29"/>
      <c r="S71" s="29"/>
      <c r="T71" s="29"/>
      <c r="U71" s="29"/>
    </row>
    <row r="72" ht="16.35" customHeight="1" spans="1:21">
      <c r="A72" s="34" t="s">
        <v>596</v>
      </c>
      <c r="B72" s="145" t="s">
        <v>1848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50"/>
      <c r="M72" s="29"/>
      <c r="N72" s="29"/>
      <c r="O72" s="29"/>
      <c r="P72" s="29"/>
      <c r="Q72" s="29"/>
      <c r="R72" s="29"/>
      <c r="S72" s="29"/>
      <c r="T72" s="29"/>
      <c r="U72" s="29"/>
    </row>
    <row r="73" ht="16.5" spans="1:12">
      <c r="A73" s="34" t="s">
        <v>596</v>
      </c>
      <c r="B73" s="145" t="s">
        <v>1849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50"/>
    </row>
  </sheetData>
  <mergeCells count="6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C23:D23"/>
    <mergeCell ref="E23:F23"/>
    <mergeCell ref="G23:H23"/>
    <mergeCell ref="I23:J23"/>
    <mergeCell ref="K23:L23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9:L29"/>
    <mergeCell ref="N29:Q29"/>
    <mergeCell ref="A30:Q30"/>
    <mergeCell ref="A37:Q37"/>
    <mergeCell ref="A50:Q50"/>
    <mergeCell ref="P57:Q57"/>
    <mergeCell ref="B66:L66"/>
    <mergeCell ref="B67:L67"/>
    <mergeCell ref="B68:L68"/>
    <mergeCell ref="B69:L69"/>
    <mergeCell ref="B70:L70"/>
    <mergeCell ref="B71:L71"/>
    <mergeCell ref="B72:L72"/>
    <mergeCell ref="B73:L73"/>
  </mergeCells>
  <pageMargins left="0.75" right="0.75" top="1" bottom="1" header="0.5" footer="0.5"/>
  <pageSetup paperSize="9" orientation="portrait"/>
  <headerFooter/>
  <ignoredErrors>
    <ignoredError sqref="I32:I36 G38:I45 G32:G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spans="1:19">
      <c r="A4" s="46" t="s">
        <v>1850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="81" customFormat="1" ht="12" spans="1:19">
      <c r="A5" s="8" t="s">
        <v>4</v>
      </c>
      <c r="B5" s="8" t="s">
        <v>5</v>
      </c>
      <c r="C5" s="83" t="s">
        <v>1686</v>
      </c>
      <c r="D5" s="83"/>
      <c r="E5" s="84" t="s">
        <v>590</v>
      </c>
      <c r="F5" s="85"/>
      <c r="G5" s="86" t="s">
        <v>1851</v>
      </c>
      <c r="H5" s="87"/>
      <c r="I5" s="86" t="s">
        <v>1852</v>
      </c>
      <c r="J5" s="87"/>
      <c r="K5" s="105" t="s">
        <v>292</v>
      </c>
      <c r="L5" s="105"/>
      <c r="M5" s="8" t="s">
        <v>5</v>
      </c>
      <c r="N5" s="39" t="s">
        <v>290</v>
      </c>
      <c r="O5" s="40"/>
      <c r="P5" s="8" t="s">
        <v>306</v>
      </c>
      <c r="Q5" s="9"/>
      <c r="R5" s="8" t="s">
        <v>288</v>
      </c>
      <c r="S5" s="9"/>
    </row>
    <row r="6" spans="1:19">
      <c r="A6" s="9" t="s">
        <v>13</v>
      </c>
      <c r="B6" s="9" t="s">
        <v>14</v>
      </c>
      <c r="C6" s="14" t="s">
        <v>596</v>
      </c>
      <c r="D6" s="15"/>
      <c r="E6" s="14" t="s">
        <v>595</v>
      </c>
      <c r="F6" s="15"/>
      <c r="G6" s="11" t="s">
        <v>1853</v>
      </c>
      <c r="H6" s="12"/>
      <c r="I6" s="11" t="s">
        <v>1054</v>
      </c>
      <c r="J6" s="12"/>
      <c r="K6" s="106" t="s">
        <v>297</v>
      </c>
      <c r="L6" s="106"/>
      <c r="M6" s="9" t="s">
        <v>14</v>
      </c>
      <c r="N6" s="40" t="s">
        <v>295</v>
      </c>
      <c r="O6" s="40"/>
      <c r="P6" s="9" t="s">
        <v>294</v>
      </c>
      <c r="Q6" s="9"/>
      <c r="R6" s="9" t="s">
        <v>293</v>
      </c>
      <c r="S6" s="9"/>
    </row>
    <row r="7" spans="1:19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 t="s">
        <v>22</v>
      </c>
      <c r="L7" s="9"/>
      <c r="M7" s="9"/>
      <c r="N7" s="42" t="s">
        <v>22</v>
      </c>
      <c r="O7" s="42"/>
      <c r="P7" s="13" t="s">
        <v>22</v>
      </c>
      <c r="Q7" s="13"/>
      <c r="R7" s="13" t="s">
        <v>22</v>
      </c>
      <c r="S7" s="13"/>
    </row>
    <row r="8" ht="25.5" spans="1:19">
      <c r="A8" s="13"/>
      <c r="B8" s="88"/>
      <c r="C8" s="89"/>
      <c r="D8" s="15"/>
      <c r="E8" s="89"/>
      <c r="F8" s="15"/>
      <c r="G8" s="14"/>
      <c r="H8" s="15"/>
      <c r="I8" s="16" t="s">
        <v>1854</v>
      </c>
      <c r="J8" s="16" t="s">
        <v>1855</v>
      </c>
      <c r="K8" s="16"/>
      <c r="L8" s="16"/>
      <c r="M8" s="9"/>
      <c r="N8" s="16"/>
      <c r="O8" s="16"/>
      <c r="P8" s="16" t="s">
        <v>309</v>
      </c>
      <c r="Q8" s="16" t="s">
        <v>310</v>
      </c>
      <c r="R8" s="16" t="s">
        <v>24</v>
      </c>
      <c r="S8" s="16" t="s">
        <v>311</v>
      </c>
    </row>
    <row r="9" s="82" customFormat="1" ht="14.1" hidden="1" customHeight="1" spans="1:23">
      <c r="A9" s="90" t="s">
        <v>320</v>
      </c>
      <c r="B9" s="91" t="s">
        <v>1856</v>
      </c>
      <c r="C9" s="92">
        <v>45608</v>
      </c>
      <c r="D9" s="92">
        <f>C9</f>
        <v>45608</v>
      </c>
      <c r="E9" s="92">
        <f>D9+1</f>
        <v>45609</v>
      </c>
      <c r="F9" s="92">
        <f>E9</f>
        <v>45609</v>
      </c>
      <c r="G9" s="92">
        <v>45614</v>
      </c>
      <c r="H9" s="93">
        <f>G9+1</f>
        <v>45615</v>
      </c>
      <c r="I9" s="92">
        <v>45617</v>
      </c>
      <c r="J9" s="93">
        <f>I9</f>
        <v>45617</v>
      </c>
      <c r="K9" s="23" t="s">
        <v>40</v>
      </c>
      <c r="L9" s="107" t="s">
        <v>40</v>
      </c>
      <c r="M9" s="108" t="s">
        <v>980</v>
      </c>
      <c r="N9" s="92">
        <v>45622</v>
      </c>
      <c r="O9" s="92">
        <v>45622</v>
      </c>
      <c r="P9" s="92">
        <v>45623</v>
      </c>
      <c r="Q9" s="59">
        <f>P9+1</f>
        <v>45624</v>
      </c>
      <c r="R9" s="92">
        <v>45624</v>
      </c>
      <c r="S9" s="59">
        <f>R9+1</f>
        <v>45625</v>
      </c>
      <c r="T9" s="111"/>
      <c r="U9" s="111"/>
      <c r="V9" s="111"/>
      <c r="W9" s="111"/>
    </row>
    <row r="10" s="82" customFormat="1" ht="14.1" hidden="1" customHeight="1" spans="1:23">
      <c r="A10" s="94" t="s">
        <v>330</v>
      </c>
      <c r="B10" s="95" t="s">
        <v>1857</v>
      </c>
      <c r="C10" s="92">
        <v>45622</v>
      </c>
      <c r="D10" s="92">
        <f>C10+1</f>
        <v>45623</v>
      </c>
      <c r="E10" s="92">
        <v>45623</v>
      </c>
      <c r="F10" s="92">
        <f>E10+1</f>
        <v>45624</v>
      </c>
      <c r="G10" s="96" t="s">
        <v>1858</v>
      </c>
      <c r="H10" s="97"/>
      <c r="I10" s="96" t="s">
        <v>1859</v>
      </c>
      <c r="J10" s="97"/>
      <c r="K10" s="23" t="s">
        <v>40</v>
      </c>
      <c r="L10" s="107" t="s">
        <v>40</v>
      </c>
      <c r="M10" s="109" t="s">
        <v>1860</v>
      </c>
      <c r="N10" s="60" t="s">
        <v>332</v>
      </c>
      <c r="O10" s="61"/>
      <c r="P10" s="60" t="s">
        <v>333</v>
      </c>
      <c r="Q10" s="61"/>
      <c r="R10" s="60" t="s">
        <v>1861</v>
      </c>
      <c r="S10" s="61"/>
      <c r="T10" s="111"/>
      <c r="U10" s="111"/>
      <c r="V10" s="111"/>
      <c r="W10" s="111"/>
    </row>
    <row r="11" s="82" customFormat="1" ht="14.1" hidden="1" customHeight="1" spans="1:23">
      <c r="A11" s="27" t="s">
        <v>320</v>
      </c>
      <c r="B11" s="91" t="s">
        <v>1862</v>
      </c>
      <c r="C11" s="92">
        <v>45641</v>
      </c>
      <c r="D11" s="92">
        <v>45641</v>
      </c>
      <c r="E11" s="92">
        <v>45642</v>
      </c>
      <c r="F11" s="92">
        <v>45642</v>
      </c>
      <c r="G11" s="92">
        <v>45647</v>
      </c>
      <c r="H11" s="93">
        <v>45648</v>
      </c>
      <c r="I11" s="92">
        <v>45650</v>
      </c>
      <c r="J11" s="93">
        <v>45650</v>
      </c>
      <c r="K11" s="23" t="s">
        <v>40</v>
      </c>
      <c r="L11" s="107" t="s">
        <v>40</v>
      </c>
      <c r="M11" s="108" t="s">
        <v>1863</v>
      </c>
      <c r="N11" s="60" t="s">
        <v>346</v>
      </c>
      <c r="O11" s="61"/>
      <c r="P11" s="60" t="s">
        <v>347</v>
      </c>
      <c r="Q11" s="61"/>
      <c r="R11" s="60" t="s">
        <v>1864</v>
      </c>
      <c r="S11" s="61"/>
      <c r="T11" s="111"/>
      <c r="U11" s="111"/>
      <c r="V11" s="111"/>
      <c r="W11" s="111"/>
    </row>
    <row r="12" s="82" customFormat="1" ht="14.1" customHeight="1" spans="1:23">
      <c r="A12" s="90" t="s">
        <v>330</v>
      </c>
      <c r="B12" s="91" t="s">
        <v>1856</v>
      </c>
      <c r="C12" s="92">
        <v>45653</v>
      </c>
      <c r="D12" s="92">
        <f>C12</f>
        <v>45653</v>
      </c>
      <c r="E12" s="92">
        <f>D12+1</f>
        <v>45654</v>
      </c>
      <c r="F12" s="92">
        <f>E12</f>
        <v>45654</v>
      </c>
      <c r="G12" s="92">
        <v>45659</v>
      </c>
      <c r="H12" s="93">
        <v>45660</v>
      </c>
      <c r="I12" s="92">
        <v>45662</v>
      </c>
      <c r="J12" s="93">
        <f>I12+1</f>
        <v>45663</v>
      </c>
      <c r="K12" s="23" t="s">
        <v>40</v>
      </c>
      <c r="L12" s="107" t="s">
        <v>40</v>
      </c>
      <c r="M12" s="108" t="s">
        <v>980</v>
      </c>
      <c r="N12" s="92">
        <v>45669</v>
      </c>
      <c r="O12" s="92">
        <f>N12</f>
        <v>45669</v>
      </c>
      <c r="P12" s="92">
        <v>45670</v>
      </c>
      <c r="Q12" s="92">
        <f>P12+1</f>
        <v>45671</v>
      </c>
      <c r="R12" s="92">
        <v>45672</v>
      </c>
      <c r="S12" s="112" t="s">
        <v>1865</v>
      </c>
      <c r="T12" s="111"/>
      <c r="U12" s="111"/>
      <c r="V12" s="111"/>
      <c r="W12" s="111"/>
    </row>
    <row r="13" s="82" customFormat="1" ht="14.1" customHeight="1" spans="1:23">
      <c r="A13" s="90" t="s">
        <v>371</v>
      </c>
      <c r="B13" s="91" t="s">
        <v>767</v>
      </c>
      <c r="C13" s="23" t="s">
        <v>40</v>
      </c>
      <c r="D13" s="23" t="s">
        <v>40</v>
      </c>
      <c r="E13" s="92">
        <v>45686</v>
      </c>
      <c r="F13" s="98">
        <f>E13</f>
        <v>45686</v>
      </c>
      <c r="G13" s="96" t="s">
        <v>1866</v>
      </c>
      <c r="H13" s="97"/>
      <c r="I13" s="96" t="s">
        <v>1867</v>
      </c>
      <c r="J13" s="97"/>
      <c r="K13" s="23" t="s">
        <v>40</v>
      </c>
      <c r="L13" s="107" t="s">
        <v>40</v>
      </c>
      <c r="M13" s="110" t="s">
        <v>768</v>
      </c>
      <c r="N13" s="60" t="s">
        <v>557</v>
      </c>
      <c r="O13" s="60" t="s">
        <v>558</v>
      </c>
      <c r="P13" s="21" t="s">
        <v>372</v>
      </c>
      <c r="Q13" s="44"/>
      <c r="R13" s="113" t="s">
        <v>559</v>
      </c>
      <c r="S13" s="114" t="s">
        <v>1868</v>
      </c>
      <c r="T13" s="111"/>
      <c r="U13" s="111"/>
      <c r="V13" s="111"/>
      <c r="W13" s="111"/>
    </row>
    <row r="14" s="82" customFormat="1" ht="14.1" customHeight="1" spans="1:23">
      <c r="A14" s="90" t="s">
        <v>330</v>
      </c>
      <c r="B14" s="91" t="s">
        <v>770</v>
      </c>
      <c r="C14" s="23" t="s">
        <v>40</v>
      </c>
      <c r="D14" s="23" t="s">
        <v>40</v>
      </c>
      <c r="E14" s="92">
        <v>45710</v>
      </c>
      <c r="F14" s="98">
        <f>E14</f>
        <v>45710</v>
      </c>
      <c r="G14" s="92">
        <v>45715</v>
      </c>
      <c r="H14" s="93">
        <f>G14+1</f>
        <v>45716</v>
      </c>
      <c r="I14" s="92">
        <v>45718</v>
      </c>
      <c r="J14" s="98">
        <f>I14</f>
        <v>45718</v>
      </c>
      <c r="K14" s="23" t="s">
        <v>40</v>
      </c>
      <c r="L14" s="107" t="s">
        <v>40</v>
      </c>
      <c r="M14" s="110" t="s">
        <v>771</v>
      </c>
      <c r="N14" s="60" t="s">
        <v>1869</v>
      </c>
      <c r="O14" s="61"/>
      <c r="P14" s="60" t="s">
        <v>1870</v>
      </c>
      <c r="Q14" s="61"/>
      <c r="R14" s="115" t="s">
        <v>388</v>
      </c>
      <c r="S14" s="114"/>
      <c r="T14" s="111"/>
      <c r="U14" s="111"/>
      <c r="V14" s="111"/>
      <c r="W14" s="111"/>
    </row>
    <row r="15" ht="15" customHeight="1"/>
    <row r="16" ht="15" customHeight="1" spans="1:12">
      <c r="A16" s="99" t="s">
        <v>210</v>
      </c>
      <c r="B16" s="100" t="s">
        <v>1871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ht="16.5" customHeight="1" spans="1:12">
      <c r="A17" s="35" t="s">
        <v>650</v>
      </c>
      <c r="B17" s="101" t="s">
        <v>1738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ht="15" customHeight="1" spans="1:12">
      <c r="A18" s="35" t="s">
        <v>647</v>
      </c>
      <c r="B18" s="102" t="s">
        <v>1872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ht="15" customHeight="1" spans="1:12">
      <c r="A19" s="103" t="s">
        <v>1873</v>
      </c>
      <c r="B19" s="102" t="s">
        <v>508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ht="16.5" spans="1:12">
      <c r="A20" s="103" t="s">
        <v>509</v>
      </c>
      <c r="B20" s="104" t="s">
        <v>510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ht="16.5" spans="1:12">
      <c r="A21" s="103" t="s">
        <v>500</v>
      </c>
      <c r="B21" s="102" t="s">
        <v>501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ht="16.5" spans="1:12">
      <c r="A22" s="103" t="s">
        <v>498</v>
      </c>
      <c r="B22" s="102" t="s">
        <v>1874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ht="16.5" spans="1:12">
      <c r="A23" s="103" t="s">
        <v>495</v>
      </c>
      <c r="B23" s="102" t="s">
        <v>497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ht="16.5" spans="1:12">
      <c r="A24" s="103" t="s">
        <v>493</v>
      </c>
      <c r="B24" s="102" t="s">
        <v>1595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5"/>
  <sheetViews>
    <sheetView topLeftCell="A3" workbookViewId="0">
      <selection activeCell="F58" sqref="F58"/>
    </sheetView>
  </sheetViews>
  <sheetFormatPr defaultColWidth="9" defaultRowHeight="14.25"/>
  <cols>
    <col min="1" max="1" width="19" customWidth="1"/>
    <col min="2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8.6" customWidth="1"/>
    <col min="14" max="19" width="7.5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9">
      <c r="A4" s="46" t="s">
        <v>1875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736</v>
      </c>
      <c r="B5" s="7" t="s">
        <v>737</v>
      </c>
      <c r="C5" s="47" t="s">
        <v>1358</v>
      </c>
      <c r="D5" s="48"/>
      <c r="E5" s="10" t="s">
        <v>1876</v>
      </c>
      <c r="F5" s="7"/>
      <c r="G5" s="10" t="s">
        <v>1360</v>
      </c>
      <c r="H5" s="7"/>
      <c r="I5" s="10" t="s">
        <v>661</v>
      </c>
      <c r="J5" s="7"/>
      <c r="K5" s="10" t="s">
        <v>1360</v>
      </c>
      <c r="L5" s="7"/>
      <c r="M5" s="10" t="s">
        <v>1877</v>
      </c>
      <c r="N5" s="7"/>
      <c r="O5" s="7" t="s">
        <v>737</v>
      </c>
      <c r="P5" s="47" t="s">
        <v>1358</v>
      </c>
      <c r="Q5" s="48"/>
      <c r="R5" s="10" t="s">
        <v>1876</v>
      </c>
      <c r="S5" s="7"/>
    </row>
    <row r="6" spans="1:19">
      <c r="A6" s="9" t="s">
        <v>13</v>
      </c>
      <c r="B6" s="9" t="s">
        <v>14</v>
      </c>
      <c r="C6" s="11" t="s">
        <v>595</v>
      </c>
      <c r="D6" s="12"/>
      <c r="E6" s="11" t="s">
        <v>1878</v>
      </c>
      <c r="F6" s="12"/>
      <c r="G6" s="9" t="s">
        <v>666</v>
      </c>
      <c r="H6" s="9"/>
      <c r="I6" s="9" t="s">
        <v>665</v>
      </c>
      <c r="J6" s="9"/>
      <c r="K6" s="9" t="s">
        <v>666</v>
      </c>
      <c r="L6" s="9"/>
      <c r="M6" s="11" t="s">
        <v>1879</v>
      </c>
      <c r="N6" s="12"/>
      <c r="O6" s="9" t="s">
        <v>14</v>
      </c>
      <c r="P6" s="11" t="s">
        <v>595</v>
      </c>
      <c r="Q6" s="12"/>
      <c r="R6" s="11" t="s">
        <v>1878</v>
      </c>
      <c r="S6" s="12"/>
    </row>
    <row r="7" spans="1:19">
      <c r="A7" s="9"/>
      <c r="B7" s="9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13" t="s">
        <v>22</v>
      </c>
      <c r="L7" s="13"/>
      <c r="M7" s="13" t="s">
        <v>22</v>
      </c>
      <c r="N7" s="13"/>
      <c r="O7" s="9"/>
      <c r="P7" s="13" t="s">
        <v>22</v>
      </c>
      <c r="Q7" s="13"/>
      <c r="R7" s="13" t="s">
        <v>22</v>
      </c>
      <c r="S7" s="13"/>
    </row>
    <row r="8" ht="25.5" spans="1:19">
      <c r="A8" s="9"/>
      <c r="B8" s="9"/>
      <c r="C8" s="16" t="s">
        <v>1880</v>
      </c>
      <c r="D8" s="16" t="s">
        <v>1881</v>
      </c>
      <c r="E8" s="16" t="s">
        <v>1882</v>
      </c>
      <c r="F8" s="16" t="s">
        <v>1883</v>
      </c>
      <c r="G8" s="16" t="s">
        <v>1884</v>
      </c>
      <c r="H8" s="16" t="s">
        <v>1885</v>
      </c>
      <c r="I8" s="16" t="s">
        <v>1886</v>
      </c>
      <c r="J8" s="16" t="s">
        <v>1887</v>
      </c>
      <c r="K8" s="16" t="s">
        <v>1888</v>
      </c>
      <c r="L8" s="16" t="s">
        <v>1889</v>
      </c>
      <c r="M8" s="16" t="s">
        <v>1890</v>
      </c>
      <c r="N8" s="69" t="s">
        <v>1891</v>
      </c>
      <c r="O8" s="9"/>
      <c r="P8" s="16" t="s">
        <v>1880</v>
      </c>
      <c r="Q8" s="16" t="s">
        <v>1881</v>
      </c>
      <c r="R8" s="16" t="s">
        <v>1882</v>
      </c>
      <c r="S8" s="16" t="s">
        <v>1892</v>
      </c>
    </row>
    <row r="9" hidden="1" spans="1:19">
      <c r="A9" s="49" t="s">
        <v>1893</v>
      </c>
      <c r="B9" s="50" t="s">
        <v>1606</v>
      </c>
      <c r="C9" s="51">
        <v>45612</v>
      </c>
      <c r="D9" s="20">
        <f t="shared" ref="D9:D32" si="0">C9+1</f>
        <v>45613</v>
      </c>
      <c r="E9" s="51">
        <f t="shared" ref="E9:E32" si="1">D9</f>
        <v>45613</v>
      </c>
      <c r="F9" s="20">
        <f t="shared" ref="F9:F32" si="2">E9+1</f>
        <v>45614</v>
      </c>
      <c r="G9" s="20">
        <f t="shared" ref="G9:G32" si="3">F9+4</f>
        <v>45618</v>
      </c>
      <c r="H9" s="20">
        <f t="shared" ref="H9:H32" si="4">G9+1</f>
        <v>45619</v>
      </c>
      <c r="I9" s="20">
        <f t="shared" ref="I9:I32" si="5">H9</f>
        <v>45619</v>
      </c>
      <c r="J9" s="20">
        <f t="shared" ref="J9:J32" si="6">I9+1</f>
        <v>45620</v>
      </c>
      <c r="K9" s="20">
        <f t="shared" ref="K9:K32" si="7">J9</f>
        <v>45620</v>
      </c>
      <c r="L9" s="20">
        <f t="shared" ref="L9:L32" si="8">K9+1</f>
        <v>45621</v>
      </c>
      <c r="M9" s="20">
        <f t="shared" ref="M9:M32" si="9">L9+2</f>
        <v>45623</v>
      </c>
      <c r="N9" s="20">
        <f t="shared" ref="N9:N32" si="10">M9</f>
        <v>45623</v>
      </c>
      <c r="O9" s="70" t="s">
        <v>1607</v>
      </c>
      <c r="P9" s="20">
        <f t="shared" ref="P9:P32" si="11">N9+3</f>
        <v>45626</v>
      </c>
      <c r="Q9" s="20">
        <f t="shared" ref="Q9:Q32" si="12">P9+1</f>
        <v>45627</v>
      </c>
      <c r="R9" s="51">
        <f t="shared" ref="R9:R32" si="13">Q9</f>
        <v>45627</v>
      </c>
      <c r="S9" s="51">
        <f t="shared" ref="S9:S32" si="14">R9+1</f>
        <v>45628</v>
      </c>
    </row>
    <row r="10" hidden="1" spans="1:19">
      <c r="A10" s="49" t="s">
        <v>1894</v>
      </c>
      <c r="B10" s="50" t="s">
        <v>1553</v>
      </c>
      <c r="C10" s="51">
        <v>45619</v>
      </c>
      <c r="D10" s="20">
        <f t="shared" si="0"/>
        <v>45620</v>
      </c>
      <c r="E10" s="51">
        <f t="shared" si="1"/>
        <v>45620</v>
      </c>
      <c r="F10" s="20">
        <f t="shared" si="2"/>
        <v>45621</v>
      </c>
      <c r="G10" s="20">
        <f t="shared" si="3"/>
        <v>45625</v>
      </c>
      <c r="H10" s="20">
        <f t="shared" si="4"/>
        <v>45626</v>
      </c>
      <c r="I10" s="20">
        <f t="shared" si="5"/>
        <v>45626</v>
      </c>
      <c r="J10" s="20">
        <f t="shared" si="6"/>
        <v>45627</v>
      </c>
      <c r="K10" s="20">
        <f t="shared" si="7"/>
        <v>45627</v>
      </c>
      <c r="L10" s="20">
        <f t="shared" si="8"/>
        <v>45628</v>
      </c>
      <c r="M10" s="20">
        <f t="shared" si="9"/>
        <v>45630</v>
      </c>
      <c r="N10" s="20">
        <f t="shared" si="10"/>
        <v>45630</v>
      </c>
      <c r="O10" s="70" t="s">
        <v>1554</v>
      </c>
      <c r="P10" s="20">
        <f t="shared" si="11"/>
        <v>45633</v>
      </c>
      <c r="Q10" s="20">
        <f t="shared" si="12"/>
        <v>45634</v>
      </c>
      <c r="R10" s="51">
        <f t="shared" si="13"/>
        <v>45634</v>
      </c>
      <c r="S10" s="51">
        <f t="shared" si="14"/>
        <v>45635</v>
      </c>
    </row>
    <row r="11" hidden="1" spans="1:19">
      <c r="A11" s="49" t="s">
        <v>1893</v>
      </c>
      <c r="B11" s="50" t="s">
        <v>1612</v>
      </c>
      <c r="C11" s="51">
        <v>45626</v>
      </c>
      <c r="D11" s="20">
        <f t="shared" si="0"/>
        <v>45627</v>
      </c>
      <c r="E11" s="51">
        <f t="shared" si="1"/>
        <v>45627</v>
      </c>
      <c r="F11" s="20">
        <f t="shared" si="2"/>
        <v>45628</v>
      </c>
      <c r="G11" s="20">
        <f t="shared" si="3"/>
        <v>45632</v>
      </c>
      <c r="H11" s="20">
        <f t="shared" si="4"/>
        <v>45633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20">
        <f t="shared" si="9"/>
        <v>45637</v>
      </c>
      <c r="N11" s="20">
        <f t="shared" si="10"/>
        <v>45637</v>
      </c>
      <c r="O11" s="70" t="s">
        <v>1613</v>
      </c>
      <c r="P11" s="20">
        <f t="shared" si="11"/>
        <v>45640</v>
      </c>
      <c r="Q11" s="20">
        <f t="shared" si="12"/>
        <v>45641</v>
      </c>
      <c r="R11" s="51">
        <f t="shared" si="13"/>
        <v>45641</v>
      </c>
      <c r="S11" s="51">
        <f t="shared" si="14"/>
        <v>45642</v>
      </c>
    </row>
    <row r="12" hidden="1" spans="1:19">
      <c r="A12" s="49" t="s">
        <v>1894</v>
      </c>
      <c r="B12" s="50" t="s">
        <v>1555</v>
      </c>
      <c r="C12" s="51">
        <v>45633</v>
      </c>
      <c r="D12" s="20">
        <f t="shared" si="0"/>
        <v>45634</v>
      </c>
      <c r="E12" s="51">
        <f t="shared" si="1"/>
        <v>45634</v>
      </c>
      <c r="F12" s="20">
        <f t="shared" si="2"/>
        <v>45635</v>
      </c>
      <c r="G12" s="20">
        <f t="shared" si="3"/>
        <v>45639</v>
      </c>
      <c r="H12" s="20">
        <f t="shared" si="4"/>
        <v>45640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20">
        <f t="shared" si="9"/>
        <v>45644</v>
      </c>
      <c r="N12" s="20">
        <f t="shared" si="10"/>
        <v>45644</v>
      </c>
      <c r="O12" s="70" t="s">
        <v>1556</v>
      </c>
      <c r="P12" s="20">
        <f t="shared" si="11"/>
        <v>45647</v>
      </c>
      <c r="Q12" s="20">
        <f t="shared" si="12"/>
        <v>45648</v>
      </c>
      <c r="R12" s="51">
        <f t="shared" si="13"/>
        <v>45648</v>
      </c>
      <c r="S12" s="51">
        <f t="shared" si="14"/>
        <v>45649</v>
      </c>
    </row>
    <row r="13" hidden="1" spans="1:19">
      <c r="A13" s="49" t="s">
        <v>1893</v>
      </c>
      <c r="B13" s="50" t="s">
        <v>1616</v>
      </c>
      <c r="C13" s="51">
        <v>45640</v>
      </c>
      <c r="D13" s="20">
        <f t="shared" si="0"/>
        <v>45641</v>
      </c>
      <c r="E13" s="51">
        <f t="shared" si="1"/>
        <v>45641</v>
      </c>
      <c r="F13" s="20">
        <f t="shared" si="2"/>
        <v>45642</v>
      </c>
      <c r="G13" s="20">
        <f t="shared" si="3"/>
        <v>45646</v>
      </c>
      <c r="H13" s="20">
        <f t="shared" si="4"/>
        <v>45647</v>
      </c>
      <c r="I13" s="20">
        <f t="shared" si="5"/>
        <v>45647</v>
      </c>
      <c r="J13" s="20">
        <f t="shared" si="6"/>
        <v>45648</v>
      </c>
      <c r="K13" s="20">
        <f t="shared" si="7"/>
        <v>45648</v>
      </c>
      <c r="L13" s="20">
        <f t="shared" si="8"/>
        <v>45649</v>
      </c>
      <c r="M13" s="20">
        <f t="shared" si="9"/>
        <v>45651</v>
      </c>
      <c r="N13" s="20">
        <f t="shared" si="10"/>
        <v>45651</v>
      </c>
      <c r="O13" s="70" t="s">
        <v>986</v>
      </c>
      <c r="P13" s="20">
        <f t="shared" si="11"/>
        <v>45654</v>
      </c>
      <c r="Q13" s="20">
        <f t="shared" si="12"/>
        <v>45655</v>
      </c>
      <c r="R13" s="51">
        <f t="shared" si="13"/>
        <v>45655</v>
      </c>
      <c r="S13" s="51">
        <f t="shared" si="14"/>
        <v>45656</v>
      </c>
    </row>
    <row r="14" hidden="1" spans="1:19">
      <c r="A14" s="49" t="s">
        <v>1894</v>
      </c>
      <c r="B14" s="50" t="s">
        <v>1560</v>
      </c>
      <c r="C14" s="51">
        <v>45647</v>
      </c>
      <c r="D14" s="20">
        <f t="shared" si="0"/>
        <v>45648</v>
      </c>
      <c r="E14" s="51">
        <f t="shared" si="1"/>
        <v>45648</v>
      </c>
      <c r="F14" s="20">
        <f t="shared" si="2"/>
        <v>45649</v>
      </c>
      <c r="G14" s="20">
        <f t="shared" si="3"/>
        <v>45653</v>
      </c>
      <c r="H14" s="20">
        <f t="shared" si="4"/>
        <v>45654</v>
      </c>
      <c r="I14" s="20">
        <f t="shared" si="5"/>
        <v>45654</v>
      </c>
      <c r="J14" s="20">
        <f t="shared" si="6"/>
        <v>45655</v>
      </c>
      <c r="K14" s="20">
        <f t="shared" si="7"/>
        <v>45655</v>
      </c>
      <c r="L14" s="20">
        <f t="shared" si="8"/>
        <v>45656</v>
      </c>
      <c r="M14" s="20">
        <f t="shared" si="9"/>
        <v>45658</v>
      </c>
      <c r="N14" s="20">
        <f t="shared" si="10"/>
        <v>45658</v>
      </c>
      <c r="O14" s="70" t="s">
        <v>1561</v>
      </c>
      <c r="P14" s="20">
        <f t="shared" si="11"/>
        <v>45661</v>
      </c>
      <c r="Q14" s="20">
        <f t="shared" si="12"/>
        <v>45662</v>
      </c>
      <c r="R14" s="51">
        <f t="shared" si="13"/>
        <v>45662</v>
      </c>
      <c r="S14" s="51">
        <f t="shared" si="14"/>
        <v>45663</v>
      </c>
    </row>
    <row r="15" hidden="1" spans="1:19">
      <c r="A15" s="49" t="s">
        <v>1893</v>
      </c>
      <c r="B15" s="50" t="s">
        <v>1895</v>
      </c>
      <c r="C15" s="51">
        <v>45654</v>
      </c>
      <c r="D15" s="20">
        <f t="shared" si="0"/>
        <v>45655</v>
      </c>
      <c r="E15" s="51">
        <f t="shared" si="1"/>
        <v>45655</v>
      </c>
      <c r="F15" s="20">
        <f t="shared" si="2"/>
        <v>45656</v>
      </c>
      <c r="G15" s="20">
        <f t="shared" si="3"/>
        <v>45660</v>
      </c>
      <c r="H15" s="20">
        <f t="shared" si="4"/>
        <v>45661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20">
        <f t="shared" si="9"/>
        <v>45665</v>
      </c>
      <c r="N15" s="20">
        <f t="shared" si="10"/>
        <v>45665</v>
      </c>
      <c r="O15" s="70" t="s">
        <v>1361</v>
      </c>
      <c r="P15" s="20">
        <f t="shared" si="11"/>
        <v>45668</v>
      </c>
      <c r="Q15" s="20">
        <f t="shared" si="12"/>
        <v>45669</v>
      </c>
      <c r="R15" s="51">
        <f t="shared" si="13"/>
        <v>45669</v>
      </c>
      <c r="S15" s="51">
        <f t="shared" si="14"/>
        <v>45670</v>
      </c>
    </row>
    <row r="16" hidden="1" spans="1:19">
      <c r="A16" s="49" t="s">
        <v>1894</v>
      </c>
      <c r="B16" s="50" t="s">
        <v>1564</v>
      </c>
      <c r="C16" s="51">
        <v>45661</v>
      </c>
      <c r="D16" s="20">
        <f t="shared" si="0"/>
        <v>45662</v>
      </c>
      <c r="E16" s="51">
        <f t="shared" si="1"/>
        <v>45662</v>
      </c>
      <c r="F16" s="20">
        <f t="shared" si="2"/>
        <v>45663</v>
      </c>
      <c r="G16" s="20">
        <f t="shared" si="3"/>
        <v>45667</v>
      </c>
      <c r="H16" s="20">
        <f t="shared" si="4"/>
        <v>45668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20">
        <f t="shared" si="9"/>
        <v>45672</v>
      </c>
      <c r="N16" s="20">
        <f t="shared" si="10"/>
        <v>45672</v>
      </c>
      <c r="O16" s="70" t="s">
        <v>1565</v>
      </c>
      <c r="P16" s="20">
        <f t="shared" si="11"/>
        <v>45675</v>
      </c>
      <c r="Q16" s="20">
        <f t="shared" si="12"/>
        <v>45676</v>
      </c>
      <c r="R16" s="51">
        <f t="shared" si="13"/>
        <v>45676</v>
      </c>
      <c r="S16" s="51">
        <f t="shared" si="14"/>
        <v>45677</v>
      </c>
    </row>
    <row r="17" hidden="1" spans="1:19">
      <c r="A17" s="49" t="s">
        <v>1893</v>
      </c>
      <c r="B17" s="52" t="s">
        <v>765</v>
      </c>
      <c r="C17" s="51">
        <v>45668</v>
      </c>
      <c r="D17" s="20">
        <f t="shared" si="0"/>
        <v>45669</v>
      </c>
      <c r="E17" s="51">
        <f t="shared" si="1"/>
        <v>45669</v>
      </c>
      <c r="F17" s="20">
        <f t="shared" si="2"/>
        <v>45670</v>
      </c>
      <c r="G17" s="20">
        <f t="shared" si="3"/>
        <v>45674</v>
      </c>
      <c r="H17" s="20">
        <f t="shared" si="4"/>
        <v>45675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20">
        <f t="shared" si="9"/>
        <v>45679</v>
      </c>
      <c r="N17" s="20">
        <f t="shared" si="10"/>
        <v>45679</v>
      </c>
      <c r="O17" s="52" t="s">
        <v>766</v>
      </c>
      <c r="P17" s="20">
        <f t="shared" si="11"/>
        <v>45682</v>
      </c>
      <c r="Q17" s="20">
        <f t="shared" si="12"/>
        <v>45683</v>
      </c>
      <c r="R17" s="51">
        <f t="shared" si="13"/>
        <v>45683</v>
      </c>
      <c r="S17" s="51">
        <f t="shared" si="14"/>
        <v>45684</v>
      </c>
    </row>
    <row r="18" hidden="1" spans="1:19">
      <c r="A18" s="49" t="s">
        <v>1894</v>
      </c>
      <c r="B18" s="50" t="s">
        <v>1567</v>
      </c>
      <c r="C18" s="51">
        <v>45675</v>
      </c>
      <c r="D18" s="20">
        <f t="shared" si="0"/>
        <v>45676</v>
      </c>
      <c r="E18" s="51">
        <f t="shared" si="1"/>
        <v>45676</v>
      </c>
      <c r="F18" s="20">
        <f t="shared" si="2"/>
        <v>45677</v>
      </c>
      <c r="G18" s="20">
        <f t="shared" si="3"/>
        <v>45681</v>
      </c>
      <c r="H18" s="20">
        <f t="shared" si="4"/>
        <v>45682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20">
        <f t="shared" si="9"/>
        <v>45686</v>
      </c>
      <c r="N18" s="20">
        <f t="shared" si="10"/>
        <v>45686</v>
      </c>
      <c r="O18" s="70" t="s">
        <v>1568</v>
      </c>
      <c r="P18" s="20">
        <f t="shared" si="11"/>
        <v>45689</v>
      </c>
      <c r="Q18" s="20">
        <f t="shared" si="12"/>
        <v>45690</v>
      </c>
      <c r="R18" s="51">
        <f t="shared" si="13"/>
        <v>45690</v>
      </c>
      <c r="S18" s="51">
        <f t="shared" si="14"/>
        <v>45691</v>
      </c>
    </row>
    <row r="19" hidden="1" spans="1:19">
      <c r="A19" s="49" t="s">
        <v>1893</v>
      </c>
      <c r="B19" s="50" t="s">
        <v>767</v>
      </c>
      <c r="C19" s="51">
        <v>45682</v>
      </c>
      <c r="D19" s="20">
        <f t="shared" si="0"/>
        <v>45683</v>
      </c>
      <c r="E19" s="51">
        <f t="shared" si="1"/>
        <v>45683</v>
      </c>
      <c r="F19" s="20">
        <f t="shared" si="2"/>
        <v>45684</v>
      </c>
      <c r="G19" s="20">
        <f t="shared" si="3"/>
        <v>45688</v>
      </c>
      <c r="H19" s="20">
        <f t="shared" si="4"/>
        <v>45689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20">
        <f t="shared" si="9"/>
        <v>45693</v>
      </c>
      <c r="N19" s="20">
        <f t="shared" si="10"/>
        <v>45693</v>
      </c>
      <c r="O19" s="50" t="s">
        <v>768</v>
      </c>
      <c r="P19" s="51">
        <v>45703</v>
      </c>
      <c r="Q19" s="20">
        <f t="shared" si="12"/>
        <v>45704</v>
      </c>
      <c r="R19" s="51">
        <f t="shared" si="13"/>
        <v>45704</v>
      </c>
      <c r="S19" s="51">
        <f t="shared" si="14"/>
        <v>45705</v>
      </c>
    </row>
    <row r="20" hidden="1" spans="1:19">
      <c r="A20" s="49" t="s">
        <v>1894</v>
      </c>
      <c r="B20" s="50" t="s">
        <v>1574</v>
      </c>
      <c r="C20" s="51">
        <v>45689</v>
      </c>
      <c r="D20" s="20">
        <f t="shared" si="0"/>
        <v>45690</v>
      </c>
      <c r="E20" s="51">
        <f t="shared" si="1"/>
        <v>45690</v>
      </c>
      <c r="F20" s="20">
        <f t="shared" si="2"/>
        <v>45691</v>
      </c>
      <c r="G20" s="20">
        <f t="shared" si="3"/>
        <v>45695</v>
      </c>
      <c r="H20" s="20">
        <f t="shared" si="4"/>
        <v>45696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20">
        <f t="shared" si="9"/>
        <v>45700</v>
      </c>
      <c r="N20" s="20">
        <f t="shared" si="10"/>
        <v>45700</v>
      </c>
      <c r="O20" s="70" t="s">
        <v>1575</v>
      </c>
      <c r="P20" s="51">
        <v>45710</v>
      </c>
      <c r="Q20" s="20">
        <f t="shared" si="12"/>
        <v>45711</v>
      </c>
      <c r="R20" s="51">
        <f t="shared" si="13"/>
        <v>45711</v>
      </c>
      <c r="S20" s="51">
        <f t="shared" si="14"/>
        <v>45712</v>
      </c>
    </row>
    <row r="21" hidden="1" spans="1:19">
      <c r="A21" s="53" t="s">
        <v>370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75"/>
    </row>
    <row r="22" hidden="1" spans="1:19">
      <c r="A22" s="49" t="s">
        <v>1893</v>
      </c>
      <c r="B22" s="50" t="s">
        <v>770</v>
      </c>
      <c r="C22" s="51">
        <v>45703</v>
      </c>
      <c r="D22" s="20">
        <f t="shared" si="0"/>
        <v>45704</v>
      </c>
      <c r="E22" s="51">
        <f t="shared" si="1"/>
        <v>45704</v>
      </c>
      <c r="F22" s="20">
        <f t="shared" si="2"/>
        <v>45705</v>
      </c>
      <c r="G22" s="20">
        <f t="shared" si="3"/>
        <v>45709</v>
      </c>
      <c r="H22" s="20">
        <f t="shared" si="4"/>
        <v>45710</v>
      </c>
      <c r="I22" s="20">
        <f t="shared" si="5"/>
        <v>45710</v>
      </c>
      <c r="J22" s="20">
        <f t="shared" si="6"/>
        <v>45711</v>
      </c>
      <c r="K22" s="20">
        <f t="shared" si="7"/>
        <v>45711</v>
      </c>
      <c r="L22" s="20">
        <f t="shared" si="8"/>
        <v>45712</v>
      </c>
      <c r="M22" s="20">
        <f t="shared" si="9"/>
        <v>45714</v>
      </c>
      <c r="N22" s="20">
        <f t="shared" si="10"/>
        <v>45714</v>
      </c>
      <c r="O22" s="50" t="s">
        <v>771</v>
      </c>
      <c r="P22" s="20">
        <f t="shared" si="11"/>
        <v>45717</v>
      </c>
      <c r="Q22" s="20">
        <f t="shared" si="12"/>
        <v>45718</v>
      </c>
      <c r="R22" s="51">
        <f t="shared" si="13"/>
        <v>45718</v>
      </c>
      <c r="S22" s="51">
        <f t="shared" si="14"/>
        <v>45719</v>
      </c>
    </row>
    <row r="23" hidden="1" spans="1:19">
      <c r="A23" s="49" t="s">
        <v>1894</v>
      </c>
      <c r="B23" s="50" t="s">
        <v>1576</v>
      </c>
      <c r="C23" s="55">
        <v>45710</v>
      </c>
      <c r="D23" s="56">
        <f t="shared" si="0"/>
        <v>45711</v>
      </c>
      <c r="E23" s="55">
        <f t="shared" si="1"/>
        <v>45711</v>
      </c>
      <c r="F23" s="56">
        <f t="shared" si="2"/>
        <v>45712</v>
      </c>
      <c r="G23" s="56">
        <f t="shared" si="3"/>
        <v>45716</v>
      </c>
      <c r="H23" s="56">
        <f t="shared" si="4"/>
        <v>45717</v>
      </c>
      <c r="I23" s="56">
        <f t="shared" si="5"/>
        <v>45717</v>
      </c>
      <c r="J23" s="56">
        <f t="shared" si="6"/>
        <v>45718</v>
      </c>
      <c r="K23" s="56">
        <f t="shared" si="7"/>
        <v>45718</v>
      </c>
      <c r="L23" s="56">
        <f t="shared" si="8"/>
        <v>45719</v>
      </c>
      <c r="M23" s="56">
        <f t="shared" si="9"/>
        <v>45721</v>
      </c>
      <c r="N23" s="56">
        <f t="shared" si="10"/>
        <v>45721</v>
      </c>
      <c r="O23" s="50" t="s">
        <v>1577</v>
      </c>
      <c r="P23" s="56">
        <f t="shared" si="11"/>
        <v>45724</v>
      </c>
      <c r="Q23" s="56">
        <f t="shared" si="12"/>
        <v>45725</v>
      </c>
      <c r="R23" s="55">
        <f t="shared" si="13"/>
        <v>45725</v>
      </c>
      <c r="S23" s="55">
        <f t="shared" si="14"/>
        <v>45726</v>
      </c>
    </row>
    <row r="24" hidden="1" spans="1:19">
      <c r="A24" s="49" t="s">
        <v>1893</v>
      </c>
      <c r="B24" s="50" t="s">
        <v>772</v>
      </c>
      <c r="C24" s="51">
        <v>45717</v>
      </c>
      <c r="D24" s="20">
        <f t="shared" si="0"/>
        <v>45718</v>
      </c>
      <c r="E24" s="51">
        <f t="shared" si="1"/>
        <v>45718</v>
      </c>
      <c r="F24" s="20">
        <f t="shared" si="2"/>
        <v>45719</v>
      </c>
      <c r="G24" s="20">
        <f t="shared" si="3"/>
        <v>45723</v>
      </c>
      <c r="H24" s="20">
        <f t="shared" si="4"/>
        <v>45724</v>
      </c>
      <c r="I24" s="20">
        <f t="shared" si="5"/>
        <v>45724</v>
      </c>
      <c r="J24" s="20">
        <f t="shared" si="6"/>
        <v>45725</v>
      </c>
      <c r="K24" s="20">
        <f t="shared" si="7"/>
        <v>45725</v>
      </c>
      <c r="L24" s="20">
        <f t="shared" si="8"/>
        <v>45726</v>
      </c>
      <c r="M24" s="20">
        <f t="shared" si="9"/>
        <v>45728</v>
      </c>
      <c r="N24" s="20">
        <f t="shared" si="10"/>
        <v>45728</v>
      </c>
      <c r="O24" s="50" t="s">
        <v>773</v>
      </c>
      <c r="P24" s="20">
        <f t="shared" si="11"/>
        <v>45731</v>
      </c>
      <c r="Q24" s="20">
        <f t="shared" si="12"/>
        <v>45732</v>
      </c>
      <c r="R24" s="51">
        <f t="shared" si="13"/>
        <v>45732</v>
      </c>
      <c r="S24" s="51">
        <f t="shared" si="14"/>
        <v>45733</v>
      </c>
    </row>
    <row r="25" hidden="1" spans="1:19">
      <c r="A25" s="49" t="s">
        <v>1894</v>
      </c>
      <c r="B25" s="50" t="s">
        <v>1578</v>
      </c>
      <c r="C25" s="51">
        <v>45724</v>
      </c>
      <c r="D25" s="20">
        <f t="shared" si="0"/>
        <v>45725</v>
      </c>
      <c r="E25" s="51">
        <f t="shared" si="1"/>
        <v>45725</v>
      </c>
      <c r="F25" s="20">
        <f t="shared" si="2"/>
        <v>45726</v>
      </c>
      <c r="G25" s="20">
        <f t="shared" si="3"/>
        <v>45730</v>
      </c>
      <c r="H25" s="20">
        <f t="shared" si="4"/>
        <v>45731</v>
      </c>
      <c r="I25" s="20">
        <f t="shared" si="5"/>
        <v>45731</v>
      </c>
      <c r="J25" s="20">
        <f t="shared" si="6"/>
        <v>45732</v>
      </c>
      <c r="K25" s="20">
        <f t="shared" si="7"/>
        <v>45732</v>
      </c>
      <c r="L25" s="20">
        <f t="shared" si="8"/>
        <v>45733</v>
      </c>
      <c r="M25" s="20">
        <f t="shared" si="9"/>
        <v>45735</v>
      </c>
      <c r="N25" s="20">
        <f t="shared" si="10"/>
        <v>45735</v>
      </c>
      <c r="O25" s="50" t="s">
        <v>1579</v>
      </c>
      <c r="P25" s="20">
        <f t="shared" si="11"/>
        <v>45738</v>
      </c>
      <c r="Q25" s="20">
        <f t="shared" si="12"/>
        <v>45739</v>
      </c>
      <c r="R25" s="51">
        <f t="shared" si="13"/>
        <v>45739</v>
      </c>
      <c r="S25" s="51">
        <f t="shared" si="14"/>
        <v>45740</v>
      </c>
    </row>
    <row r="26" hidden="1" spans="1:19">
      <c r="A26" s="49" t="s">
        <v>1893</v>
      </c>
      <c r="B26" s="50" t="s">
        <v>774</v>
      </c>
      <c r="C26" s="51">
        <v>45731</v>
      </c>
      <c r="D26" s="20">
        <f t="shared" si="0"/>
        <v>45732</v>
      </c>
      <c r="E26" s="51">
        <f t="shared" si="1"/>
        <v>45732</v>
      </c>
      <c r="F26" s="20">
        <f t="shared" si="2"/>
        <v>45733</v>
      </c>
      <c r="G26" s="20">
        <f t="shared" si="3"/>
        <v>45737</v>
      </c>
      <c r="H26" s="20">
        <f t="shared" si="4"/>
        <v>45738</v>
      </c>
      <c r="I26" s="20">
        <f t="shared" si="5"/>
        <v>45738</v>
      </c>
      <c r="J26" s="20">
        <f t="shared" si="6"/>
        <v>45739</v>
      </c>
      <c r="K26" s="20">
        <f t="shared" si="7"/>
        <v>45739</v>
      </c>
      <c r="L26" s="20">
        <f t="shared" si="8"/>
        <v>45740</v>
      </c>
      <c r="M26" s="20">
        <f t="shared" si="9"/>
        <v>45742</v>
      </c>
      <c r="N26" s="20">
        <f t="shared" si="10"/>
        <v>45742</v>
      </c>
      <c r="O26" s="50" t="s">
        <v>775</v>
      </c>
      <c r="P26" s="20">
        <f t="shared" si="11"/>
        <v>45745</v>
      </c>
      <c r="Q26" s="20">
        <f t="shared" si="12"/>
        <v>45746</v>
      </c>
      <c r="R26" s="51">
        <f t="shared" si="13"/>
        <v>45746</v>
      </c>
      <c r="S26" s="51">
        <f t="shared" si="14"/>
        <v>45747</v>
      </c>
    </row>
    <row r="27" hidden="1" spans="1:19">
      <c r="A27" s="49" t="s">
        <v>1894</v>
      </c>
      <c r="B27" s="50" t="s">
        <v>1580</v>
      </c>
      <c r="C27" s="51">
        <v>45738</v>
      </c>
      <c r="D27" s="20">
        <f t="shared" si="0"/>
        <v>45739</v>
      </c>
      <c r="E27" s="51">
        <f t="shared" si="1"/>
        <v>45739</v>
      </c>
      <c r="F27" s="20">
        <f t="shared" si="2"/>
        <v>45740</v>
      </c>
      <c r="G27" s="20">
        <f t="shared" si="3"/>
        <v>45744</v>
      </c>
      <c r="H27" s="20">
        <f t="shared" si="4"/>
        <v>45745</v>
      </c>
      <c r="I27" s="20">
        <f t="shared" si="5"/>
        <v>45745</v>
      </c>
      <c r="J27" s="20">
        <f t="shared" si="6"/>
        <v>45746</v>
      </c>
      <c r="K27" s="20">
        <f t="shared" si="7"/>
        <v>45746</v>
      </c>
      <c r="L27" s="20">
        <f t="shared" si="8"/>
        <v>45747</v>
      </c>
      <c r="M27" s="20">
        <f t="shared" si="9"/>
        <v>45749</v>
      </c>
      <c r="N27" s="20">
        <f t="shared" si="10"/>
        <v>45749</v>
      </c>
      <c r="O27" s="50" t="s">
        <v>1581</v>
      </c>
      <c r="P27" s="20">
        <f t="shared" si="11"/>
        <v>45752</v>
      </c>
      <c r="Q27" s="20">
        <f t="shared" si="12"/>
        <v>45753</v>
      </c>
      <c r="R27" s="51">
        <f t="shared" si="13"/>
        <v>45753</v>
      </c>
      <c r="S27" s="51">
        <f t="shared" si="14"/>
        <v>45754</v>
      </c>
    </row>
    <row r="28" hidden="1" spans="1:19">
      <c r="A28" s="49" t="s">
        <v>1893</v>
      </c>
      <c r="B28" s="50" t="s">
        <v>788</v>
      </c>
      <c r="C28" s="51">
        <v>45745</v>
      </c>
      <c r="D28" s="20">
        <f t="shared" si="0"/>
        <v>45746</v>
      </c>
      <c r="E28" s="51">
        <f t="shared" si="1"/>
        <v>45746</v>
      </c>
      <c r="F28" s="20">
        <f t="shared" si="2"/>
        <v>45747</v>
      </c>
      <c r="G28" s="20">
        <f t="shared" si="3"/>
        <v>45751</v>
      </c>
      <c r="H28" s="20">
        <f t="shared" si="4"/>
        <v>45752</v>
      </c>
      <c r="I28" s="20">
        <f t="shared" si="5"/>
        <v>45752</v>
      </c>
      <c r="J28" s="20">
        <f t="shared" si="6"/>
        <v>45753</v>
      </c>
      <c r="K28" s="20">
        <f t="shared" si="7"/>
        <v>45753</v>
      </c>
      <c r="L28" s="20">
        <f t="shared" si="8"/>
        <v>45754</v>
      </c>
      <c r="M28" s="20">
        <f t="shared" si="9"/>
        <v>45756</v>
      </c>
      <c r="N28" s="20">
        <f t="shared" si="10"/>
        <v>45756</v>
      </c>
      <c r="O28" s="50" t="s">
        <v>1557</v>
      </c>
      <c r="P28" s="20">
        <f t="shared" si="11"/>
        <v>45759</v>
      </c>
      <c r="Q28" s="20">
        <f t="shared" si="12"/>
        <v>45760</v>
      </c>
      <c r="R28" s="51">
        <f t="shared" si="13"/>
        <v>45760</v>
      </c>
      <c r="S28" s="51">
        <f t="shared" si="14"/>
        <v>45761</v>
      </c>
    </row>
    <row r="29" hidden="1" spans="1:19">
      <c r="A29" s="49" t="s">
        <v>1894</v>
      </c>
      <c r="B29" s="57" t="s">
        <v>1582</v>
      </c>
      <c r="C29" s="58">
        <v>45752</v>
      </c>
      <c r="D29" s="59">
        <f t="shared" si="0"/>
        <v>45753</v>
      </c>
      <c r="E29" s="58">
        <f t="shared" si="1"/>
        <v>45753</v>
      </c>
      <c r="F29" s="59">
        <f t="shared" si="2"/>
        <v>45754</v>
      </c>
      <c r="G29" s="59">
        <f t="shared" si="3"/>
        <v>45758</v>
      </c>
      <c r="H29" s="59">
        <f t="shared" si="4"/>
        <v>45759</v>
      </c>
      <c r="I29" s="59">
        <f t="shared" si="5"/>
        <v>45759</v>
      </c>
      <c r="J29" s="59">
        <f t="shared" si="6"/>
        <v>45760</v>
      </c>
      <c r="K29" s="59">
        <f t="shared" si="7"/>
        <v>45760</v>
      </c>
      <c r="L29" s="59">
        <f t="shared" si="8"/>
        <v>45761</v>
      </c>
      <c r="M29" s="59">
        <f t="shared" si="9"/>
        <v>45763</v>
      </c>
      <c r="N29" s="59">
        <f t="shared" si="10"/>
        <v>45763</v>
      </c>
      <c r="O29" s="57" t="s">
        <v>1583</v>
      </c>
      <c r="P29" s="59">
        <f t="shared" si="11"/>
        <v>45766</v>
      </c>
      <c r="Q29" s="59">
        <f t="shared" si="12"/>
        <v>45767</v>
      </c>
      <c r="R29" s="58">
        <f t="shared" si="13"/>
        <v>45767</v>
      </c>
      <c r="S29" s="58">
        <f t="shared" si="14"/>
        <v>45768</v>
      </c>
    </row>
    <row r="30" hidden="1" spans="1:19">
      <c r="A30" s="49" t="s">
        <v>1893</v>
      </c>
      <c r="B30" s="57" t="s">
        <v>792</v>
      </c>
      <c r="C30" s="58">
        <v>45759</v>
      </c>
      <c r="D30" s="59">
        <f t="shared" si="0"/>
        <v>45760</v>
      </c>
      <c r="E30" s="58">
        <f t="shared" si="1"/>
        <v>45760</v>
      </c>
      <c r="F30" s="59">
        <f t="shared" si="2"/>
        <v>45761</v>
      </c>
      <c r="G30" s="59">
        <f t="shared" si="3"/>
        <v>45765</v>
      </c>
      <c r="H30" s="59">
        <f t="shared" si="4"/>
        <v>45766</v>
      </c>
      <c r="I30" s="59">
        <f t="shared" si="5"/>
        <v>45766</v>
      </c>
      <c r="J30" s="59">
        <f t="shared" si="6"/>
        <v>45767</v>
      </c>
      <c r="K30" s="59">
        <f t="shared" si="7"/>
        <v>45767</v>
      </c>
      <c r="L30" s="59">
        <f t="shared" si="8"/>
        <v>45768</v>
      </c>
      <c r="M30" s="59">
        <f t="shared" si="9"/>
        <v>45770</v>
      </c>
      <c r="N30" s="59">
        <f t="shared" si="10"/>
        <v>45770</v>
      </c>
      <c r="O30" s="57" t="s">
        <v>1379</v>
      </c>
      <c r="P30" s="59">
        <f t="shared" si="11"/>
        <v>45773</v>
      </c>
      <c r="Q30" s="59">
        <f t="shared" si="12"/>
        <v>45774</v>
      </c>
      <c r="R30" s="58">
        <f t="shared" si="13"/>
        <v>45774</v>
      </c>
      <c r="S30" s="58">
        <f t="shared" si="14"/>
        <v>45775</v>
      </c>
    </row>
    <row r="31" hidden="1" spans="1:19">
      <c r="A31" s="49" t="s">
        <v>1894</v>
      </c>
      <c r="B31" s="57" t="s">
        <v>1585</v>
      </c>
      <c r="C31" s="58">
        <v>45766</v>
      </c>
      <c r="D31" s="59">
        <f t="shared" si="0"/>
        <v>45767</v>
      </c>
      <c r="E31" s="58">
        <f t="shared" si="1"/>
        <v>45767</v>
      </c>
      <c r="F31" s="59">
        <f t="shared" si="2"/>
        <v>45768</v>
      </c>
      <c r="G31" s="59">
        <f t="shared" si="3"/>
        <v>45772</v>
      </c>
      <c r="H31" s="59">
        <f t="shared" si="4"/>
        <v>45773</v>
      </c>
      <c r="I31" s="59">
        <f t="shared" si="5"/>
        <v>45773</v>
      </c>
      <c r="J31" s="59">
        <f t="shared" si="6"/>
        <v>45774</v>
      </c>
      <c r="K31" s="59">
        <f t="shared" si="7"/>
        <v>45774</v>
      </c>
      <c r="L31" s="59">
        <f t="shared" si="8"/>
        <v>45775</v>
      </c>
      <c r="M31" s="59">
        <f t="shared" si="9"/>
        <v>45777</v>
      </c>
      <c r="N31" s="59">
        <f t="shared" si="10"/>
        <v>45777</v>
      </c>
      <c r="O31" s="57" t="s">
        <v>1586</v>
      </c>
      <c r="P31" s="59">
        <f t="shared" si="11"/>
        <v>45780</v>
      </c>
      <c r="Q31" s="59">
        <f t="shared" si="12"/>
        <v>45781</v>
      </c>
      <c r="R31" s="58">
        <f t="shared" si="13"/>
        <v>45781</v>
      </c>
      <c r="S31" s="58">
        <f t="shared" si="14"/>
        <v>45782</v>
      </c>
    </row>
    <row r="32" hidden="1" spans="1:19">
      <c r="A32" s="49" t="s">
        <v>1893</v>
      </c>
      <c r="B32" s="57" t="s">
        <v>795</v>
      </c>
      <c r="C32" s="58">
        <v>45773</v>
      </c>
      <c r="D32" s="59">
        <f t="shared" si="0"/>
        <v>45774</v>
      </c>
      <c r="E32" s="58">
        <f t="shared" si="1"/>
        <v>45774</v>
      </c>
      <c r="F32" s="59">
        <f t="shared" si="2"/>
        <v>45775</v>
      </c>
      <c r="G32" s="59">
        <f t="shared" si="3"/>
        <v>45779</v>
      </c>
      <c r="H32" s="59">
        <f t="shared" si="4"/>
        <v>45780</v>
      </c>
      <c r="I32" s="59">
        <f t="shared" si="5"/>
        <v>45780</v>
      </c>
      <c r="J32" s="59">
        <f t="shared" si="6"/>
        <v>45781</v>
      </c>
      <c r="K32" s="59">
        <f t="shared" si="7"/>
        <v>45781</v>
      </c>
      <c r="L32" s="59">
        <f t="shared" si="8"/>
        <v>45782</v>
      </c>
      <c r="M32" s="59">
        <f t="shared" si="9"/>
        <v>45784</v>
      </c>
      <c r="N32" s="59">
        <f t="shared" si="10"/>
        <v>45784</v>
      </c>
      <c r="O32" s="57" t="s">
        <v>804</v>
      </c>
      <c r="P32" s="59">
        <f t="shared" si="11"/>
        <v>45787</v>
      </c>
      <c r="Q32" s="59">
        <f t="shared" si="12"/>
        <v>45788</v>
      </c>
      <c r="R32" s="58">
        <f t="shared" si="13"/>
        <v>45788</v>
      </c>
      <c r="S32" s="58">
        <f t="shared" si="14"/>
        <v>45789</v>
      </c>
    </row>
    <row r="33" hidden="1" spans="1:19">
      <c r="A33" s="49" t="s">
        <v>1894</v>
      </c>
      <c r="B33" s="57" t="s">
        <v>1588</v>
      </c>
      <c r="C33" s="58">
        <v>45780</v>
      </c>
      <c r="D33" s="59">
        <v>45781</v>
      </c>
      <c r="E33" s="58">
        <v>45781</v>
      </c>
      <c r="F33" s="59">
        <v>45782</v>
      </c>
      <c r="G33" s="59">
        <v>45786</v>
      </c>
      <c r="H33" s="59">
        <v>45787</v>
      </c>
      <c r="I33" s="59">
        <v>45787</v>
      </c>
      <c r="J33" s="59">
        <v>45788</v>
      </c>
      <c r="K33" s="59">
        <v>45788</v>
      </c>
      <c r="L33" s="59">
        <v>45789</v>
      </c>
      <c r="M33" s="59">
        <v>45791</v>
      </c>
      <c r="N33" s="59">
        <v>45791</v>
      </c>
      <c r="O33" s="57" t="s">
        <v>1589</v>
      </c>
      <c r="P33" s="59">
        <v>45794</v>
      </c>
      <c r="Q33" s="59">
        <v>45795</v>
      </c>
      <c r="R33" s="58">
        <v>45795</v>
      </c>
      <c r="S33" s="58">
        <v>45796</v>
      </c>
    </row>
    <row r="34" hidden="1" spans="1:19">
      <c r="A34" s="49" t="s">
        <v>1893</v>
      </c>
      <c r="B34" s="57" t="s">
        <v>802</v>
      </c>
      <c r="C34" s="58">
        <v>45787</v>
      </c>
      <c r="D34" s="59">
        <v>45788</v>
      </c>
      <c r="E34" s="58">
        <v>45788</v>
      </c>
      <c r="F34" s="59">
        <v>45789</v>
      </c>
      <c r="G34" s="59">
        <v>45793</v>
      </c>
      <c r="H34" s="59">
        <v>45794</v>
      </c>
      <c r="I34" s="59">
        <v>45794</v>
      </c>
      <c r="J34" s="59">
        <v>45795</v>
      </c>
      <c r="K34" s="59">
        <v>45795</v>
      </c>
      <c r="L34" s="59">
        <v>45796</v>
      </c>
      <c r="M34" s="59">
        <v>45798</v>
      </c>
      <c r="N34" s="59">
        <v>45798</v>
      </c>
      <c r="O34" s="57" t="s">
        <v>1380</v>
      </c>
      <c r="P34" s="59">
        <v>45801</v>
      </c>
      <c r="Q34" s="59">
        <v>45802</v>
      </c>
      <c r="R34" s="58">
        <v>45802</v>
      </c>
      <c r="S34" s="58">
        <v>45803</v>
      </c>
    </row>
    <row r="35" hidden="1" spans="1:19">
      <c r="A35" s="49" t="s">
        <v>1894</v>
      </c>
      <c r="B35" s="57" t="s">
        <v>1590</v>
      </c>
      <c r="C35" s="58">
        <v>45794</v>
      </c>
      <c r="D35" s="59">
        <v>45795</v>
      </c>
      <c r="E35" s="58">
        <v>45795</v>
      </c>
      <c r="F35" s="59">
        <v>45796</v>
      </c>
      <c r="G35" s="59">
        <v>45800</v>
      </c>
      <c r="H35" s="59">
        <v>45801</v>
      </c>
      <c r="I35" s="59">
        <v>45801</v>
      </c>
      <c r="J35" s="59">
        <v>45802</v>
      </c>
      <c r="K35" s="59">
        <v>45802</v>
      </c>
      <c r="L35" s="59">
        <v>45803</v>
      </c>
      <c r="M35" s="59">
        <v>45805</v>
      </c>
      <c r="N35" s="59">
        <v>45805</v>
      </c>
      <c r="O35" s="57" t="s">
        <v>1591</v>
      </c>
      <c r="P35" s="59">
        <v>45808</v>
      </c>
      <c r="Q35" s="59">
        <v>45809</v>
      </c>
      <c r="R35" s="58">
        <v>45809</v>
      </c>
      <c r="S35" s="58">
        <v>45810</v>
      </c>
    </row>
    <row r="36" hidden="1" spans="1:19">
      <c r="A36" s="49" t="s">
        <v>1893</v>
      </c>
      <c r="B36" s="57" t="s">
        <v>805</v>
      </c>
      <c r="C36" s="58">
        <v>45801</v>
      </c>
      <c r="D36" s="59">
        <f>C36+1</f>
        <v>45802</v>
      </c>
      <c r="E36" s="58">
        <f>D36</f>
        <v>45802</v>
      </c>
      <c r="F36" s="59">
        <f>E36+1</f>
        <v>45803</v>
      </c>
      <c r="G36" s="59">
        <f>F36+4</f>
        <v>45807</v>
      </c>
      <c r="H36" s="59">
        <f>G36+1</f>
        <v>45808</v>
      </c>
      <c r="I36" s="59">
        <f>H36</f>
        <v>45808</v>
      </c>
      <c r="J36" s="59">
        <f>I36+1</f>
        <v>45809</v>
      </c>
      <c r="K36" s="59">
        <f>J36</f>
        <v>45809</v>
      </c>
      <c r="L36" s="59">
        <f>K36+1</f>
        <v>45810</v>
      </c>
      <c r="M36" s="59">
        <f>L36+2</f>
        <v>45812</v>
      </c>
      <c r="N36" s="59">
        <f>M36</f>
        <v>45812</v>
      </c>
      <c r="O36" s="57" t="s">
        <v>806</v>
      </c>
      <c r="P36" s="59">
        <f>N36+3</f>
        <v>45815</v>
      </c>
      <c r="Q36" s="59">
        <f>P36+1</f>
        <v>45816</v>
      </c>
      <c r="R36" s="58">
        <f>Q36</f>
        <v>45816</v>
      </c>
      <c r="S36" s="58">
        <f>R36+1</f>
        <v>45817</v>
      </c>
    </row>
    <row r="37" hidden="1" spans="1:19">
      <c r="A37" s="49" t="s">
        <v>1894</v>
      </c>
      <c r="B37" s="57" t="s">
        <v>1592</v>
      </c>
      <c r="C37" s="58">
        <v>45808</v>
      </c>
      <c r="D37" s="59">
        <f t="shared" ref="D37:D54" si="15">C37+1</f>
        <v>45809</v>
      </c>
      <c r="E37" s="58">
        <f t="shared" ref="E37:E54" si="16">D37</f>
        <v>45809</v>
      </c>
      <c r="F37" s="59">
        <f t="shared" ref="F37:F54" si="17">E37+1</f>
        <v>45810</v>
      </c>
      <c r="G37" s="59">
        <f t="shared" ref="G37:G54" si="18">F37+4</f>
        <v>45814</v>
      </c>
      <c r="H37" s="59">
        <f t="shared" ref="H37:H54" si="19">G37+1</f>
        <v>45815</v>
      </c>
      <c r="I37" s="59">
        <f t="shared" ref="I37:I54" si="20">H37</f>
        <v>45815</v>
      </c>
      <c r="J37" s="59">
        <f t="shared" ref="J37:J54" si="21">I37+1</f>
        <v>45816</v>
      </c>
      <c r="K37" s="59">
        <f t="shared" ref="K37:K54" si="22">J37</f>
        <v>45816</v>
      </c>
      <c r="L37" s="59">
        <f t="shared" ref="L37:L54" si="23">K37+1</f>
        <v>45817</v>
      </c>
      <c r="M37" s="59">
        <f t="shared" ref="M37:M54" si="24">L37+2</f>
        <v>45819</v>
      </c>
      <c r="N37" s="59">
        <f t="shared" ref="N37:N54" si="25">M37</f>
        <v>45819</v>
      </c>
      <c r="O37" s="57" t="s">
        <v>1593</v>
      </c>
      <c r="P37" s="59">
        <f t="shared" ref="P37:P54" si="26">N37+3</f>
        <v>45822</v>
      </c>
      <c r="Q37" s="59">
        <f t="shared" ref="Q37:Q54" si="27">P37+1</f>
        <v>45823</v>
      </c>
      <c r="R37" s="58">
        <f t="shared" ref="R37:R54" si="28">Q37</f>
        <v>45823</v>
      </c>
      <c r="S37" s="58">
        <f t="shared" ref="S37:S54" si="29">R37+1</f>
        <v>45824</v>
      </c>
    </row>
    <row r="38" hidden="1" spans="1:19">
      <c r="A38" s="49" t="s">
        <v>1893</v>
      </c>
      <c r="B38" s="57" t="s">
        <v>807</v>
      </c>
      <c r="C38" s="58">
        <f>C37+7</f>
        <v>45815</v>
      </c>
      <c r="D38" s="59">
        <f t="shared" si="15"/>
        <v>45816</v>
      </c>
      <c r="E38" s="58">
        <f t="shared" si="16"/>
        <v>45816</v>
      </c>
      <c r="F38" s="59">
        <f t="shared" si="17"/>
        <v>45817</v>
      </c>
      <c r="G38" s="59">
        <f t="shared" si="18"/>
        <v>45821</v>
      </c>
      <c r="H38" s="59">
        <f t="shared" si="19"/>
        <v>45822</v>
      </c>
      <c r="I38" s="59">
        <f t="shared" si="20"/>
        <v>45822</v>
      </c>
      <c r="J38" s="59">
        <f t="shared" si="21"/>
        <v>45823</v>
      </c>
      <c r="K38" s="59">
        <f t="shared" si="22"/>
        <v>45823</v>
      </c>
      <c r="L38" s="59">
        <f t="shared" si="23"/>
        <v>45824</v>
      </c>
      <c r="M38" s="59">
        <f t="shared" si="24"/>
        <v>45826</v>
      </c>
      <c r="N38" s="59">
        <f t="shared" si="25"/>
        <v>45826</v>
      </c>
      <c r="O38" s="57" t="s">
        <v>808</v>
      </c>
      <c r="P38" s="59">
        <f t="shared" si="26"/>
        <v>45829</v>
      </c>
      <c r="Q38" s="59">
        <f t="shared" si="27"/>
        <v>45830</v>
      </c>
      <c r="R38" s="58">
        <f t="shared" si="28"/>
        <v>45830</v>
      </c>
      <c r="S38" s="58">
        <f t="shared" si="29"/>
        <v>45831</v>
      </c>
    </row>
    <row r="39" hidden="1" spans="1:19">
      <c r="A39" s="49" t="s">
        <v>1894</v>
      </c>
      <c r="B39" s="57" t="s">
        <v>1896</v>
      </c>
      <c r="C39" s="58">
        <f>C38+7</f>
        <v>45822</v>
      </c>
      <c r="D39" s="59">
        <f t="shared" si="15"/>
        <v>45823</v>
      </c>
      <c r="E39" s="58">
        <f t="shared" si="16"/>
        <v>45823</v>
      </c>
      <c r="F39" s="59">
        <f t="shared" si="17"/>
        <v>45824</v>
      </c>
      <c r="G39" s="59">
        <f t="shared" si="18"/>
        <v>45828</v>
      </c>
      <c r="H39" s="59">
        <f t="shared" si="19"/>
        <v>45829</v>
      </c>
      <c r="I39" s="59">
        <f t="shared" si="20"/>
        <v>45829</v>
      </c>
      <c r="J39" s="59">
        <f t="shared" si="21"/>
        <v>45830</v>
      </c>
      <c r="K39" s="59">
        <f t="shared" si="22"/>
        <v>45830</v>
      </c>
      <c r="L39" s="59">
        <f t="shared" si="23"/>
        <v>45831</v>
      </c>
      <c r="M39" s="59">
        <f t="shared" si="24"/>
        <v>45833</v>
      </c>
      <c r="N39" s="59">
        <f t="shared" si="25"/>
        <v>45833</v>
      </c>
      <c r="O39" s="57" t="s">
        <v>1897</v>
      </c>
      <c r="P39" s="59">
        <f t="shared" si="26"/>
        <v>45836</v>
      </c>
      <c r="Q39" s="59">
        <f t="shared" si="27"/>
        <v>45837</v>
      </c>
      <c r="R39" s="58">
        <f t="shared" si="28"/>
        <v>45837</v>
      </c>
      <c r="S39" s="58">
        <f t="shared" si="29"/>
        <v>45838</v>
      </c>
    </row>
    <row r="40" hidden="1" spans="1:19">
      <c r="A40" s="49" t="s">
        <v>1893</v>
      </c>
      <c r="B40" s="57" t="s">
        <v>815</v>
      </c>
      <c r="C40" s="58">
        <f>C39+7</f>
        <v>45829</v>
      </c>
      <c r="D40" s="59">
        <f t="shared" si="15"/>
        <v>45830</v>
      </c>
      <c r="E40" s="58">
        <f t="shared" si="16"/>
        <v>45830</v>
      </c>
      <c r="F40" s="59">
        <f t="shared" si="17"/>
        <v>45831</v>
      </c>
      <c r="G40" s="59">
        <f t="shared" si="18"/>
        <v>45835</v>
      </c>
      <c r="H40" s="59">
        <f t="shared" si="19"/>
        <v>45836</v>
      </c>
      <c r="I40" s="59">
        <f t="shared" si="20"/>
        <v>45836</v>
      </c>
      <c r="J40" s="59">
        <f t="shared" si="21"/>
        <v>45837</v>
      </c>
      <c r="K40" s="59">
        <f t="shared" si="22"/>
        <v>45837</v>
      </c>
      <c r="L40" s="59">
        <f t="shared" si="23"/>
        <v>45838</v>
      </c>
      <c r="M40" s="59">
        <f t="shared" ref="M40" si="30">L40+2</f>
        <v>45840</v>
      </c>
      <c r="N40" s="59">
        <f t="shared" ref="N40" si="31">M40</f>
        <v>45840</v>
      </c>
      <c r="O40" s="57" t="s">
        <v>810</v>
      </c>
      <c r="P40" s="59">
        <v>45843</v>
      </c>
      <c r="Q40" s="59">
        <f t="shared" si="27"/>
        <v>45844</v>
      </c>
      <c r="R40" s="58">
        <f t="shared" si="28"/>
        <v>45844</v>
      </c>
      <c r="S40" s="58">
        <f t="shared" si="29"/>
        <v>45845</v>
      </c>
    </row>
    <row r="41" hidden="1" spans="1:19">
      <c r="A41" s="49" t="s">
        <v>1894</v>
      </c>
      <c r="B41" s="57" t="s">
        <v>1898</v>
      </c>
      <c r="C41" s="58">
        <f>C40+7</f>
        <v>45836</v>
      </c>
      <c r="D41" s="59">
        <f t="shared" si="15"/>
        <v>45837</v>
      </c>
      <c r="E41" s="58">
        <f t="shared" si="16"/>
        <v>45837</v>
      </c>
      <c r="F41" s="59">
        <f t="shared" si="17"/>
        <v>45838</v>
      </c>
      <c r="G41" s="59">
        <f t="shared" si="18"/>
        <v>45842</v>
      </c>
      <c r="H41" s="59">
        <f t="shared" si="19"/>
        <v>45843</v>
      </c>
      <c r="I41" s="59">
        <f t="shared" si="20"/>
        <v>45843</v>
      </c>
      <c r="J41" s="59">
        <f t="shared" si="21"/>
        <v>45844</v>
      </c>
      <c r="K41" s="59">
        <f t="shared" si="22"/>
        <v>45844</v>
      </c>
      <c r="L41" s="59">
        <f t="shared" si="23"/>
        <v>45845</v>
      </c>
      <c r="M41" s="59">
        <f t="shared" si="24"/>
        <v>45847</v>
      </c>
      <c r="N41" s="59">
        <f t="shared" si="25"/>
        <v>45847</v>
      </c>
      <c r="O41" s="57" t="s">
        <v>1899</v>
      </c>
      <c r="P41" s="59">
        <f t="shared" si="26"/>
        <v>45850</v>
      </c>
      <c r="Q41" s="59">
        <f t="shared" si="27"/>
        <v>45851</v>
      </c>
      <c r="R41" s="58">
        <f t="shared" si="28"/>
        <v>45851</v>
      </c>
      <c r="S41" s="58">
        <f t="shared" si="29"/>
        <v>45852</v>
      </c>
    </row>
    <row r="42" hidden="1" spans="1:19">
      <c r="A42" s="49" t="s">
        <v>1893</v>
      </c>
      <c r="B42" s="57" t="s">
        <v>811</v>
      </c>
      <c r="C42" s="58">
        <v>45843</v>
      </c>
      <c r="D42" s="59">
        <f t="shared" si="15"/>
        <v>45844</v>
      </c>
      <c r="E42" s="58">
        <f t="shared" si="16"/>
        <v>45844</v>
      </c>
      <c r="F42" s="59">
        <f t="shared" si="17"/>
        <v>45845</v>
      </c>
      <c r="G42" s="59">
        <f t="shared" si="18"/>
        <v>45849</v>
      </c>
      <c r="H42" s="59">
        <f t="shared" si="19"/>
        <v>45850</v>
      </c>
      <c r="I42" s="59">
        <f t="shared" si="20"/>
        <v>45850</v>
      </c>
      <c r="J42" s="59">
        <f t="shared" si="21"/>
        <v>45851</v>
      </c>
      <c r="K42" s="59">
        <f t="shared" si="22"/>
        <v>45851</v>
      </c>
      <c r="L42" s="59">
        <f t="shared" si="23"/>
        <v>45852</v>
      </c>
      <c r="M42" s="23" t="s">
        <v>40</v>
      </c>
      <c r="N42" s="23" t="s">
        <v>40</v>
      </c>
      <c r="O42" s="57" t="s">
        <v>812</v>
      </c>
      <c r="P42" s="60" t="s">
        <v>1900</v>
      </c>
      <c r="Q42" s="61"/>
      <c r="R42" s="60" t="s">
        <v>1901</v>
      </c>
      <c r="S42" s="61"/>
    </row>
    <row r="43" hidden="1" spans="1:19">
      <c r="A43" s="49" t="s">
        <v>1894</v>
      </c>
      <c r="B43" s="57" t="s">
        <v>1902</v>
      </c>
      <c r="C43" s="58">
        <v>45850</v>
      </c>
      <c r="D43" s="59">
        <f t="shared" si="15"/>
        <v>45851</v>
      </c>
      <c r="E43" s="58">
        <f t="shared" si="16"/>
        <v>45851</v>
      </c>
      <c r="F43" s="59">
        <f t="shared" si="17"/>
        <v>45852</v>
      </c>
      <c r="G43" s="59">
        <f t="shared" si="18"/>
        <v>45856</v>
      </c>
      <c r="H43" s="59">
        <f t="shared" si="19"/>
        <v>45857</v>
      </c>
      <c r="I43" s="59">
        <f t="shared" si="20"/>
        <v>45857</v>
      </c>
      <c r="J43" s="59">
        <f t="shared" si="21"/>
        <v>45858</v>
      </c>
      <c r="K43" s="59">
        <f t="shared" si="22"/>
        <v>45858</v>
      </c>
      <c r="L43" s="59">
        <f t="shared" si="23"/>
        <v>45859</v>
      </c>
      <c r="M43" s="59">
        <f t="shared" si="24"/>
        <v>45861</v>
      </c>
      <c r="N43" s="59">
        <f t="shared" si="25"/>
        <v>45861</v>
      </c>
      <c r="O43" s="57" t="s">
        <v>1903</v>
      </c>
      <c r="P43" s="59">
        <f t="shared" si="26"/>
        <v>45864</v>
      </c>
      <c r="Q43" s="59">
        <f t="shared" si="27"/>
        <v>45865</v>
      </c>
      <c r="R43" s="58">
        <f t="shared" si="28"/>
        <v>45865</v>
      </c>
      <c r="S43" s="58">
        <f t="shared" si="29"/>
        <v>45866</v>
      </c>
    </row>
    <row r="44" hidden="1" spans="1:19">
      <c r="A44" s="49" t="s">
        <v>1893</v>
      </c>
      <c r="B44" s="57" t="s">
        <v>813</v>
      </c>
      <c r="C44" s="60" t="s">
        <v>1900</v>
      </c>
      <c r="D44" s="61"/>
      <c r="E44" s="60" t="s">
        <v>1901</v>
      </c>
      <c r="F44" s="61"/>
      <c r="G44" s="59">
        <v>45863</v>
      </c>
      <c r="H44" s="59">
        <f t="shared" si="19"/>
        <v>45864</v>
      </c>
      <c r="I44" s="23" t="s">
        <v>40</v>
      </c>
      <c r="J44" s="23" t="s">
        <v>40</v>
      </c>
      <c r="K44" s="59">
        <v>45865</v>
      </c>
      <c r="L44" s="59">
        <f t="shared" si="23"/>
        <v>45866</v>
      </c>
      <c r="M44" s="23" t="s">
        <v>40</v>
      </c>
      <c r="N44" s="23" t="s">
        <v>40</v>
      </c>
      <c r="O44" s="57" t="s">
        <v>814</v>
      </c>
      <c r="P44" s="59">
        <v>45871</v>
      </c>
      <c r="Q44" s="59">
        <f t="shared" si="27"/>
        <v>45872</v>
      </c>
      <c r="R44" s="58">
        <f t="shared" si="28"/>
        <v>45872</v>
      </c>
      <c r="S44" s="58">
        <f t="shared" si="29"/>
        <v>45873</v>
      </c>
    </row>
    <row r="45" hidden="1" spans="1:19">
      <c r="A45" s="49" t="s">
        <v>1894</v>
      </c>
      <c r="B45" s="57" t="s">
        <v>1904</v>
      </c>
      <c r="C45" s="58">
        <v>45864</v>
      </c>
      <c r="D45" s="59">
        <f t="shared" si="15"/>
        <v>45865</v>
      </c>
      <c r="E45" s="58">
        <f t="shared" si="16"/>
        <v>45865</v>
      </c>
      <c r="F45" s="59">
        <f t="shared" si="17"/>
        <v>45866</v>
      </c>
      <c r="G45" s="59">
        <f t="shared" si="18"/>
        <v>45870</v>
      </c>
      <c r="H45" s="59">
        <f t="shared" si="19"/>
        <v>45871</v>
      </c>
      <c r="I45" s="23" t="s">
        <v>40</v>
      </c>
      <c r="J45" s="23" t="s">
        <v>40</v>
      </c>
      <c r="K45" s="23" t="s">
        <v>40</v>
      </c>
      <c r="L45" s="23" t="s">
        <v>40</v>
      </c>
      <c r="M45" s="59">
        <v>45875</v>
      </c>
      <c r="N45" s="59">
        <f t="shared" si="25"/>
        <v>45875</v>
      </c>
      <c r="O45" s="57" t="s">
        <v>1905</v>
      </c>
      <c r="P45" s="59">
        <f t="shared" si="26"/>
        <v>45878</v>
      </c>
      <c r="Q45" s="59">
        <f t="shared" si="27"/>
        <v>45879</v>
      </c>
      <c r="R45" s="58">
        <f t="shared" si="28"/>
        <v>45879</v>
      </c>
      <c r="S45" s="58">
        <f t="shared" si="29"/>
        <v>45880</v>
      </c>
    </row>
    <row r="46" hidden="1" spans="1:23">
      <c r="A46" s="62" t="s">
        <v>1893</v>
      </c>
      <c r="B46" s="57" t="s">
        <v>832</v>
      </c>
      <c r="C46" s="58">
        <v>45871</v>
      </c>
      <c r="D46" s="59">
        <f t="shared" si="15"/>
        <v>45872</v>
      </c>
      <c r="E46" s="58">
        <f t="shared" si="16"/>
        <v>45872</v>
      </c>
      <c r="F46" s="59">
        <f t="shared" si="17"/>
        <v>45873</v>
      </c>
      <c r="G46" s="59">
        <f t="shared" si="18"/>
        <v>45877</v>
      </c>
      <c r="H46" s="59">
        <f t="shared" si="19"/>
        <v>45878</v>
      </c>
      <c r="I46" s="59">
        <v>45878</v>
      </c>
      <c r="J46" s="59">
        <f t="shared" si="21"/>
        <v>45879</v>
      </c>
      <c r="K46" s="59">
        <f t="shared" si="22"/>
        <v>45879</v>
      </c>
      <c r="L46" s="59">
        <f t="shared" si="23"/>
        <v>45880</v>
      </c>
      <c r="M46" s="59">
        <v>45882</v>
      </c>
      <c r="N46" s="59">
        <f t="shared" si="25"/>
        <v>45882</v>
      </c>
      <c r="O46" s="64" t="s">
        <v>1382</v>
      </c>
      <c r="P46" s="58">
        <v>45888</v>
      </c>
      <c r="Q46" s="59">
        <f t="shared" si="27"/>
        <v>45889</v>
      </c>
      <c r="R46" s="58">
        <f t="shared" si="28"/>
        <v>45889</v>
      </c>
      <c r="S46" s="58">
        <f t="shared" si="29"/>
        <v>45890</v>
      </c>
      <c r="T46" s="76" t="s">
        <v>1724</v>
      </c>
      <c r="U46" s="76" t="s">
        <v>449</v>
      </c>
      <c r="V46" s="76" t="s">
        <v>1906</v>
      </c>
      <c r="W46" s="77" t="s">
        <v>388</v>
      </c>
    </row>
    <row r="47" hidden="1" spans="1:19">
      <c r="A47" s="49" t="s">
        <v>1894</v>
      </c>
      <c r="B47" s="57" t="s">
        <v>1907</v>
      </c>
      <c r="C47" s="58">
        <v>45878</v>
      </c>
      <c r="D47" s="59">
        <f t="shared" si="15"/>
        <v>45879</v>
      </c>
      <c r="E47" s="58">
        <f t="shared" si="16"/>
        <v>45879</v>
      </c>
      <c r="F47" s="59">
        <f t="shared" si="17"/>
        <v>45880</v>
      </c>
      <c r="G47" s="59">
        <f t="shared" si="18"/>
        <v>45884</v>
      </c>
      <c r="H47" s="59">
        <f t="shared" si="19"/>
        <v>45885</v>
      </c>
      <c r="I47" s="59">
        <f t="shared" si="20"/>
        <v>45885</v>
      </c>
      <c r="J47" s="59">
        <f t="shared" si="21"/>
        <v>45886</v>
      </c>
      <c r="K47" s="59">
        <f t="shared" si="22"/>
        <v>45886</v>
      </c>
      <c r="L47" s="59">
        <f t="shared" si="23"/>
        <v>45887</v>
      </c>
      <c r="M47" s="59">
        <f t="shared" si="24"/>
        <v>45889</v>
      </c>
      <c r="N47" s="59">
        <f t="shared" si="25"/>
        <v>45889</v>
      </c>
      <c r="O47" s="57" t="s">
        <v>1908</v>
      </c>
      <c r="P47" s="59">
        <f t="shared" si="26"/>
        <v>45892</v>
      </c>
      <c r="Q47" s="59">
        <f t="shared" si="27"/>
        <v>45893</v>
      </c>
      <c r="R47" s="58">
        <f t="shared" si="28"/>
        <v>45893</v>
      </c>
      <c r="S47" s="58">
        <f t="shared" si="29"/>
        <v>45894</v>
      </c>
    </row>
    <row r="48" hidden="1" spans="1:19">
      <c r="A48" s="63" t="s">
        <v>1841</v>
      </c>
      <c r="B48" s="64" t="s">
        <v>1421</v>
      </c>
      <c r="C48" s="58">
        <v>45885</v>
      </c>
      <c r="D48" s="59">
        <f t="shared" si="15"/>
        <v>45886</v>
      </c>
      <c r="E48" s="58">
        <f t="shared" si="16"/>
        <v>45886</v>
      </c>
      <c r="F48" s="59">
        <f t="shared" si="17"/>
        <v>45887</v>
      </c>
      <c r="G48" s="59">
        <f t="shared" si="18"/>
        <v>45891</v>
      </c>
      <c r="H48" s="59">
        <f t="shared" si="19"/>
        <v>45892</v>
      </c>
      <c r="I48" s="59">
        <f t="shared" si="20"/>
        <v>45892</v>
      </c>
      <c r="J48" s="59">
        <f t="shared" si="21"/>
        <v>45893</v>
      </c>
      <c r="K48" s="59">
        <f t="shared" si="22"/>
        <v>45893</v>
      </c>
      <c r="L48" s="59">
        <f t="shared" si="23"/>
        <v>45894</v>
      </c>
      <c r="M48" s="59">
        <f t="shared" si="24"/>
        <v>45896</v>
      </c>
      <c r="N48" s="59">
        <f t="shared" si="25"/>
        <v>45896</v>
      </c>
      <c r="O48" s="64" t="s">
        <v>1422</v>
      </c>
      <c r="P48" s="59">
        <f t="shared" si="26"/>
        <v>45899</v>
      </c>
      <c r="Q48" s="59">
        <f t="shared" si="27"/>
        <v>45900</v>
      </c>
      <c r="R48" s="58">
        <f t="shared" si="28"/>
        <v>45900</v>
      </c>
      <c r="S48" s="58">
        <f t="shared" si="29"/>
        <v>45901</v>
      </c>
    </row>
    <row r="49" spans="1:19">
      <c r="A49" s="49" t="s">
        <v>1894</v>
      </c>
      <c r="B49" s="57" t="s">
        <v>1909</v>
      </c>
      <c r="C49" s="58">
        <v>45892</v>
      </c>
      <c r="D49" s="59">
        <f t="shared" si="15"/>
        <v>45893</v>
      </c>
      <c r="E49" s="58">
        <f t="shared" si="16"/>
        <v>45893</v>
      </c>
      <c r="F49" s="59">
        <f t="shared" si="17"/>
        <v>45894</v>
      </c>
      <c r="G49" s="59">
        <f t="shared" si="18"/>
        <v>45898</v>
      </c>
      <c r="H49" s="59">
        <f t="shared" si="19"/>
        <v>45899</v>
      </c>
      <c r="I49" s="59">
        <f t="shared" si="20"/>
        <v>45899</v>
      </c>
      <c r="J49" s="59">
        <f t="shared" si="21"/>
        <v>45900</v>
      </c>
      <c r="K49" s="59">
        <f t="shared" si="22"/>
        <v>45900</v>
      </c>
      <c r="L49" s="59">
        <f t="shared" si="23"/>
        <v>45901</v>
      </c>
      <c r="M49" s="59">
        <f t="shared" si="24"/>
        <v>45903</v>
      </c>
      <c r="N49" s="59">
        <f t="shared" si="25"/>
        <v>45903</v>
      </c>
      <c r="O49" s="57" t="s">
        <v>1910</v>
      </c>
      <c r="P49" s="59">
        <f t="shared" si="26"/>
        <v>45906</v>
      </c>
      <c r="Q49" s="59">
        <f t="shared" si="27"/>
        <v>45907</v>
      </c>
      <c r="R49" s="58">
        <f t="shared" si="28"/>
        <v>45907</v>
      </c>
      <c r="S49" s="58">
        <f t="shared" si="29"/>
        <v>45908</v>
      </c>
    </row>
    <row r="50" spans="1:19">
      <c r="A50" s="49" t="s">
        <v>1841</v>
      </c>
      <c r="B50" s="57" t="s">
        <v>1423</v>
      </c>
      <c r="C50" s="58">
        <v>45899</v>
      </c>
      <c r="D50" s="59">
        <f t="shared" si="15"/>
        <v>45900</v>
      </c>
      <c r="E50" s="58">
        <f t="shared" si="16"/>
        <v>45900</v>
      </c>
      <c r="F50" s="59">
        <f t="shared" si="17"/>
        <v>45901</v>
      </c>
      <c r="G50" s="59">
        <f t="shared" si="18"/>
        <v>45905</v>
      </c>
      <c r="H50" s="59">
        <f t="shared" si="19"/>
        <v>45906</v>
      </c>
      <c r="I50" s="59">
        <f t="shared" si="20"/>
        <v>45906</v>
      </c>
      <c r="J50" s="59">
        <f t="shared" si="21"/>
        <v>45907</v>
      </c>
      <c r="K50" s="59">
        <f t="shared" si="22"/>
        <v>45907</v>
      </c>
      <c r="L50" s="59">
        <f t="shared" si="23"/>
        <v>45908</v>
      </c>
      <c r="M50" s="59">
        <f t="shared" si="24"/>
        <v>45910</v>
      </c>
      <c r="N50" s="59">
        <f t="shared" si="25"/>
        <v>45910</v>
      </c>
      <c r="O50" s="57" t="s">
        <v>1424</v>
      </c>
      <c r="P50" s="59">
        <f t="shared" si="26"/>
        <v>45913</v>
      </c>
      <c r="Q50" s="59">
        <f t="shared" si="27"/>
        <v>45914</v>
      </c>
      <c r="R50" s="58">
        <f t="shared" si="28"/>
        <v>45914</v>
      </c>
      <c r="S50" s="58">
        <f t="shared" si="29"/>
        <v>45915</v>
      </c>
    </row>
    <row r="51" spans="1:19">
      <c r="A51" s="49" t="s">
        <v>1894</v>
      </c>
      <c r="B51" s="57" t="s">
        <v>1911</v>
      </c>
      <c r="C51" s="58">
        <v>45906</v>
      </c>
      <c r="D51" s="59">
        <f t="shared" si="15"/>
        <v>45907</v>
      </c>
      <c r="E51" s="58">
        <f t="shared" si="16"/>
        <v>45907</v>
      </c>
      <c r="F51" s="59">
        <f t="shared" si="17"/>
        <v>45908</v>
      </c>
      <c r="G51" s="59">
        <f t="shared" si="18"/>
        <v>45912</v>
      </c>
      <c r="H51" s="59">
        <f t="shared" si="19"/>
        <v>45913</v>
      </c>
      <c r="I51" s="59">
        <f t="shared" si="20"/>
        <v>45913</v>
      </c>
      <c r="J51" s="59">
        <f t="shared" si="21"/>
        <v>45914</v>
      </c>
      <c r="K51" s="59">
        <f t="shared" si="22"/>
        <v>45914</v>
      </c>
      <c r="L51" s="59">
        <f t="shared" si="23"/>
        <v>45915</v>
      </c>
      <c r="M51" s="59">
        <f t="shared" si="24"/>
        <v>45917</v>
      </c>
      <c r="N51" s="59">
        <f t="shared" si="25"/>
        <v>45917</v>
      </c>
      <c r="O51" s="57" t="s">
        <v>1912</v>
      </c>
      <c r="P51" s="59">
        <f t="shared" si="26"/>
        <v>45920</v>
      </c>
      <c r="Q51" s="59">
        <f t="shared" si="27"/>
        <v>45921</v>
      </c>
      <c r="R51" s="58">
        <f t="shared" si="28"/>
        <v>45921</v>
      </c>
      <c r="S51" s="58">
        <f t="shared" si="29"/>
        <v>45922</v>
      </c>
    </row>
    <row r="52" spans="1:20">
      <c r="A52" s="65" t="s">
        <v>1841</v>
      </c>
      <c r="B52" s="57" t="s">
        <v>1426</v>
      </c>
      <c r="C52" s="58">
        <v>45913</v>
      </c>
      <c r="D52" s="59">
        <f t="shared" si="15"/>
        <v>45914</v>
      </c>
      <c r="E52" s="58">
        <f t="shared" si="16"/>
        <v>45914</v>
      </c>
      <c r="F52" s="59">
        <f t="shared" si="17"/>
        <v>45915</v>
      </c>
      <c r="G52" s="59">
        <f t="shared" si="18"/>
        <v>45919</v>
      </c>
      <c r="H52" s="59">
        <f t="shared" si="19"/>
        <v>45920</v>
      </c>
      <c r="I52" s="59">
        <f t="shared" si="20"/>
        <v>45920</v>
      </c>
      <c r="J52" s="59">
        <f t="shared" si="21"/>
        <v>45921</v>
      </c>
      <c r="K52" s="21" t="s">
        <v>1913</v>
      </c>
      <c r="L52" s="44"/>
      <c r="M52" s="71" t="s">
        <v>1914</v>
      </c>
      <c r="N52" s="72"/>
      <c r="O52" s="73"/>
      <c r="P52" s="57" t="s">
        <v>1427</v>
      </c>
      <c r="Q52" s="78" t="s">
        <v>1915</v>
      </c>
      <c r="R52" s="79"/>
      <c r="S52" s="80"/>
      <c r="T52" s="77" t="s">
        <v>1916</v>
      </c>
    </row>
    <row r="53" spans="1:19">
      <c r="A53" s="49" t="s">
        <v>1894</v>
      </c>
      <c r="B53" s="57" t="s">
        <v>1917</v>
      </c>
      <c r="C53" s="58">
        <v>45920</v>
      </c>
      <c r="D53" s="59">
        <f t="shared" si="15"/>
        <v>45921</v>
      </c>
      <c r="E53" s="58">
        <f t="shared" si="16"/>
        <v>45921</v>
      </c>
      <c r="F53" s="59">
        <f t="shared" si="17"/>
        <v>45922</v>
      </c>
      <c r="G53" s="59">
        <f t="shared" si="18"/>
        <v>45926</v>
      </c>
      <c r="H53" s="59">
        <f t="shared" si="19"/>
        <v>45927</v>
      </c>
      <c r="I53" s="59">
        <f t="shared" si="20"/>
        <v>45927</v>
      </c>
      <c r="J53" s="59">
        <f t="shared" si="21"/>
        <v>45928</v>
      </c>
      <c r="K53" s="59">
        <f t="shared" si="22"/>
        <v>45928</v>
      </c>
      <c r="L53" s="59">
        <f t="shared" si="23"/>
        <v>45929</v>
      </c>
      <c r="M53" s="59">
        <f t="shared" si="24"/>
        <v>45931</v>
      </c>
      <c r="N53" s="59">
        <f t="shared" si="25"/>
        <v>45931</v>
      </c>
      <c r="O53" s="57" t="s">
        <v>1918</v>
      </c>
      <c r="P53" s="59">
        <f t="shared" si="26"/>
        <v>45934</v>
      </c>
      <c r="Q53" s="59">
        <f t="shared" si="27"/>
        <v>45935</v>
      </c>
      <c r="R53" s="58">
        <f t="shared" si="28"/>
        <v>45935</v>
      </c>
      <c r="S53" s="58">
        <f t="shared" si="29"/>
        <v>45936</v>
      </c>
    </row>
    <row r="54" spans="1:19">
      <c r="A54" s="63" t="s">
        <v>1791</v>
      </c>
      <c r="B54" s="64" t="s">
        <v>815</v>
      </c>
      <c r="C54" s="58">
        <v>45927</v>
      </c>
      <c r="D54" s="59">
        <f t="shared" si="15"/>
        <v>45928</v>
      </c>
      <c r="E54" s="58">
        <f t="shared" si="16"/>
        <v>45928</v>
      </c>
      <c r="F54" s="59">
        <f t="shared" si="17"/>
        <v>45929</v>
      </c>
      <c r="G54" s="59">
        <f t="shared" si="18"/>
        <v>45933</v>
      </c>
      <c r="H54" s="59">
        <f t="shared" si="19"/>
        <v>45934</v>
      </c>
      <c r="I54" s="59">
        <f t="shared" si="20"/>
        <v>45934</v>
      </c>
      <c r="J54" s="59">
        <f t="shared" si="21"/>
        <v>45935</v>
      </c>
      <c r="K54" s="59">
        <f t="shared" si="22"/>
        <v>45935</v>
      </c>
      <c r="L54" s="59">
        <f t="shared" si="23"/>
        <v>45936</v>
      </c>
      <c r="M54" s="59">
        <f t="shared" si="24"/>
        <v>45938</v>
      </c>
      <c r="N54" s="59">
        <f t="shared" si="25"/>
        <v>45938</v>
      </c>
      <c r="O54" s="64" t="s">
        <v>810</v>
      </c>
      <c r="P54" s="59">
        <f t="shared" si="26"/>
        <v>45941</v>
      </c>
      <c r="Q54" s="59">
        <f t="shared" si="27"/>
        <v>45942</v>
      </c>
      <c r="R54" s="58">
        <f t="shared" si="28"/>
        <v>45942</v>
      </c>
      <c r="S54" s="58">
        <f t="shared" si="29"/>
        <v>45943</v>
      </c>
    </row>
    <row r="55" spans="1:19">
      <c r="A55" s="49" t="s">
        <v>1894</v>
      </c>
      <c r="B55" s="57" t="s">
        <v>1919</v>
      </c>
      <c r="C55" s="58">
        <v>45934</v>
      </c>
      <c r="D55" s="59">
        <f t="shared" ref="D55:D58" si="32">C55+1</f>
        <v>45935</v>
      </c>
      <c r="E55" s="58">
        <f t="shared" ref="E55:E58" si="33">D55</f>
        <v>45935</v>
      </c>
      <c r="F55" s="59">
        <f t="shared" ref="F55:F58" si="34">E55+1</f>
        <v>45936</v>
      </c>
      <c r="G55" s="59">
        <f t="shared" ref="G55:G58" si="35">F55+4</f>
        <v>45940</v>
      </c>
      <c r="H55" s="59">
        <f t="shared" ref="H55:H58" si="36">G55+1</f>
        <v>45941</v>
      </c>
      <c r="I55" s="59">
        <f t="shared" ref="I55:I58" si="37">H55</f>
        <v>45941</v>
      </c>
      <c r="J55" s="59">
        <f t="shared" ref="J55:J58" si="38">I55+1</f>
        <v>45942</v>
      </c>
      <c r="K55" s="59">
        <f t="shared" ref="K55:K58" si="39">J55</f>
        <v>45942</v>
      </c>
      <c r="L55" s="59">
        <f t="shared" ref="L55:L58" si="40">K55+1</f>
        <v>45943</v>
      </c>
      <c r="M55" s="59">
        <f t="shared" ref="M55:M58" si="41">L55+2</f>
        <v>45945</v>
      </c>
      <c r="N55" s="59">
        <f t="shared" ref="N55:N58" si="42">M55</f>
        <v>45945</v>
      </c>
      <c r="O55" s="57" t="s">
        <v>1920</v>
      </c>
      <c r="P55" s="59">
        <f t="shared" ref="P55:P58" si="43">N55+3</f>
        <v>45948</v>
      </c>
      <c r="Q55" s="59">
        <f t="shared" ref="Q55:Q58" si="44">P55+1</f>
        <v>45949</v>
      </c>
      <c r="R55" s="58">
        <f t="shared" ref="R55:R58" si="45">Q55</f>
        <v>45949</v>
      </c>
      <c r="S55" s="58">
        <f t="shared" ref="S55:S58" si="46">R55+1</f>
        <v>45950</v>
      </c>
    </row>
    <row r="56" spans="1:19">
      <c r="A56" s="63" t="s">
        <v>1791</v>
      </c>
      <c r="B56" s="64" t="s">
        <v>811</v>
      </c>
      <c r="C56" s="58">
        <v>45941</v>
      </c>
      <c r="D56" s="59">
        <f t="shared" si="32"/>
        <v>45942</v>
      </c>
      <c r="E56" s="58">
        <f t="shared" si="33"/>
        <v>45942</v>
      </c>
      <c r="F56" s="59">
        <f t="shared" si="34"/>
        <v>45943</v>
      </c>
      <c r="G56" s="59">
        <f t="shared" si="35"/>
        <v>45947</v>
      </c>
      <c r="H56" s="59">
        <f t="shared" si="36"/>
        <v>45948</v>
      </c>
      <c r="I56" s="59">
        <f t="shared" si="37"/>
        <v>45948</v>
      </c>
      <c r="J56" s="59">
        <f t="shared" si="38"/>
        <v>45949</v>
      </c>
      <c r="K56" s="59">
        <f t="shared" si="39"/>
        <v>45949</v>
      </c>
      <c r="L56" s="59">
        <f t="shared" si="40"/>
        <v>45950</v>
      </c>
      <c r="M56" s="59">
        <f t="shared" si="41"/>
        <v>45952</v>
      </c>
      <c r="N56" s="59">
        <f t="shared" si="42"/>
        <v>45952</v>
      </c>
      <c r="O56" s="64" t="s">
        <v>812</v>
      </c>
      <c r="P56" s="59">
        <f t="shared" si="43"/>
        <v>45955</v>
      </c>
      <c r="Q56" s="59">
        <f t="shared" si="44"/>
        <v>45956</v>
      </c>
      <c r="R56" s="58">
        <f t="shared" si="45"/>
        <v>45956</v>
      </c>
      <c r="S56" s="58">
        <f t="shared" si="46"/>
        <v>45957</v>
      </c>
    </row>
    <row r="57" spans="1:19">
      <c r="A57" s="49" t="s">
        <v>1894</v>
      </c>
      <c r="B57" s="57" t="s">
        <v>1921</v>
      </c>
      <c r="C57" s="58">
        <v>45948</v>
      </c>
      <c r="D57" s="59">
        <f t="shared" si="32"/>
        <v>45949</v>
      </c>
      <c r="E57" s="58">
        <f t="shared" si="33"/>
        <v>45949</v>
      </c>
      <c r="F57" s="59">
        <f t="shared" si="34"/>
        <v>45950</v>
      </c>
      <c r="G57" s="59">
        <f t="shared" si="35"/>
        <v>45954</v>
      </c>
      <c r="H57" s="59">
        <f t="shared" si="36"/>
        <v>45955</v>
      </c>
      <c r="I57" s="59">
        <f t="shared" si="37"/>
        <v>45955</v>
      </c>
      <c r="J57" s="59">
        <f t="shared" si="38"/>
        <v>45956</v>
      </c>
      <c r="K57" s="59">
        <f t="shared" si="39"/>
        <v>45956</v>
      </c>
      <c r="L57" s="59">
        <f t="shared" si="40"/>
        <v>45957</v>
      </c>
      <c r="M57" s="59">
        <f t="shared" si="41"/>
        <v>45959</v>
      </c>
      <c r="N57" s="59">
        <f t="shared" si="42"/>
        <v>45959</v>
      </c>
      <c r="O57" s="57" t="s">
        <v>1922</v>
      </c>
      <c r="P57" s="59">
        <f t="shared" si="43"/>
        <v>45962</v>
      </c>
      <c r="Q57" s="59">
        <f t="shared" si="44"/>
        <v>45963</v>
      </c>
      <c r="R57" s="58">
        <f t="shared" si="45"/>
        <v>45963</v>
      </c>
      <c r="S57" s="58">
        <f t="shared" si="46"/>
        <v>45964</v>
      </c>
    </row>
    <row r="58" spans="1:19">
      <c r="A58" s="63" t="s">
        <v>1791</v>
      </c>
      <c r="B58" s="64" t="s">
        <v>813</v>
      </c>
      <c r="C58" s="58">
        <v>45955</v>
      </c>
      <c r="D58" s="59">
        <f t="shared" si="32"/>
        <v>45956</v>
      </c>
      <c r="E58" s="58">
        <f t="shared" si="33"/>
        <v>45956</v>
      </c>
      <c r="F58" s="59">
        <f t="shared" si="34"/>
        <v>45957</v>
      </c>
      <c r="G58" s="59">
        <f t="shared" si="35"/>
        <v>45961</v>
      </c>
      <c r="H58" s="59">
        <f t="shared" si="36"/>
        <v>45962</v>
      </c>
      <c r="I58" s="59">
        <f t="shared" si="37"/>
        <v>45962</v>
      </c>
      <c r="J58" s="59">
        <f t="shared" si="38"/>
        <v>45963</v>
      </c>
      <c r="K58" s="59">
        <f t="shared" si="39"/>
        <v>45963</v>
      </c>
      <c r="L58" s="59">
        <f t="shared" si="40"/>
        <v>45964</v>
      </c>
      <c r="M58" s="59">
        <f t="shared" si="41"/>
        <v>45966</v>
      </c>
      <c r="N58" s="59">
        <f t="shared" si="42"/>
        <v>45966</v>
      </c>
      <c r="O58" s="64" t="s">
        <v>814</v>
      </c>
      <c r="P58" s="59">
        <f t="shared" si="43"/>
        <v>45969</v>
      </c>
      <c r="Q58" s="59">
        <f t="shared" si="44"/>
        <v>45970</v>
      </c>
      <c r="R58" s="58">
        <f t="shared" si="45"/>
        <v>45970</v>
      </c>
      <c r="S58" s="58">
        <f t="shared" si="46"/>
        <v>45971</v>
      </c>
    </row>
    <row r="59" ht="15.75" spans="1:1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ht="16.5" spans="1:19">
      <c r="A60" s="30" t="s">
        <v>210</v>
      </c>
      <c r="B60" s="31" t="s">
        <v>1923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29"/>
      <c r="P60" s="29"/>
      <c r="Q60" s="29"/>
      <c r="R60" s="29"/>
      <c r="S60" s="29"/>
    </row>
    <row r="61" ht="16.5" spans="1:19">
      <c r="A61" s="34" t="s">
        <v>595</v>
      </c>
      <c r="B61" s="66" t="s">
        <v>1924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29"/>
      <c r="P61" s="29"/>
      <c r="Q61" s="29"/>
      <c r="R61" s="29"/>
      <c r="S61" s="29"/>
    </row>
    <row r="62" ht="16.5" spans="1:19">
      <c r="A62" s="34" t="s">
        <v>1878</v>
      </c>
      <c r="B62" s="66" t="s">
        <v>1925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29"/>
      <c r="P62" s="29"/>
      <c r="Q62" s="29"/>
      <c r="R62" s="29"/>
      <c r="S62" s="29"/>
    </row>
    <row r="63" ht="16.5" spans="1:19">
      <c r="A63" s="34" t="s">
        <v>665</v>
      </c>
      <c r="B63" s="66" t="s">
        <v>729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29"/>
      <c r="P63" s="29"/>
      <c r="Q63" s="29"/>
      <c r="R63" s="29"/>
      <c r="S63" s="29"/>
    </row>
    <row r="64" ht="16.5" spans="1:19">
      <c r="A64" s="34" t="s">
        <v>666</v>
      </c>
      <c r="B64" s="67" t="s">
        <v>1926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4"/>
      <c r="O64" s="29"/>
      <c r="P64" s="29"/>
      <c r="Q64" s="29"/>
      <c r="R64" s="29"/>
      <c r="S64" s="29"/>
    </row>
    <row r="65" ht="16.5" spans="1:14">
      <c r="A65" s="34" t="s">
        <v>1879</v>
      </c>
      <c r="B65" s="67" t="s">
        <v>1927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4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21:S21"/>
    <mergeCell ref="P42:Q42"/>
    <mergeCell ref="R42:S42"/>
    <mergeCell ref="C44:D44"/>
    <mergeCell ref="E44:F44"/>
    <mergeCell ref="K52:L52"/>
    <mergeCell ref="M52:O52"/>
    <mergeCell ref="Q52:S52"/>
    <mergeCell ref="B60:N60"/>
    <mergeCell ref="B61:N61"/>
    <mergeCell ref="B62:N62"/>
    <mergeCell ref="B63:N63"/>
    <mergeCell ref="B64:N64"/>
    <mergeCell ref="B65:N65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1928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736</v>
      </c>
      <c r="B5" s="7" t="s">
        <v>737</v>
      </c>
      <c r="C5" s="8" t="s">
        <v>661</v>
      </c>
      <c r="D5" s="9"/>
      <c r="E5" s="10" t="s">
        <v>1929</v>
      </c>
      <c r="F5" s="7"/>
      <c r="G5" s="8" t="s">
        <v>592</v>
      </c>
      <c r="H5" s="9"/>
      <c r="I5" s="39" t="s">
        <v>290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665</v>
      </c>
      <c r="D6" s="9"/>
      <c r="E6" s="9" t="s">
        <v>666</v>
      </c>
      <c r="F6" s="9"/>
      <c r="G6" s="11" t="s">
        <v>308</v>
      </c>
      <c r="H6" s="12"/>
      <c r="I6" s="40" t="s">
        <v>295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747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1930</v>
      </c>
      <c r="D8" s="16" t="s">
        <v>1931</v>
      </c>
      <c r="E8" s="16" t="s">
        <v>1932</v>
      </c>
      <c r="F8" s="16" t="s">
        <v>1933</v>
      </c>
      <c r="G8" s="17" t="s">
        <v>1934</v>
      </c>
      <c r="H8" s="17" t="s">
        <v>1935</v>
      </c>
      <c r="I8" s="43" t="s">
        <v>1936</v>
      </c>
      <c r="J8" s="43" t="s">
        <v>1937</v>
      </c>
      <c r="K8" s="41"/>
      <c r="L8" s="41"/>
    </row>
    <row r="9" ht="16.35" hidden="1" customHeight="1" spans="1:15">
      <c r="A9" s="18" t="s">
        <v>1938</v>
      </c>
      <c r="B9" s="19" t="s">
        <v>946</v>
      </c>
      <c r="C9" s="20">
        <v>45395</v>
      </c>
      <c r="D9" s="20">
        <f t="shared" ref="D9:D26" si="0">C9+1</f>
        <v>45396</v>
      </c>
      <c r="E9" s="20">
        <f t="shared" ref="E9:E26" si="1">D9+1</f>
        <v>45397</v>
      </c>
      <c r="F9" s="20">
        <f t="shared" ref="F9:F26" si="2">E9</f>
        <v>45397</v>
      </c>
      <c r="G9" s="20">
        <f t="shared" ref="G9:G26" si="3">F9+4</f>
        <v>45401</v>
      </c>
      <c r="H9" s="20">
        <f t="shared" ref="H9:H26" si="4">G9+1</f>
        <v>45402</v>
      </c>
      <c r="I9" s="20">
        <f>H9+1</f>
        <v>45403</v>
      </c>
      <c r="J9" s="20">
        <f t="shared" ref="J9:J23" si="5">I9</f>
        <v>45403</v>
      </c>
      <c r="K9" s="29"/>
      <c r="L9" s="29"/>
      <c r="M9" s="29"/>
      <c r="N9" s="29"/>
      <c r="O9" s="29"/>
    </row>
    <row r="10" ht="16.35" hidden="1" customHeight="1" spans="1:15">
      <c r="A10" s="18" t="s">
        <v>1939</v>
      </c>
      <c r="B10" s="19" t="s">
        <v>946</v>
      </c>
      <c r="C10" s="21" t="s">
        <v>258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35" hidden="1" customHeight="1" spans="1:15">
      <c r="A11" s="18" t="s">
        <v>1940</v>
      </c>
      <c r="B11" s="19" t="s">
        <v>1941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35" hidden="1" customHeight="1" spans="1:15">
      <c r="A12" s="18" t="s">
        <v>1938</v>
      </c>
      <c r="B12" s="19" t="s">
        <v>1941</v>
      </c>
      <c r="C12" s="21" t="s">
        <v>258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35" hidden="1" customHeight="1" spans="1:15">
      <c r="A13" s="18" t="s">
        <v>1939</v>
      </c>
      <c r="B13" s="19" t="s">
        <v>1941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40</v>
      </c>
      <c r="H13" s="23" t="s">
        <v>40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35" hidden="1" customHeight="1" spans="1:15">
      <c r="A14" s="18" t="s">
        <v>1940</v>
      </c>
      <c r="B14" s="19" t="s">
        <v>1942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40</v>
      </c>
      <c r="J14" s="23" t="s">
        <v>40</v>
      </c>
      <c r="K14" s="29"/>
      <c r="L14" s="29"/>
      <c r="M14" s="29"/>
      <c r="N14" s="29"/>
      <c r="O14" s="29"/>
    </row>
    <row r="15" ht="16.35" hidden="1" customHeight="1" spans="1:15">
      <c r="A15" s="24" t="s">
        <v>1943</v>
      </c>
      <c r="B15" s="25" t="s">
        <v>1941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35" hidden="1" customHeight="1" spans="1:15">
      <c r="A16" s="18" t="s">
        <v>1939</v>
      </c>
      <c r="B16" s="19" t="s">
        <v>1942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40</v>
      </c>
      <c r="J16" s="23" t="s">
        <v>40</v>
      </c>
      <c r="K16" s="29"/>
      <c r="L16" s="29"/>
      <c r="M16" s="29"/>
      <c r="N16" s="29"/>
      <c r="O16" s="29"/>
    </row>
    <row r="17" ht="16.35" hidden="1" customHeight="1" spans="1:15">
      <c r="A17" s="18" t="s">
        <v>1940</v>
      </c>
      <c r="B17" s="19" t="s">
        <v>949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40</v>
      </c>
      <c r="J17" s="23" t="s">
        <v>40</v>
      </c>
      <c r="K17" s="29"/>
      <c r="L17" s="29"/>
      <c r="M17" s="29"/>
      <c r="N17" s="29"/>
      <c r="O17" s="29"/>
    </row>
    <row r="18" ht="16.35" hidden="1" customHeight="1" spans="1:15">
      <c r="A18" s="24" t="s">
        <v>1943</v>
      </c>
      <c r="B18" s="25" t="s">
        <v>1942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40</v>
      </c>
      <c r="J18" s="23" t="s">
        <v>40</v>
      </c>
      <c r="K18" s="29"/>
      <c r="L18" s="29"/>
      <c r="M18" s="29"/>
      <c r="N18" s="29"/>
      <c r="O18" s="29"/>
    </row>
    <row r="19" ht="16.35" hidden="1" customHeight="1" spans="1:15">
      <c r="A19" s="18" t="s">
        <v>1939</v>
      </c>
      <c r="B19" s="19" t="s">
        <v>949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40</v>
      </c>
      <c r="H19" s="23" t="s">
        <v>40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35" hidden="1" customHeight="1" spans="1:15">
      <c r="A20" s="18" t="s">
        <v>1940</v>
      </c>
      <c r="B20" s="19" t="s">
        <v>1944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35" hidden="1" customHeight="1" spans="1:15">
      <c r="A21" s="26" t="s">
        <v>1943</v>
      </c>
      <c r="B21" s="27" t="s">
        <v>949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35" customHeight="1" spans="1:15">
      <c r="A22" s="18" t="s">
        <v>1939</v>
      </c>
      <c r="B22" s="27" t="s">
        <v>1944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40</v>
      </c>
      <c r="J22" s="23" t="s">
        <v>40</v>
      </c>
      <c r="K22" s="29"/>
      <c r="L22" s="29"/>
      <c r="M22" s="29"/>
      <c r="N22" s="29"/>
      <c r="O22" s="29"/>
    </row>
    <row r="23" ht="16.35" customHeight="1" spans="1:15">
      <c r="A23" s="18" t="s">
        <v>1940</v>
      </c>
      <c r="B23" s="19" t="s">
        <v>1945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35" customHeight="1" spans="1:15">
      <c r="A24" s="26" t="s">
        <v>1943</v>
      </c>
      <c r="B24" s="27" t="s">
        <v>1944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40</v>
      </c>
      <c r="J24" s="23" t="s">
        <v>40</v>
      </c>
      <c r="K24" s="29"/>
      <c r="L24" s="29"/>
      <c r="M24" s="29"/>
      <c r="N24" s="29"/>
      <c r="O24" s="29"/>
    </row>
    <row r="25" ht="16.35" customHeight="1" spans="1:15">
      <c r="A25" s="18" t="s">
        <v>1939</v>
      </c>
      <c r="B25" s="19" t="s">
        <v>1945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40</v>
      </c>
      <c r="J25" s="23" t="s">
        <v>40</v>
      </c>
      <c r="K25" s="29"/>
      <c r="L25" s="29"/>
      <c r="M25" s="29"/>
      <c r="N25" s="29"/>
      <c r="O25" s="29"/>
    </row>
    <row r="26" ht="16.35" customHeight="1" spans="1:15">
      <c r="A26" s="18" t="s">
        <v>1940</v>
      </c>
      <c r="B26" s="19" t="s">
        <v>952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210</v>
      </c>
      <c r="B28" s="31" t="s">
        <v>1946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728</v>
      </c>
      <c r="B29" s="33" t="s">
        <v>920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730</v>
      </c>
      <c r="B30" s="33" t="s">
        <v>1947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502</v>
      </c>
      <c r="B31" s="33" t="s">
        <v>646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498</v>
      </c>
      <c r="B32" s="33" t="s">
        <v>1874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70"/>
  <sheetViews>
    <sheetView workbookViewId="0">
      <selection activeCell="K49" sqref="K49:L49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6" width="8.1" customWidth="1"/>
    <col min="7" max="7" width="8.6" customWidth="1"/>
    <col min="8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11.7" customWidth="1"/>
    <col min="17" max="17" width="8.6" customWidth="1"/>
    <col min="18" max="18" width="9.4" customWidth="1"/>
    <col min="19" max="19" width="10.9" customWidth="1"/>
    <col min="20" max="21" width="8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9">
      <c r="A4" s="309" t="s">
        <v>305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</row>
    <row r="5" spans="1:19">
      <c r="A5" s="8" t="s">
        <v>4</v>
      </c>
      <c r="B5" s="8" t="s">
        <v>5</v>
      </c>
      <c r="C5" s="8" t="s">
        <v>306</v>
      </c>
      <c r="D5" s="9"/>
      <c r="E5" s="8" t="s">
        <v>288</v>
      </c>
      <c r="F5" s="9"/>
      <c r="G5" s="39" t="s">
        <v>290</v>
      </c>
      <c r="H5" s="40"/>
      <c r="I5" s="8" t="s">
        <v>307</v>
      </c>
      <c r="J5" s="9"/>
      <c r="K5" s="86" t="s">
        <v>291</v>
      </c>
      <c r="L5" s="260"/>
      <c r="M5" s="105" t="s">
        <v>292</v>
      </c>
      <c r="N5" s="105"/>
      <c r="O5" s="8" t="s">
        <v>5</v>
      </c>
      <c r="P5" s="8" t="s">
        <v>289</v>
      </c>
      <c r="Q5" s="9"/>
      <c r="R5" s="8" t="s">
        <v>288</v>
      </c>
      <c r="S5" s="9"/>
    </row>
    <row r="6" spans="1:19">
      <c r="A6" s="9" t="s">
        <v>13</v>
      </c>
      <c r="B6" s="9" t="s">
        <v>14</v>
      </c>
      <c r="C6" s="9" t="s">
        <v>294</v>
      </c>
      <c r="D6" s="9"/>
      <c r="E6" s="9" t="s">
        <v>293</v>
      </c>
      <c r="F6" s="9"/>
      <c r="G6" s="40" t="s">
        <v>295</v>
      </c>
      <c r="H6" s="40"/>
      <c r="I6" s="9" t="s">
        <v>308</v>
      </c>
      <c r="J6" s="9"/>
      <c r="K6" s="11" t="s">
        <v>296</v>
      </c>
      <c r="L6" s="260"/>
      <c r="M6" s="106" t="s">
        <v>297</v>
      </c>
      <c r="N6" s="106"/>
      <c r="O6" s="9" t="s">
        <v>14</v>
      </c>
      <c r="P6" s="9" t="s">
        <v>294</v>
      </c>
      <c r="Q6" s="9"/>
      <c r="R6" s="9" t="s">
        <v>293</v>
      </c>
      <c r="S6" s="9"/>
    </row>
    <row r="7" spans="1:19">
      <c r="A7" s="13"/>
      <c r="B7" s="88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9" t="s">
        <v>22</v>
      </c>
      <c r="N7" s="9"/>
      <c r="O7" s="88"/>
      <c r="P7" s="13" t="s">
        <v>22</v>
      </c>
      <c r="Q7" s="13"/>
      <c r="R7" s="13" t="s">
        <v>22</v>
      </c>
      <c r="S7" s="13"/>
    </row>
    <row r="8" ht="25.5" spans="1:19">
      <c r="A8" s="13"/>
      <c r="B8" s="154"/>
      <c r="C8" s="16" t="s">
        <v>309</v>
      </c>
      <c r="D8" s="16" t="s">
        <v>310</v>
      </c>
      <c r="E8" s="16" t="s">
        <v>24</v>
      </c>
      <c r="F8" s="16" t="s">
        <v>311</v>
      </c>
      <c r="G8" s="43" t="s">
        <v>312</v>
      </c>
      <c r="H8" s="43" t="s">
        <v>313</v>
      </c>
      <c r="I8" s="16" t="s">
        <v>314</v>
      </c>
      <c r="J8" s="16" t="s">
        <v>315</v>
      </c>
      <c r="K8" s="16" t="s">
        <v>316</v>
      </c>
      <c r="L8" s="16" t="s">
        <v>317</v>
      </c>
      <c r="M8" s="16" t="s">
        <v>318</v>
      </c>
      <c r="N8" s="16" t="s">
        <v>319</v>
      </c>
      <c r="O8" s="154"/>
      <c r="P8" s="16" t="s">
        <v>309</v>
      </c>
      <c r="Q8" s="16" t="s">
        <v>310</v>
      </c>
      <c r="R8" s="16" t="s">
        <v>24</v>
      </c>
      <c r="S8" s="16" t="s">
        <v>311</v>
      </c>
    </row>
    <row r="9" hidden="1" spans="1:19">
      <c r="A9" s="27" t="s">
        <v>320</v>
      </c>
      <c r="B9" s="312" t="s">
        <v>321</v>
      </c>
      <c r="C9" s="60" t="s">
        <v>322</v>
      </c>
      <c r="D9" s="60" t="s">
        <v>323</v>
      </c>
      <c r="E9" s="92">
        <v>45624</v>
      </c>
      <c r="F9" s="59">
        <f>E9+1</f>
        <v>45625</v>
      </c>
      <c r="G9" s="157"/>
      <c r="H9" s="162"/>
      <c r="I9" s="23" t="s">
        <v>40</v>
      </c>
      <c r="J9" s="23" t="s">
        <v>40</v>
      </c>
      <c r="K9" s="92">
        <v>45630</v>
      </c>
      <c r="L9" s="92">
        <v>45631</v>
      </c>
      <c r="M9" s="161" t="s">
        <v>40</v>
      </c>
      <c r="N9" s="312" t="s">
        <v>324</v>
      </c>
      <c r="O9" s="456" t="s">
        <v>325</v>
      </c>
      <c r="P9" s="113" t="s">
        <v>326</v>
      </c>
      <c r="Q9" s="113" t="s">
        <v>327</v>
      </c>
      <c r="R9" s="112" t="s">
        <v>328</v>
      </c>
      <c r="S9" s="23" t="s">
        <v>329</v>
      </c>
    </row>
    <row r="10" hidden="1" spans="1:19">
      <c r="A10" s="53" t="s">
        <v>258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247"/>
      <c r="Q10" s="247"/>
      <c r="R10" s="247"/>
      <c r="S10" s="544"/>
    </row>
    <row r="11" hidden="1" spans="1:19">
      <c r="A11" s="520" t="s">
        <v>330</v>
      </c>
      <c r="B11" s="312" t="s">
        <v>331</v>
      </c>
      <c r="C11" s="60" t="s">
        <v>332</v>
      </c>
      <c r="D11" s="61"/>
      <c r="E11" s="60" t="s">
        <v>333</v>
      </c>
      <c r="F11" s="61"/>
      <c r="G11" s="92">
        <v>45641</v>
      </c>
      <c r="H11" s="162">
        <f t="shared" ref="H11:H25" si="0">G11</f>
        <v>45641</v>
      </c>
      <c r="I11" s="23" t="s">
        <v>40</v>
      </c>
      <c r="J11" s="23" t="s">
        <v>40</v>
      </c>
      <c r="K11" s="92">
        <v>45644</v>
      </c>
      <c r="L11" s="162">
        <f t="shared" ref="L11:L48" si="1">K11+1</f>
        <v>45645</v>
      </c>
      <c r="M11" s="161" t="s">
        <v>40</v>
      </c>
      <c r="N11" s="161" t="s">
        <v>40</v>
      </c>
      <c r="O11" s="312" t="s">
        <v>334</v>
      </c>
      <c r="P11" s="113" t="s">
        <v>335</v>
      </c>
      <c r="Q11" s="113" t="s">
        <v>336</v>
      </c>
      <c r="R11" s="112" t="s">
        <v>337</v>
      </c>
      <c r="S11" s="23" t="s">
        <v>338</v>
      </c>
    </row>
    <row r="12" hidden="1" spans="1:19">
      <c r="A12" s="25" t="s">
        <v>283</v>
      </c>
      <c r="B12" s="312" t="s">
        <v>339</v>
      </c>
      <c r="C12" s="60" t="s">
        <v>340</v>
      </c>
      <c r="D12" s="61"/>
      <c r="E12" s="60" t="s">
        <v>341</v>
      </c>
      <c r="F12" s="61"/>
      <c r="G12" s="92">
        <v>45648</v>
      </c>
      <c r="H12" s="162">
        <f t="shared" si="0"/>
        <v>45648</v>
      </c>
      <c r="I12" s="23" t="s">
        <v>40</v>
      </c>
      <c r="J12" s="23" t="s">
        <v>40</v>
      </c>
      <c r="K12" s="92">
        <v>45661</v>
      </c>
      <c r="L12" s="162">
        <f t="shared" si="1"/>
        <v>45662</v>
      </c>
      <c r="M12" s="161" t="s">
        <v>40</v>
      </c>
      <c r="N12" s="161" t="s">
        <v>40</v>
      </c>
      <c r="O12" s="312" t="s">
        <v>342</v>
      </c>
      <c r="P12" s="113" t="s">
        <v>343</v>
      </c>
      <c r="Q12" s="262" t="s">
        <v>344</v>
      </c>
      <c r="R12" s="92">
        <v>45669</v>
      </c>
      <c r="S12" s="162">
        <f t="shared" ref="S12:S17" si="2">R12+1</f>
        <v>45670</v>
      </c>
    </row>
    <row r="13" hidden="1" spans="1:19">
      <c r="A13" s="27" t="s">
        <v>320</v>
      </c>
      <c r="B13" s="312" t="s">
        <v>345</v>
      </c>
      <c r="C13" s="60" t="s">
        <v>346</v>
      </c>
      <c r="D13" s="61"/>
      <c r="E13" s="60" t="s">
        <v>347</v>
      </c>
      <c r="F13" s="61"/>
      <c r="G13" s="92">
        <v>45655</v>
      </c>
      <c r="H13" s="162">
        <f t="shared" si="0"/>
        <v>45655</v>
      </c>
      <c r="I13" s="23" t="s">
        <v>40</v>
      </c>
      <c r="J13" s="23" t="s">
        <v>40</v>
      </c>
      <c r="K13" s="92">
        <v>45658</v>
      </c>
      <c r="L13" s="162">
        <f t="shared" si="1"/>
        <v>45659</v>
      </c>
      <c r="M13" s="161" t="s">
        <v>40</v>
      </c>
      <c r="N13" s="161" t="s">
        <v>40</v>
      </c>
      <c r="O13" s="312" t="s">
        <v>348</v>
      </c>
      <c r="P13" s="51">
        <v>45672</v>
      </c>
      <c r="Q13" s="157">
        <f>P13+1</f>
        <v>45673</v>
      </c>
      <c r="R13" s="157">
        <f>Q13</f>
        <v>45673</v>
      </c>
      <c r="S13" s="157">
        <f t="shared" si="2"/>
        <v>45674</v>
      </c>
    </row>
    <row r="14" hidden="1" spans="1:19">
      <c r="A14" s="53" t="s">
        <v>258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247"/>
      <c r="Q14" s="247"/>
      <c r="R14" s="247"/>
      <c r="S14" s="544"/>
    </row>
    <row r="15" hidden="1" spans="1:19">
      <c r="A15" s="520" t="s">
        <v>330</v>
      </c>
      <c r="B15" s="177" t="s">
        <v>65</v>
      </c>
      <c r="C15" s="113" t="s">
        <v>349</v>
      </c>
      <c r="D15" s="51">
        <v>45671</v>
      </c>
      <c r="E15" s="157">
        <f>D15+1</f>
        <v>45672</v>
      </c>
      <c r="F15" s="157">
        <f>E15+1</f>
        <v>45673</v>
      </c>
      <c r="G15" s="60" t="s">
        <v>350</v>
      </c>
      <c r="H15" s="61"/>
      <c r="I15" s="275" t="s">
        <v>351</v>
      </c>
      <c r="J15" s="276"/>
      <c r="K15" s="265" t="s">
        <v>352</v>
      </c>
      <c r="L15" s="23" t="s">
        <v>40</v>
      </c>
      <c r="M15" s="161" t="s">
        <v>40</v>
      </c>
      <c r="N15" s="161" t="s">
        <v>40</v>
      </c>
      <c r="O15" s="177" t="s">
        <v>63</v>
      </c>
      <c r="P15" s="60" t="s">
        <v>71</v>
      </c>
      <c r="Q15" s="61"/>
      <c r="R15" s="51">
        <v>45688</v>
      </c>
      <c r="S15" s="113" t="s">
        <v>353</v>
      </c>
    </row>
    <row r="16" hidden="1" spans="1:19">
      <c r="A16" s="27" t="s">
        <v>320</v>
      </c>
      <c r="B16" s="310" t="s">
        <v>65</v>
      </c>
      <c r="C16" s="51">
        <v>45672</v>
      </c>
      <c r="D16" s="157">
        <f>C16+1</f>
        <v>45673</v>
      </c>
      <c r="E16" s="157">
        <f>D16</f>
        <v>45673</v>
      </c>
      <c r="F16" s="157">
        <f t="shared" ref="F16:F17" si="3">E16+1</f>
        <v>45674</v>
      </c>
      <c r="G16" s="51">
        <f>F16+2</f>
        <v>45676</v>
      </c>
      <c r="H16" s="162">
        <f t="shared" si="0"/>
        <v>45676</v>
      </c>
      <c r="I16" s="275" t="s">
        <v>354</v>
      </c>
      <c r="J16" s="276"/>
      <c r="K16" s="51">
        <v>45681</v>
      </c>
      <c r="L16" s="162">
        <f t="shared" si="1"/>
        <v>45682</v>
      </c>
      <c r="M16" s="161" t="s">
        <v>40</v>
      </c>
      <c r="N16" s="161" t="s">
        <v>40</v>
      </c>
      <c r="O16" s="310" t="s">
        <v>63</v>
      </c>
      <c r="P16" s="265" t="s">
        <v>355</v>
      </c>
      <c r="Q16" s="265" t="s">
        <v>356</v>
      </c>
      <c r="R16" s="113" t="s">
        <v>357</v>
      </c>
      <c r="S16" s="545" t="s">
        <v>358</v>
      </c>
    </row>
    <row r="17" hidden="1" spans="1:19">
      <c r="A17" s="90" t="s">
        <v>359</v>
      </c>
      <c r="B17" s="95" t="s">
        <v>65</v>
      </c>
      <c r="C17" s="51">
        <v>45679</v>
      </c>
      <c r="D17" s="113" t="s">
        <v>360</v>
      </c>
      <c r="E17" s="51">
        <v>45681</v>
      </c>
      <c r="F17" s="157">
        <f t="shared" si="3"/>
        <v>45682</v>
      </c>
      <c r="G17" s="51">
        <v>45684</v>
      </c>
      <c r="H17" s="206">
        <f t="shared" si="0"/>
        <v>45684</v>
      </c>
      <c r="I17" s="60" t="s">
        <v>361</v>
      </c>
      <c r="J17" s="61"/>
      <c r="K17" s="51">
        <v>45686</v>
      </c>
      <c r="L17" s="51">
        <v>45687</v>
      </c>
      <c r="M17" s="51">
        <v>45688</v>
      </c>
      <c r="N17" s="265" t="s">
        <v>362</v>
      </c>
      <c r="O17" s="95" t="s">
        <v>63</v>
      </c>
      <c r="P17" s="113" t="s">
        <v>363</v>
      </c>
      <c r="Q17" s="113" t="s">
        <v>364</v>
      </c>
      <c r="R17" s="51">
        <v>45695</v>
      </c>
      <c r="S17" s="162">
        <f t="shared" si="2"/>
        <v>45696</v>
      </c>
    </row>
    <row r="18" hidden="1" spans="1:19">
      <c r="A18" s="521" t="s">
        <v>330</v>
      </c>
      <c r="B18" s="522" t="s">
        <v>67</v>
      </c>
      <c r="C18" s="60" t="s">
        <v>71</v>
      </c>
      <c r="D18" s="61"/>
      <c r="E18" s="51">
        <v>45688</v>
      </c>
      <c r="F18" s="23" t="s">
        <v>365</v>
      </c>
      <c r="G18" s="161" t="s">
        <v>40</v>
      </c>
      <c r="H18" s="161" t="s">
        <v>40</v>
      </c>
      <c r="I18" s="60" t="s">
        <v>366</v>
      </c>
      <c r="J18" s="61"/>
      <c r="K18" s="168">
        <v>45693</v>
      </c>
      <c r="L18" s="169">
        <f t="shared" si="1"/>
        <v>45694</v>
      </c>
      <c r="M18" s="161" t="s">
        <v>40</v>
      </c>
      <c r="N18" s="161" t="s">
        <v>40</v>
      </c>
      <c r="O18" s="164" t="s">
        <v>66</v>
      </c>
      <c r="P18" s="265" t="s">
        <v>355</v>
      </c>
      <c r="Q18" s="113" t="s">
        <v>367</v>
      </c>
      <c r="R18" s="112" t="s">
        <v>368</v>
      </c>
      <c r="S18" s="23" t="s">
        <v>369</v>
      </c>
    </row>
    <row r="19" hidden="1" spans="1:19">
      <c r="A19" s="25" t="s">
        <v>370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hidden="1" spans="1:19">
      <c r="A20" s="520" t="s">
        <v>371</v>
      </c>
      <c r="B20" s="171" t="s">
        <v>78</v>
      </c>
      <c r="C20" s="51">
        <v>45700</v>
      </c>
      <c r="D20" s="51">
        <f>C20+1</f>
        <v>45701</v>
      </c>
      <c r="E20" s="157">
        <f>D20</f>
        <v>45701</v>
      </c>
      <c r="F20" s="157">
        <f t="shared" ref="F20" si="4">E20+1</f>
        <v>45702</v>
      </c>
      <c r="G20" s="23" t="s">
        <v>372</v>
      </c>
      <c r="H20" s="51">
        <v>45706</v>
      </c>
      <c r="I20" s="60" t="s">
        <v>373</v>
      </c>
      <c r="J20" s="61"/>
      <c r="K20" s="51">
        <v>45709</v>
      </c>
      <c r="L20" s="162">
        <f t="shared" si="1"/>
        <v>45710</v>
      </c>
      <c r="M20" s="51">
        <v>45711</v>
      </c>
      <c r="N20" s="162">
        <f>M20+1</f>
        <v>45712</v>
      </c>
      <c r="O20" s="171" t="s">
        <v>73</v>
      </c>
      <c r="P20" s="60" t="s">
        <v>374</v>
      </c>
      <c r="Q20" s="61"/>
      <c r="R20" s="51">
        <v>45717</v>
      </c>
      <c r="S20" s="23" t="s">
        <v>375</v>
      </c>
    </row>
    <row r="21" hidden="1" spans="1:20">
      <c r="A21" s="523" t="s">
        <v>283</v>
      </c>
      <c r="B21" s="176" t="s">
        <v>90</v>
      </c>
      <c r="C21" s="60" t="s">
        <v>376</v>
      </c>
      <c r="D21" s="61"/>
      <c r="E21" s="60" t="s">
        <v>377</v>
      </c>
      <c r="F21" s="61"/>
      <c r="G21" s="51">
        <v>45711</v>
      </c>
      <c r="H21" s="162">
        <f t="shared" si="0"/>
        <v>45711</v>
      </c>
      <c r="I21" s="23" t="s">
        <v>40</v>
      </c>
      <c r="J21" s="23" t="s">
        <v>40</v>
      </c>
      <c r="K21" s="51">
        <v>45715</v>
      </c>
      <c r="L21" s="162">
        <f t="shared" si="1"/>
        <v>45716</v>
      </c>
      <c r="M21" s="161" t="s">
        <v>40</v>
      </c>
      <c r="N21" s="161" t="s">
        <v>40</v>
      </c>
      <c r="O21" s="176" t="s">
        <v>88</v>
      </c>
      <c r="P21" s="211" t="s">
        <v>378</v>
      </c>
      <c r="Q21" s="211" t="s">
        <v>379</v>
      </c>
      <c r="R21" s="113" t="s">
        <v>380</v>
      </c>
      <c r="S21" s="113" t="s">
        <v>375</v>
      </c>
      <c r="T21" s="546" t="s">
        <v>381</v>
      </c>
    </row>
    <row r="22" hidden="1" spans="1:20">
      <c r="A22" s="520" t="s">
        <v>382</v>
      </c>
      <c r="B22" s="171" t="s">
        <v>84</v>
      </c>
      <c r="C22" s="113" t="s">
        <v>383</v>
      </c>
      <c r="D22" s="51">
        <v>45716</v>
      </c>
      <c r="E22" s="51">
        <v>45717</v>
      </c>
      <c r="F22" s="157">
        <f>E22</f>
        <v>45717</v>
      </c>
      <c r="G22" s="51"/>
      <c r="H22" s="162"/>
      <c r="I22" s="23" t="s">
        <v>40</v>
      </c>
      <c r="J22" s="23" t="s">
        <v>40</v>
      </c>
      <c r="K22" s="51">
        <v>45721</v>
      </c>
      <c r="L22" s="162">
        <f t="shared" si="1"/>
        <v>45722</v>
      </c>
      <c r="M22" s="161" t="s">
        <v>40</v>
      </c>
      <c r="N22" s="161" t="s">
        <v>40</v>
      </c>
      <c r="O22" s="171" t="s">
        <v>82</v>
      </c>
      <c r="P22" s="21" t="s">
        <v>384</v>
      </c>
      <c r="Q22" s="547" t="s">
        <v>385</v>
      </c>
      <c r="R22" s="60" t="s">
        <v>386</v>
      </c>
      <c r="S22" s="113" t="s">
        <v>387</v>
      </c>
      <c r="T22" s="548" t="s">
        <v>388</v>
      </c>
    </row>
    <row r="23" hidden="1" spans="1:20">
      <c r="A23" s="524" t="s">
        <v>320</v>
      </c>
      <c r="B23" s="525" t="s">
        <v>81</v>
      </c>
      <c r="C23" s="51">
        <v>45721</v>
      </c>
      <c r="D23" s="51">
        <v>45722</v>
      </c>
      <c r="E23" s="157">
        <v>45723</v>
      </c>
      <c r="F23" s="157">
        <v>45723</v>
      </c>
      <c r="G23" s="51">
        <v>45725</v>
      </c>
      <c r="H23" s="162">
        <f>G23</f>
        <v>45725</v>
      </c>
      <c r="I23" s="23" t="s">
        <v>40</v>
      </c>
      <c r="J23" s="23" t="s">
        <v>40</v>
      </c>
      <c r="K23" s="51">
        <v>45729</v>
      </c>
      <c r="L23" s="162">
        <f t="shared" si="1"/>
        <v>45730</v>
      </c>
      <c r="M23" s="161" t="s">
        <v>40</v>
      </c>
      <c r="N23" s="161" t="s">
        <v>40</v>
      </c>
      <c r="O23" s="160" t="s">
        <v>79</v>
      </c>
      <c r="P23" s="21" t="s">
        <v>389</v>
      </c>
      <c r="Q23" s="547" t="s">
        <v>390</v>
      </c>
      <c r="R23" s="113" t="s">
        <v>391</v>
      </c>
      <c r="S23" s="113" t="s">
        <v>392</v>
      </c>
      <c r="T23" s="546" t="s">
        <v>381</v>
      </c>
    </row>
    <row r="24" hidden="1" spans="1:20">
      <c r="A24" s="27" t="s">
        <v>330</v>
      </c>
      <c r="B24" s="171" t="s">
        <v>81</v>
      </c>
      <c r="C24" s="60" t="s">
        <v>393</v>
      </c>
      <c r="D24" s="61"/>
      <c r="E24" s="60" t="s">
        <v>394</v>
      </c>
      <c r="F24" s="61"/>
      <c r="G24" s="51">
        <v>45732</v>
      </c>
      <c r="H24" s="162">
        <f t="shared" si="0"/>
        <v>45732</v>
      </c>
      <c r="I24" s="23" t="s">
        <v>40</v>
      </c>
      <c r="J24" s="23" t="s">
        <v>40</v>
      </c>
      <c r="K24" s="51">
        <v>45735</v>
      </c>
      <c r="L24" s="162">
        <f t="shared" si="1"/>
        <v>45736</v>
      </c>
      <c r="M24" s="161" t="s">
        <v>40</v>
      </c>
      <c r="N24" s="161" t="s">
        <v>40</v>
      </c>
      <c r="O24" s="171" t="s">
        <v>79</v>
      </c>
      <c r="P24" s="173" t="s">
        <v>395</v>
      </c>
      <c r="Q24" s="174"/>
      <c r="R24" s="113" t="s">
        <v>396</v>
      </c>
      <c r="S24" s="113" t="s">
        <v>397</v>
      </c>
      <c r="T24" s="546" t="s">
        <v>381</v>
      </c>
    </row>
    <row r="25" hidden="1" spans="1:20">
      <c r="A25" s="526" t="s">
        <v>283</v>
      </c>
      <c r="B25" s="177" t="s">
        <v>99</v>
      </c>
      <c r="C25" s="51">
        <v>45735</v>
      </c>
      <c r="D25" s="51">
        <f t="shared" ref="D25:D32" si="5">C25+1</f>
        <v>45736</v>
      </c>
      <c r="E25" s="51">
        <f>D25</f>
        <v>45736</v>
      </c>
      <c r="F25" s="162">
        <f t="shared" ref="F25:F40" si="6">E25+1</f>
        <v>45737</v>
      </c>
      <c r="G25" s="51">
        <v>45739</v>
      </c>
      <c r="H25" s="162">
        <f t="shared" si="0"/>
        <v>45739</v>
      </c>
      <c r="I25" s="23" t="s">
        <v>40</v>
      </c>
      <c r="J25" s="23" t="s">
        <v>40</v>
      </c>
      <c r="K25" s="51">
        <v>45742</v>
      </c>
      <c r="L25" s="162">
        <f t="shared" si="1"/>
        <v>45743</v>
      </c>
      <c r="M25" s="23" t="s">
        <v>40</v>
      </c>
      <c r="N25" s="23" t="s">
        <v>40</v>
      </c>
      <c r="O25" s="177" t="s">
        <v>97</v>
      </c>
      <c r="P25" s="51">
        <v>45749</v>
      </c>
      <c r="Q25" s="206">
        <f t="shared" ref="Q25:Q29" si="7">P25+1</f>
        <v>45750</v>
      </c>
      <c r="R25" s="23" t="s">
        <v>40</v>
      </c>
      <c r="S25" s="23" t="s">
        <v>398</v>
      </c>
      <c r="T25" s="549"/>
    </row>
    <row r="26" hidden="1" spans="1:20">
      <c r="A26" s="527" t="s">
        <v>330</v>
      </c>
      <c r="B26" s="90" t="s">
        <v>84</v>
      </c>
      <c r="C26" s="528" t="s">
        <v>399</v>
      </c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35"/>
      <c r="O26" s="171" t="s">
        <v>82</v>
      </c>
      <c r="P26" s="21" t="s">
        <v>400</v>
      </c>
      <c r="Q26" s="22"/>
      <c r="R26" s="22"/>
      <c r="S26" s="44"/>
      <c r="T26" s="549"/>
    </row>
    <row r="27" hidden="1" spans="1:20">
      <c r="A27" s="526" t="s">
        <v>283</v>
      </c>
      <c r="B27" s="530" t="s">
        <v>104</v>
      </c>
      <c r="C27" s="58">
        <v>45749</v>
      </c>
      <c r="D27" s="206">
        <f t="shared" si="5"/>
        <v>45750</v>
      </c>
      <c r="E27" s="23" t="s">
        <v>40</v>
      </c>
      <c r="F27" s="23" t="s">
        <v>40</v>
      </c>
      <c r="G27" s="23" t="s">
        <v>40</v>
      </c>
      <c r="H27" s="23" t="s">
        <v>40</v>
      </c>
      <c r="I27" s="23" t="s">
        <v>40</v>
      </c>
      <c r="J27" s="23" t="s">
        <v>40</v>
      </c>
      <c r="K27" s="58">
        <v>45755</v>
      </c>
      <c r="L27" s="92">
        <f t="shared" si="1"/>
        <v>45756</v>
      </c>
      <c r="M27" s="161" t="s">
        <v>40</v>
      </c>
      <c r="N27" s="161" t="s">
        <v>40</v>
      </c>
      <c r="O27" s="536" t="s">
        <v>100</v>
      </c>
      <c r="P27" s="58">
        <v>45759</v>
      </c>
      <c r="Q27" s="206">
        <f t="shared" si="7"/>
        <v>45760</v>
      </c>
      <c r="R27" s="92">
        <f>Q27</f>
        <v>45760</v>
      </c>
      <c r="S27" s="92">
        <f>R27+1</f>
        <v>45761</v>
      </c>
      <c r="T27" s="549"/>
    </row>
    <row r="28" hidden="1" spans="1:20">
      <c r="A28" s="520" t="s">
        <v>320</v>
      </c>
      <c r="B28" s="171" t="s">
        <v>87</v>
      </c>
      <c r="C28" s="23" t="s">
        <v>40</v>
      </c>
      <c r="D28" s="23" t="s">
        <v>40</v>
      </c>
      <c r="E28" s="58">
        <v>45751</v>
      </c>
      <c r="F28" s="157">
        <f t="shared" si="6"/>
        <v>45752</v>
      </c>
      <c r="G28" s="231">
        <v>45754</v>
      </c>
      <c r="H28" s="231">
        <v>45754</v>
      </c>
      <c r="I28" s="23" t="s">
        <v>40</v>
      </c>
      <c r="J28" s="23" t="s">
        <v>40</v>
      </c>
      <c r="K28" s="58">
        <v>45756</v>
      </c>
      <c r="L28" s="92">
        <f t="shared" si="1"/>
        <v>45757</v>
      </c>
      <c r="M28" s="161" t="s">
        <v>40</v>
      </c>
      <c r="N28" s="161" t="s">
        <v>40</v>
      </c>
      <c r="O28" s="171" t="s">
        <v>85</v>
      </c>
      <c r="P28" s="537" t="s">
        <v>401</v>
      </c>
      <c r="Q28" s="550"/>
      <c r="R28" s="113" t="s">
        <v>402</v>
      </c>
      <c r="S28" s="113" t="s">
        <v>403</v>
      </c>
      <c r="T28" s="546" t="s">
        <v>381</v>
      </c>
    </row>
    <row r="29" hidden="1" spans="1:20">
      <c r="A29" s="531" t="s">
        <v>283</v>
      </c>
      <c r="B29" s="530" t="s">
        <v>107</v>
      </c>
      <c r="C29" s="58">
        <v>45759</v>
      </c>
      <c r="D29" s="206">
        <f t="shared" si="5"/>
        <v>45760</v>
      </c>
      <c r="E29" s="92">
        <f t="shared" ref="E29:E40" si="8">D29</f>
        <v>45760</v>
      </c>
      <c r="F29" s="92">
        <f t="shared" si="6"/>
        <v>45761</v>
      </c>
      <c r="G29" s="98">
        <f t="shared" ref="G29:G38" si="9">F29+2</f>
        <v>45763</v>
      </c>
      <c r="H29" s="98">
        <f>G29</f>
        <v>45763</v>
      </c>
      <c r="I29" s="23" t="s">
        <v>40</v>
      </c>
      <c r="J29" s="23" t="s">
        <v>40</v>
      </c>
      <c r="K29" s="58">
        <f>H29+2</f>
        <v>45765</v>
      </c>
      <c r="L29" s="92">
        <f t="shared" si="1"/>
        <v>45766</v>
      </c>
      <c r="M29" s="58">
        <v>45771</v>
      </c>
      <c r="N29" s="216">
        <f t="shared" ref="N29:N47" si="10">M29</f>
        <v>45771</v>
      </c>
      <c r="O29" s="536" t="s">
        <v>105</v>
      </c>
      <c r="P29" s="58">
        <v>45777</v>
      </c>
      <c r="Q29" s="206">
        <f t="shared" si="7"/>
        <v>45778</v>
      </c>
      <c r="R29" s="157">
        <f>Q29</f>
        <v>45778</v>
      </c>
      <c r="S29" s="157">
        <f>R29+1</f>
        <v>45779</v>
      </c>
      <c r="T29" s="549"/>
    </row>
    <row r="30" hidden="1" spans="1:20">
      <c r="A30" s="520" t="s">
        <v>330</v>
      </c>
      <c r="B30" s="90" t="s">
        <v>90</v>
      </c>
      <c r="C30" s="58">
        <v>45763</v>
      </c>
      <c r="D30" s="206">
        <f t="shared" si="5"/>
        <v>45764</v>
      </c>
      <c r="E30" s="157">
        <f t="shared" si="8"/>
        <v>45764</v>
      </c>
      <c r="F30" s="157">
        <f t="shared" si="6"/>
        <v>45765</v>
      </c>
      <c r="G30" s="58">
        <f>F30+1</f>
        <v>45766</v>
      </c>
      <c r="H30" s="98">
        <f t="shared" ref="H30:H35" si="11">G30+1</f>
        <v>45767</v>
      </c>
      <c r="I30" s="23" t="s">
        <v>40</v>
      </c>
      <c r="J30" s="23" t="s">
        <v>40</v>
      </c>
      <c r="K30" s="58">
        <v>45770</v>
      </c>
      <c r="L30" s="92">
        <f t="shared" si="1"/>
        <v>45771</v>
      </c>
      <c r="M30" s="216">
        <f t="shared" ref="M30:M47" si="12">L30+1</f>
        <v>45772</v>
      </c>
      <c r="N30" s="216">
        <f t="shared" si="10"/>
        <v>45772</v>
      </c>
      <c r="O30" s="171" t="s">
        <v>88</v>
      </c>
      <c r="P30" s="173" t="s">
        <v>404</v>
      </c>
      <c r="Q30" s="174"/>
      <c r="R30" s="173" t="s">
        <v>405</v>
      </c>
      <c r="S30" s="174"/>
      <c r="T30" s="546" t="s">
        <v>381</v>
      </c>
    </row>
    <row r="31" hidden="1" spans="1:20">
      <c r="A31" s="27" t="s">
        <v>320</v>
      </c>
      <c r="B31" s="90" t="s">
        <v>93</v>
      </c>
      <c r="C31" s="58">
        <v>45770</v>
      </c>
      <c r="D31" s="206">
        <f t="shared" si="5"/>
        <v>45771</v>
      </c>
      <c r="E31" s="157">
        <f t="shared" si="8"/>
        <v>45771</v>
      </c>
      <c r="F31" s="157">
        <f t="shared" si="6"/>
        <v>45772</v>
      </c>
      <c r="G31" s="58">
        <f t="shared" si="9"/>
        <v>45774</v>
      </c>
      <c r="H31" s="98">
        <f t="shared" si="11"/>
        <v>45775</v>
      </c>
      <c r="I31" s="23" t="s">
        <v>40</v>
      </c>
      <c r="J31" s="23" t="s">
        <v>40</v>
      </c>
      <c r="K31" s="58">
        <v>45777</v>
      </c>
      <c r="L31" s="92">
        <f t="shared" si="1"/>
        <v>45778</v>
      </c>
      <c r="M31" s="216">
        <f t="shared" si="12"/>
        <v>45779</v>
      </c>
      <c r="N31" s="216">
        <f t="shared" si="10"/>
        <v>45779</v>
      </c>
      <c r="O31" s="171" t="s">
        <v>91</v>
      </c>
      <c r="P31" s="173" t="s">
        <v>406</v>
      </c>
      <c r="Q31" s="174"/>
      <c r="R31" s="173" t="s">
        <v>407</v>
      </c>
      <c r="S31" s="174"/>
      <c r="T31" s="546" t="s">
        <v>381</v>
      </c>
    </row>
    <row r="32" hidden="1" spans="1:20">
      <c r="A32" s="520" t="s">
        <v>283</v>
      </c>
      <c r="B32" s="171" t="s">
        <v>112</v>
      </c>
      <c r="C32" s="58">
        <v>45777</v>
      </c>
      <c r="D32" s="206">
        <f t="shared" si="5"/>
        <v>45778</v>
      </c>
      <c r="E32" s="157">
        <f t="shared" si="8"/>
        <v>45778</v>
      </c>
      <c r="F32" s="157">
        <f t="shared" si="6"/>
        <v>45779</v>
      </c>
      <c r="G32" s="58">
        <f t="shared" si="9"/>
        <v>45781</v>
      </c>
      <c r="H32" s="98">
        <f t="shared" si="11"/>
        <v>45782</v>
      </c>
      <c r="I32" s="23" t="s">
        <v>40</v>
      </c>
      <c r="J32" s="23" t="s">
        <v>40</v>
      </c>
      <c r="K32" s="58">
        <v>45784</v>
      </c>
      <c r="L32" s="92">
        <f t="shared" si="1"/>
        <v>45785</v>
      </c>
      <c r="M32" s="216">
        <f t="shared" si="12"/>
        <v>45786</v>
      </c>
      <c r="N32" s="216">
        <f t="shared" si="10"/>
        <v>45786</v>
      </c>
      <c r="O32" s="171" t="s">
        <v>110</v>
      </c>
      <c r="P32" s="173" t="s">
        <v>408</v>
      </c>
      <c r="Q32" s="174"/>
      <c r="R32" s="173" t="s">
        <v>409</v>
      </c>
      <c r="S32" s="174"/>
      <c r="T32" s="546" t="s">
        <v>381</v>
      </c>
    </row>
    <row r="33" hidden="1" spans="1:20">
      <c r="A33" s="520" t="s">
        <v>330</v>
      </c>
      <c r="B33" s="90" t="s">
        <v>96</v>
      </c>
      <c r="C33" s="173" t="s">
        <v>410</v>
      </c>
      <c r="D33" s="174"/>
      <c r="E33" s="173" t="s">
        <v>411</v>
      </c>
      <c r="F33" s="174"/>
      <c r="G33" s="23" t="s">
        <v>40</v>
      </c>
      <c r="H33" s="23" t="s">
        <v>40</v>
      </c>
      <c r="I33" s="23" t="s">
        <v>40</v>
      </c>
      <c r="J33" s="23" t="s">
        <v>40</v>
      </c>
      <c r="K33" s="58">
        <f>K32+7</f>
        <v>45791</v>
      </c>
      <c r="L33" s="92">
        <f t="shared" si="1"/>
        <v>45792</v>
      </c>
      <c r="M33" s="216">
        <f t="shared" si="12"/>
        <v>45793</v>
      </c>
      <c r="N33" s="216">
        <f t="shared" si="10"/>
        <v>45793</v>
      </c>
      <c r="O33" s="171" t="s">
        <v>94</v>
      </c>
      <c r="P33" s="58">
        <v>45798</v>
      </c>
      <c r="Q33" s="206">
        <v>45799</v>
      </c>
      <c r="R33" s="157">
        <f>Q33</f>
        <v>45799</v>
      </c>
      <c r="S33" s="157">
        <f>R33+1</f>
        <v>45800</v>
      </c>
      <c r="T33" s="549"/>
    </row>
    <row r="34" hidden="1" spans="1:20">
      <c r="A34" s="520" t="s">
        <v>320</v>
      </c>
      <c r="B34" s="90" t="s">
        <v>99</v>
      </c>
      <c r="C34" s="58">
        <v>45791</v>
      </c>
      <c r="D34" s="206">
        <v>45792</v>
      </c>
      <c r="E34" s="157">
        <f t="shared" si="8"/>
        <v>45792</v>
      </c>
      <c r="F34" s="157">
        <f t="shared" si="6"/>
        <v>45793</v>
      </c>
      <c r="G34" s="58">
        <f t="shared" si="9"/>
        <v>45795</v>
      </c>
      <c r="H34" s="98">
        <f t="shared" si="11"/>
        <v>45796</v>
      </c>
      <c r="I34" s="23" t="s">
        <v>40</v>
      </c>
      <c r="J34" s="23" t="s">
        <v>40</v>
      </c>
      <c r="K34" s="58">
        <v>45803</v>
      </c>
      <c r="L34" s="92">
        <f t="shared" si="1"/>
        <v>45804</v>
      </c>
      <c r="M34" s="216">
        <f t="shared" si="12"/>
        <v>45805</v>
      </c>
      <c r="N34" s="216">
        <f t="shared" si="10"/>
        <v>45805</v>
      </c>
      <c r="O34" s="171" t="s">
        <v>97</v>
      </c>
      <c r="P34" s="173" t="s">
        <v>412</v>
      </c>
      <c r="Q34" s="174"/>
      <c r="R34" s="173" t="s">
        <v>413</v>
      </c>
      <c r="S34" s="174"/>
      <c r="T34" s="546" t="s">
        <v>381</v>
      </c>
    </row>
    <row r="35" hidden="1" spans="1:20">
      <c r="A35" s="526" t="s">
        <v>330</v>
      </c>
      <c r="B35" s="94" t="s">
        <v>99</v>
      </c>
      <c r="C35" s="58">
        <v>45798</v>
      </c>
      <c r="D35" s="206">
        <v>45799</v>
      </c>
      <c r="E35" s="157">
        <f t="shared" si="8"/>
        <v>45799</v>
      </c>
      <c r="F35" s="157">
        <f t="shared" si="6"/>
        <v>45800</v>
      </c>
      <c r="G35" s="58">
        <f t="shared" si="9"/>
        <v>45802</v>
      </c>
      <c r="H35" s="98">
        <f t="shared" si="11"/>
        <v>45803</v>
      </c>
      <c r="I35" s="23" t="s">
        <v>40</v>
      </c>
      <c r="J35" s="23" t="s">
        <v>40</v>
      </c>
      <c r="K35" s="173" t="s">
        <v>414</v>
      </c>
      <c r="L35" s="174"/>
      <c r="M35" s="173" t="s">
        <v>415</v>
      </c>
      <c r="N35" s="174"/>
      <c r="O35" s="177" t="s">
        <v>97</v>
      </c>
      <c r="P35" s="58">
        <v>45812</v>
      </c>
      <c r="Q35" s="58">
        <f>P35+1</f>
        <v>45813</v>
      </c>
      <c r="R35" s="157">
        <f>Q35</f>
        <v>45813</v>
      </c>
      <c r="S35" s="157">
        <f>R35+1</f>
        <v>45814</v>
      </c>
      <c r="T35" s="549"/>
    </row>
    <row r="36" hidden="1" spans="1:20">
      <c r="A36" s="520" t="s">
        <v>283</v>
      </c>
      <c r="B36" s="94" t="s">
        <v>119</v>
      </c>
      <c r="C36" s="58">
        <v>45805</v>
      </c>
      <c r="D36" s="206">
        <v>45806</v>
      </c>
      <c r="E36" s="157">
        <f t="shared" si="8"/>
        <v>45806</v>
      </c>
      <c r="F36" s="157">
        <f t="shared" si="6"/>
        <v>45807</v>
      </c>
      <c r="G36" s="23" t="s">
        <v>40</v>
      </c>
      <c r="H36" s="23" t="s">
        <v>40</v>
      </c>
      <c r="I36" s="23" t="s">
        <v>40</v>
      </c>
      <c r="J36" s="23" t="s">
        <v>40</v>
      </c>
      <c r="K36" s="58">
        <v>45812</v>
      </c>
      <c r="L36" s="92">
        <f t="shared" si="1"/>
        <v>45813</v>
      </c>
      <c r="M36" s="216">
        <f t="shared" si="12"/>
        <v>45814</v>
      </c>
      <c r="N36" s="216">
        <f t="shared" si="10"/>
        <v>45814</v>
      </c>
      <c r="O36" s="177" t="s">
        <v>117</v>
      </c>
      <c r="P36" s="538" t="s">
        <v>416</v>
      </c>
      <c r="Q36" s="551"/>
      <c r="R36" s="538" t="s">
        <v>417</v>
      </c>
      <c r="S36" s="551"/>
      <c r="T36" s="546" t="s">
        <v>381</v>
      </c>
    </row>
    <row r="37" hidden="1" spans="1:20">
      <c r="A37" s="520" t="s">
        <v>330</v>
      </c>
      <c r="B37" s="90" t="s">
        <v>104</v>
      </c>
      <c r="C37" s="58">
        <v>45812</v>
      </c>
      <c r="D37" s="58">
        <f>C37+1</f>
        <v>45813</v>
      </c>
      <c r="E37" s="157">
        <f t="shared" si="8"/>
        <v>45813</v>
      </c>
      <c r="F37" s="157">
        <f t="shared" si="6"/>
        <v>45814</v>
      </c>
      <c r="G37" s="58">
        <f>F37+2</f>
        <v>45816</v>
      </c>
      <c r="H37" s="98">
        <f t="shared" ref="H37:H50" si="13">G37</f>
        <v>45816</v>
      </c>
      <c r="I37" s="23" t="s">
        <v>40</v>
      </c>
      <c r="J37" s="23" t="s">
        <v>40</v>
      </c>
      <c r="K37" s="58">
        <v>45819</v>
      </c>
      <c r="L37" s="92">
        <f t="shared" si="1"/>
        <v>45820</v>
      </c>
      <c r="M37" s="216">
        <f t="shared" si="12"/>
        <v>45821</v>
      </c>
      <c r="N37" s="216">
        <f t="shared" si="10"/>
        <v>45821</v>
      </c>
      <c r="O37" s="171" t="s">
        <v>100</v>
      </c>
      <c r="P37" s="538" t="s">
        <v>418</v>
      </c>
      <c r="Q37" s="551"/>
      <c r="R37" s="538" t="s">
        <v>419</v>
      </c>
      <c r="S37" s="551"/>
      <c r="T37" s="546" t="s">
        <v>381</v>
      </c>
    </row>
    <row r="38" hidden="1" spans="1:20">
      <c r="A38" s="520" t="s">
        <v>320</v>
      </c>
      <c r="B38" s="90" t="s">
        <v>107</v>
      </c>
      <c r="C38" s="58">
        <v>45819</v>
      </c>
      <c r="D38" s="58">
        <v>45820</v>
      </c>
      <c r="E38" s="157">
        <f t="shared" si="8"/>
        <v>45820</v>
      </c>
      <c r="F38" s="157">
        <f t="shared" si="6"/>
        <v>45821</v>
      </c>
      <c r="G38" s="58">
        <f t="shared" si="9"/>
        <v>45823</v>
      </c>
      <c r="H38" s="98">
        <f t="shared" si="13"/>
        <v>45823</v>
      </c>
      <c r="I38" s="23" t="s">
        <v>40</v>
      </c>
      <c r="J38" s="23" t="s">
        <v>40</v>
      </c>
      <c r="K38" s="58">
        <v>45826</v>
      </c>
      <c r="L38" s="92">
        <f t="shared" si="1"/>
        <v>45827</v>
      </c>
      <c r="M38" s="216">
        <f t="shared" si="12"/>
        <v>45828</v>
      </c>
      <c r="N38" s="216">
        <f t="shared" si="10"/>
        <v>45828</v>
      </c>
      <c r="O38" s="171" t="s">
        <v>105</v>
      </c>
      <c r="P38" s="76" t="s">
        <v>420</v>
      </c>
      <c r="Q38" s="76" t="s">
        <v>421</v>
      </c>
      <c r="R38" s="173" t="s">
        <v>422</v>
      </c>
      <c r="S38" s="174"/>
      <c r="T38" s="546" t="s">
        <v>381</v>
      </c>
    </row>
    <row r="39" hidden="1" spans="1:20">
      <c r="A39" s="520" t="s">
        <v>283</v>
      </c>
      <c r="B39" s="90" t="s">
        <v>126</v>
      </c>
      <c r="C39" s="58">
        <v>45826</v>
      </c>
      <c r="D39" s="58">
        <v>45827</v>
      </c>
      <c r="E39" s="157">
        <f t="shared" si="8"/>
        <v>45827</v>
      </c>
      <c r="F39" s="157">
        <f t="shared" si="6"/>
        <v>45828</v>
      </c>
      <c r="G39" s="23" t="s">
        <v>40</v>
      </c>
      <c r="H39" s="23" t="s">
        <v>40</v>
      </c>
      <c r="I39" s="23" t="s">
        <v>40</v>
      </c>
      <c r="J39" s="23" t="s">
        <v>40</v>
      </c>
      <c r="K39" s="58">
        <v>45833</v>
      </c>
      <c r="L39" s="92">
        <f t="shared" si="1"/>
        <v>45834</v>
      </c>
      <c r="M39" s="216">
        <f t="shared" si="12"/>
        <v>45835</v>
      </c>
      <c r="N39" s="216">
        <f t="shared" si="10"/>
        <v>45835</v>
      </c>
      <c r="O39" s="171" t="s">
        <v>124</v>
      </c>
      <c r="P39" s="210" t="s">
        <v>423</v>
      </c>
      <c r="Q39" s="210" t="s">
        <v>424</v>
      </c>
      <c r="R39" s="538" t="s">
        <v>425</v>
      </c>
      <c r="S39" s="551"/>
      <c r="T39" s="546" t="s">
        <v>381</v>
      </c>
    </row>
    <row r="40" hidden="1" spans="1:20">
      <c r="A40" s="520" t="s">
        <v>330</v>
      </c>
      <c r="B40" s="90" t="s">
        <v>112</v>
      </c>
      <c r="C40" s="58">
        <v>45833</v>
      </c>
      <c r="D40" s="58">
        <v>45834</v>
      </c>
      <c r="E40" s="157">
        <f t="shared" si="8"/>
        <v>45834</v>
      </c>
      <c r="F40" s="157">
        <f t="shared" si="6"/>
        <v>45835</v>
      </c>
      <c r="G40" s="210" t="s">
        <v>355</v>
      </c>
      <c r="H40" s="76" t="s">
        <v>426</v>
      </c>
      <c r="I40" s="23" t="s">
        <v>40</v>
      </c>
      <c r="J40" s="23" t="s">
        <v>40</v>
      </c>
      <c r="K40" s="173" t="s">
        <v>427</v>
      </c>
      <c r="L40" s="174"/>
      <c r="M40" s="173" t="s">
        <v>427</v>
      </c>
      <c r="N40" s="174"/>
      <c r="O40" s="183" t="s">
        <v>428</v>
      </c>
      <c r="P40" s="76" t="s">
        <v>429</v>
      </c>
      <c r="Q40" s="58" t="s">
        <v>430</v>
      </c>
      <c r="R40" s="538" t="s">
        <v>431</v>
      </c>
      <c r="S40" s="551"/>
      <c r="T40" s="546" t="s">
        <v>381</v>
      </c>
    </row>
    <row r="41" hidden="1" spans="1:20">
      <c r="A41" s="520" t="s">
        <v>320</v>
      </c>
      <c r="B41" s="90" t="s">
        <v>116</v>
      </c>
      <c r="C41" s="21" t="s">
        <v>432</v>
      </c>
      <c r="D41" s="44"/>
      <c r="E41" s="21" t="s">
        <v>433</v>
      </c>
      <c r="F41" s="44"/>
      <c r="G41" s="58">
        <v>45844</v>
      </c>
      <c r="H41" s="98">
        <v>45844</v>
      </c>
      <c r="I41" s="23" t="s">
        <v>40</v>
      </c>
      <c r="J41" s="23" t="s">
        <v>40</v>
      </c>
      <c r="K41" s="58">
        <v>45847</v>
      </c>
      <c r="L41" s="92">
        <f t="shared" si="1"/>
        <v>45848</v>
      </c>
      <c r="M41" s="216">
        <f t="shared" si="12"/>
        <v>45849</v>
      </c>
      <c r="N41" s="216">
        <f t="shared" si="10"/>
        <v>45849</v>
      </c>
      <c r="O41" s="90" t="s">
        <v>114</v>
      </c>
      <c r="P41" s="76" t="s">
        <v>434</v>
      </c>
      <c r="Q41" s="58" t="s">
        <v>435</v>
      </c>
      <c r="R41" s="538" t="s">
        <v>436</v>
      </c>
      <c r="S41" s="551"/>
      <c r="T41" s="546" t="s">
        <v>381</v>
      </c>
    </row>
    <row r="42" hidden="1" spans="1:20">
      <c r="A42" s="520" t="s">
        <v>283</v>
      </c>
      <c r="B42" s="90" t="s">
        <v>132</v>
      </c>
      <c r="C42" s="58">
        <v>45847</v>
      </c>
      <c r="D42" s="58">
        <v>45848</v>
      </c>
      <c r="E42" s="157">
        <f t="shared" ref="E42:E49" si="14">D42</f>
        <v>45848</v>
      </c>
      <c r="F42" s="157">
        <f t="shared" ref="F42:F49" si="15">E42+1</f>
        <v>45849</v>
      </c>
      <c r="G42" s="58">
        <f t="shared" ref="G42:G49" si="16">F42+2</f>
        <v>45851</v>
      </c>
      <c r="H42" s="98">
        <f t="shared" si="13"/>
        <v>45851</v>
      </c>
      <c r="I42" s="23" t="s">
        <v>40</v>
      </c>
      <c r="J42" s="23" t="s">
        <v>40</v>
      </c>
      <c r="K42" s="58">
        <v>45854</v>
      </c>
      <c r="L42" s="92">
        <f t="shared" si="1"/>
        <v>45855</v>
      </c>
      <c r="M42" s="216">
        <f t="shared" si="12"/>
        <v>45856</v>
      </c>
      <c r="N42" s="216">
        <f t="shared" si="10"/>
        <v>45856</v>
      </c>
      <c r="O42" s="90" t="s">
        <v>130</v>
      </c>
      <c r="P42" s="76" t="s">
        <v>437</v>
      </c>
      <c r="Q42" s="58" t="s">
        <v>438</v>
      </c>
      <c r="R42" s="538" t="s">
        <v>439</v>
      </c>
      <c r="S42" s="551"/>
      <c r="T42" s="546" t="s">
        <v>381</v>
      </c>
    </row>
    <row r="43" hidden="1" spans="1:20">
      <c r="A43" s="520" t="s">
        <v>330</v>
      </c>
      <c r="B43" s="90" t="s">
        <v>119</v>
      </c>
      <c r="C43" s="58">
        <v>45854</v>
      </c>
      <c r="D43" s="58">
        <v>45855</v>
      </c>
      <c r="E43" s="157">
        <f t="shared" si="14"/>
        <v>45855</v>
      </c>
      <c r="F43" s="157">
        <f t="shared" si="15"/>
        <v>45856</v>
      </c>
      <c r="G43" s="58">
        <f t="shared" si="16"/>
        <v>45858</v>
      </c>
      <c r="H43" s="98">
        <f t="shared" si="13"/>
        <v>45858</v>
      </c>
      <c r="I43" s="23" t="s">
        <v>40</v>
      </c>
      <c r="J43" s="23" t="s">
        <v>40</v>
      </c>
      <c r="K43" s="58">
        <v>45861</v>
      </c>
      <c r="L43" s="92">
        <f t="shared" si="1"/>
        <v>45862</v>
      </c>
      <c r="M43" s="216">
        <f t="shared" si="12"/>
        <v>45863</v>
      </c>
      <c r="N43" s="216">
        <f t="shared" si="10"/>
        <v>45863</v>
      </c>
      <c r="O43" s="90" t="s">
        <v>117</v>
      </c>
      <c r="P43" s="76" t="s">
        <v>440</v>
      </c>
      <c r="Q43" s="76" t="s">
        <v>441</v>
      </c>
      <c r="R43" s="538" t="s">
        <v>442</v>
      </c>
      <c r="S43" s="551"/>
      <c r="T43" s="546" t="s">
        <v>381</v>
      </c>
    </row>
    <row r="44" hidden="1" spans="1:20">
      <c r="A44" s="532" t="s">
        <v>320</v>
      </c>
      <c r="B44" s="533" t="s">
        <v>123</v>
      </c>
      <c r="C44" s="369">
        <v>45865</v>
      </c>
      <c r="D44" s="369">
        <f>C44</f>
        <v>45865</v>
      </c>
      <c r="E44" s="369">
        <v>45866</v>
      </c>
      <c r="F44" s="167">
        <f t="shared" si="15"/>
        <v>45867</v>
      </c>
      <c r="G44" s="369">
        <f>F44+1</f>
        <v>45868</v>
      </c>
      <c r="H44" s="534">
        <f t="shared" si="13"/>
        <v>45868</v>
      </c>
      <c r="I44" s="264" t="s">
        <v>40</v>
      </c>
      <c r="J44" s="264" t="s">
        <v>40</v>
      </c>
      <c r="K44" s="21" t="s">
        <v>443</v>
      </c>
      <c r="L44" s="44"/>
      <c r="M44" s="21" t="s">
        <v>444</v>
      </c>
      <c r="N44" s="44"/>
      <c r="O44" s="539" t="s">
        <v>121</v>
      </c>
      <c r="P44" s="21" t="s">
        <v>445</v>
      </c>
      <c r="Q44" s="44"/>
      <c r="R44" s="21" t="s">
        <v>446</v>
      </c>
      <c r="S44" s="44"/>
      <c r="T44" s="552"/>
    </row>
    <row r="45" hidden="1" spans="1:20">
      <c r="A45" s="27" t="s">
        <v>382</v>
      </c>
      <c r="B45" s="90" t="s">
        <v>135</v>
      </c>
      <c r="C45" s="58">
        <v>45868</v>
      </c>
      <c r="D45" s="58">
        <f t="shared" ref="D45:D48" si="17">C45+1</f>
        <v>45869</v>
      </c>
      <c r="E45" s="157">
        <f t="shared" si="14"/>
        <v>45869</v>
      </c>
      <c r="F45" s="157">
        <f t="shared" si="15"/>
        <v>45870</v>
      </c>
      <c r="G45" s="58">
        <f t="shared" si="16"/>
        <v>45872</v>
      </c>
      <c r="H45" s="98">
        <f t="shared" si="13"/>
        <v>45872</v>
      </c>
      <c r="I45" s="23" t="s">
        <v>40</v>
      </c>
      <c r="J45" s="23" t="s">
        <v>40</v>
      </c>
      <c r="K45" s="58">
        <v>45875</v>
      </c>
      <c r="L45" s="92">
        <f t="shared" si="1"/>
        <v>45876</v>
      </c>
      <c r="M45" s="98">
        <f t="shared" si="12"/>
        <v>45877</v>
      </c>
      <c r="N45" s="98">
        <f t="shared" si="10"/>
        <v>45877</v>
      </c>
      <c r="O45" s="94" t="s">
        <v>133</v>
      </c>
      <c r="P45" s="76" t="s">
        <v>447</v>
      </c>
      <c r="Q45" s="58" t="s">
        <v>448</v>
      </c>
      <c r="R45" s="538" t="s">
        <v>449</v>
      </c>
      <c r="S45" s="551"/>
      <c r="T45" s="553" t="s">
        <v>381</v>
      </c>
    </row>
    <row r="46" hidden="1" spans="1:20">
      <c r="A46" s="27" t="s">
        <v>320</v>
      </c>
      <c r="B46" s="90" t="s">
        <v>126</v>
      </c>
      <c r="C46" s="21" t="s">
        <v>445</v>
      </c>
      <c r="D46" s="44"/>
      <c r="E46" s="21" t="s">
        <v>446</v>
      </c>
      <c r="F46" s="44"/>
      <c r="G46" s="58">
        <v>45879</v>
      </c>
      <c r="H46" s="98">
        <f t="shared" si="13"/>
        <v>45879</v>
      </c>
      <c r="I46" s="23" t="s">
        <v>40</v>
      </c>
      <c r="J46" s="23" t="s">
        <v>40</v>
      </c>
      <c r="K46" s="58">
        <v>45882</v>
      </c>
      <c r="L46" s="92">
        <f t="shared" si="1"/>
        <v>45883</v>
      </c>
      <c r="M46" s="98">
        <f t="shared" si="12"/>
        <v>45884</v>
      </c>
      <c r="N46" s="98">
        <f t="shared" si="10"/>
        <v>45884</v>
      </c>
      <c r="O46" s="90" t="s">
        <v>124</v>
      </c>
      <c r="P46" s="58">
        <v>45889</v>
      </c>
      <c r="Q46" s="58">
        <f>P46+1</f>
        <v>45890</v>
      </c>
      <c r="R46" s="59">
        <f>Q46</f>
        <v>45890</v>
      </c>
      <c r="S46" s="59">
        <f>R46+1</f>
        <v>45891</v>
      </c>
      <c r="T46" s="549"/>
    </row>
    <row r="47" hidden="1" spans="1:20">
      <c r="A47" s="520" t="s">
        <v>330</v>
      </c>
      <c r="B47" s="90" t="s">
        <v>129</v>
      </c>
      <c r="C47" s="21" t="s">
        <v>450</v>
      </c>
      <c r="D47" s="44"/>
      <c r="E47" s="21" t="s">
        <v>451</v>
      </c>
      <c r="F47" s="44"/>
      <c r="G47" s="58">
        <v>45886</v>
      </c>
      <c r="H47" s="98">
        <f t="shared" si="13"/>
        <v>45886</v>
      </c>
      <c r="I47" s="23" t="s">
        <v>40</v>
      </c>
      <c r="J47" s="23" t="s">
        <v>40</v>
      </c>
      <c r="K47" s="58">
        <f t="shared" ref="K47:K48" si="18">H47+3</f>
        <v>45889</v>
      </c>
      <c r="L47" s="92">
        <f t="shared" si="1"/>
        <v>45890</v>
      </c>
      <c r="M47" s="216">
        <f t="shared" si="12"/>
        <v>45891</v>
      </c>
      <c r="N47" s="216">
        <f t="shared" si="10"/>
        <v>45891</v>
      </c>
      <c r="O47" s="90" t="s">
        <v>127</v>
      </c>
      <c r="P47" s="76" t="s">
        <v>452</v>
      </c>
      <c r="Q47" s="58">
        <v>45897</v>
      </c>
      <c r="R47" s="59">
        <f>Q47</f>
        <v>45897</v>
      </c>
      <c r="S47" s="59">
        <f>R47+1</f>
        <v>45898</v>
      </c>
      <c r="T47" s="549"/>
    </row>
    <row r="48" spans="1:20">
      <c r="A48" s="27" t="s">
        <v>320</v>
      </c>
      <c r="B48" s="90" t="s">
        <v>129</v>
      </c>
      <c r="C48" s="58">
        <v>45889</v>
      </c>
      <c r="D48" s="58">
        <f t="shared" si="17"/>
        <v>45890</v>
      </c>
      <c r="E48" s="157">
        <f t="shared" si="14"/>
        <v>45890</v>
      </c>
      <c r="F48" s="157">
        <f t="shared" si="15"/>
        <v>45891</v>
      </c>
      <c r="G48" s="58">
        <f t="shared" si="16"/>
        <v>45893</v>
      </c>
      <c r="H48" s="98">
        <f t="shared" si="13"/>
        <v>45893</v>
      </c>
      <c r="I48" s="23" t="s">
        <v>40</v>
      </c>
      <c r="J48" s="23" t="s">
        <v>40</v>
      </c>
      <c r="K48" s="58">
        <f t="shared" si="18"/>
        <v>45896</v>
      </c>
      <c r="L48" s="92">
        <f t="shared" si="1"/>
        <v>45897</v>
      </c>
      <c r="M48" s="23" t="s">
        <v>40</v>
      </c>
      <c r="N48" s="23" t="s">
        <v>40</v>
      </c>
      <c r="O48" s="90" t="s">
        <v>127</v>
      </c>
      <c r="P48" s="76" t="s">
        <v>453</v>
      </c>
      <c r="Q48" s="58" t="s">
        <v>454</v>
      </c>
      <c r="R48" s="538" t="s">
        <v>455</v>
      </c>
      <c r="S48" s="551"/>
      <c r="T48" s="553" t="s">
        <v>381</v>
      </c>
    </row>
    <row r="49" spans="1:20">
      <c r="A49" s="451" t="s">
        <v>330</v>
      </c>
      <c r="B49" s="299" t="s">
        <v>132</v>
      </c>
      <c r="C49" s="76" t="s">
        <v>452</v>
      </c>
      <c r="D49" s="58">
        <v>45897</v>
      </c>
      <c r="E49" s="157">
        <f t="shared" si="14"/>
        <v>45897</v>
      </c>
      <c r="F49" s="157">
        <f t="shared" si="15"/>
        <v>45898</v>
      </c>
      <c r="G49" s="58">
        <f t="shared" si="16"/>
        <v>45900</v>
      </c>
      <c r="H49" s="98">
        <f t="shared" si="13"/>
        <v>45900</v>
      </c>
      <c r="I49" s="23" t="s">
        <v>40</v>
      </c>
      <c r="J49" s="23" t="s">
        <v>40</v>
      </c>
      <c r="K49" s="21" t="s">
        <v>456</v>
      </c>
      <c r="L49" s="44"/>
      <c r="M49" s="76" t="s">
        <v>457</v>
      </c>
      <c r="N49" s="299" t="s">
        <v>130</v>
      </c>
      <c r="O49" s="183" t="s">
        <v>458</v>
      </c>
      <c r="P49" s="76" t="s">
        <v>459</v>
      </c>
      <c r="Q49" s="58" t="s">
        <v>460</v>
      </c>
      <c r="R49" s="538" t="s">
        <v>461</v>
      </c>
      <c r="S49" s="551"/>
      <c r="T49" s="553" t="s">
        <v>381</v>
      </c>
    </row>
    <row r="50" spans="1:20">
      <c r="A50" s="27" t="s">
        <v>462</v>
      </c>
      <c r="B50" s="90" t="s">
        <v>184</v>
      </c>
      <c r="C50" s="21" t="s">
        <v>463</v>
      </c>
      <c r="D50" s="44"/>
      <c r="E50" s="21" t="s">
        <v>464</v>
      </c>
      <c r="F50" s="44"/>
      <c r="G50" s="58">
        <v>45907</v>
      </c>
      <c r="H50" s="98">
        <f t="shared" si="13"/>
        <v>45907</v>
      </c>
      <c r="I50" s="23" t="s">
        <v>40</v>
      </c>
      <c r="J50" s="23" t="s">
        <v>40</v>
      </c>
      <c r="K50" s="540">
        <v>45910</v>
      </c>
      <c r="L50" s="540">
        <f t="shared" ref="L50:L51" si="19">K50+1</f>
        <v>45911</v>
      </c>
      <c r="M50" s="541" t="s">
        <v>465</v>
      </c>
      <c r="N50" s="94" t="s">
        <v>182</v>
      </c>
      <c r="O50" s="185" t="s">
        <v>401</v>
      </c>
      <c r="P50" s="76" t="s">
        <v>466</v>
      </c>
      <c r="Q50" s="58" t="s">
        <v>467</v>
      </c>
      <c r="R50" s="538" t="s">
        <v>468</v>
      </c>
      <c r="S50" s="551"/>
      <c r="T50" s="553" t="s">
        <v>381</v>
      </c>
    </row>
    <row r="51" spans="1:19">
      <c r="A51" s="27" t="s">
        <v>320</v>
      </c>
      <c r="B51" s="90" t="s">
        <v>135</v>
      </c>
      <c r="C51" s="58">
        <v>45910</v>
      </c>
      <c r="D51" s="58">
        <f>C51+1</f>
        <v>45911</v>
      </c>
      <c r="E51" s="157">
        <f>D51</f>
        <v>45911</v>
      </c>
      <c r="F51" s="157">
        <f>E51+1</f>
        <v>45912</v>
      </c>
      <c r="G51" s="23" t="s">
        <v>40</v>
      </c>
      <c r="H51" s="23" t="s">
        <v>40</v>
      </c>
      <c r="I51" s="23" t="s">
        <v>40</v>
      </c>
      <c r="J51" s="23" t="s">
        <v>40</v>
      </c>
      <c r="K51" s="317">
        <v>45917</v>
      </c>
      <c r="L51" s="317">
        <f t="shared" si="19"/>
        <v>45918</v>
      </c>
      <c r="M51" s="317">
        <v>45920</v>
      </c>
      <c r="N51" s="317">
        <f>M51</f>
        <v>45920</v>
      </c>
      <c r="O51" s="90" t="s">
        <v>133</v>
      </c>
      <c r="P51" s="60" t="s">
        <v>469</v>
      </c>
      <c r="Q51" s="61"/>
      <c r="R51" s="60" t="s">
        <v>470</v>
      </c>
      <c r="S51" s="61"/>
    </row>
    <row r="52" spans="1:20">
      <c r="A52" s="27" t="s">
        <v>330</v>
      </c>
      <c r="B52" s="90" t="s">
        <v>138</v>
      </c>
      <c r="C52" s="60" t="s">
        <v>471</v>
      </c>
      <c r="D52" s="61"/>
      <c r="E52" s="60" t="s">
        <v>472</v>
      </c>
      <c r="F52" s="61"/>
      <c r="G52" s="58">
        <v>45921</v>
      </c>
      <c r="H52" s="98">
        <v>45921</v>
      </c>
      <c r="I52" s="23" t="s">
        <v>40</v>
      </c>
      <c r="J52" s="23" t="s">
        <v>40</v>
      </c>
      <c r="K52" s="317">
        <v>45924</v>
      </c>
      <c r="L52" s="317">
        <f t="shared" ref="L52:L58" si="20">K52+1</f>
        <v>45925</v>
      </c>
      <c r="M52" s="58">
        <v>45934</v>
      </c>
      <c r="N52" s="58">
        <f>M52</f>
        <v>45934</v>
      </c>
      <c r="O52" s="90" t="s">
        <v>136</v>
      </c>
      <c r="P52" s="76" t="s">
        <v>473</v>
      </c>
      <c r="Q52" s="58" t="s">
        <v>474</v>
      </c>
      <c r="R52" s="538" t="s">
        <v>475</v>
      </c>
      <c r="S52" s="551"/>
      <c r="T52" s="553" t="s">
        <v>381</v>
      </c>
    </row>
    <row r="53" s="82" customFormat="1" ht="14.1" customHeight="1" spans="1:24">
      <c r="A53" s="78" t="s">
        <v>370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80"/>
      <c r="R53" s="111"/>
      <c r="S53" s="111"/>
      <c r="T53" s="111"/>
      <c r="U53" s="111"/>
      <c r="V53" s="111"/>
      <c r="W53" s="111"/>
      <c r="X53" s="111"/>
    </row>
    <row r="54" spans="1:20">
      <c r="A54" s="27" t="s">
        <v>320</v>
      </c>
      <c r="B54" s="94" t="s">
        <v>142</v>
      </c>
      <c r="C54" s="60" t="s">
        <v>469</v>
      </c>
      <c r="D54" s="61"/>
      <c r="E54" s="60" t="s">
        <v>470</v>
      </c>
      <c r="F54" s="61"/>
      <c r="G54" s="58">
        <v>45935</v>
      </c>
      <c r="H54" s="98">
        <f t="shared" ref="H54:H55" si="21">G54</f>
        <v>45935</v>
      </c>
      <c r="I54" s="23" t="s">
        <v>40</v>
      </c>
      <c r="J54" s="23" t="s">
        <v>40</v>
      </c>
      <c r="K54" s="58">
        <v>45938</v>
      </c>
      <c r="L54" s="317">
        <f t="shared" si="20"/>
        <v>45939</v>
      </c>
      <c r="M54" s="216">
        <f t="shared" ref="M54:M58" si="22">L54+2</f>
        <v>45941</v>
      </c>
      <c r="N54" s="216">
        <f t="shared" ref="N54:N58" si="23">M54</f>
        <v>45941</v>
      </c>
      <c r="O54" s="94" t="s">
        <v>140</v>
      </c>
      <c r="P54" s="542" t="s">
        <v>401</v>
      </c>
      <c r="Q54" s="51" t="s">
        <v>476</v>
      </c>
      <c r="R54" s="58" t="s">
        <v>477</v>
      </c>
      <c r="S54" s="554" t="s">
        <v>478</v>
      </c>
      <c r="T54" s="553" t="s">
        <v>381</v>
      </c>
    </row>
    <row r="55" spans="1:20">
      <c r="A55" s="27" t="s">
        <v>462</v>
      </c>
      <c r="B55" s="90" t="s">
        <v>190</v>
      </c>
      <c r="C55" s="58">
        <v>45938</v>
      </c>
      <c r="D55" s="58">
        <f t="shared" ref="D55" si="24">C55+1</f>
        <v>45939</v>
      </c>
      <c r="E55" s="157">
        <f t="shared" ref="E55" si="25">D55</f>
        <v>45939</v>
      </c>
      <c r="F55" s="157">
        <f t="shared" ref="F55" si="26">E55+1</f>
        <v>45940</v>
      </c>
      <c r="G55" s="58">
        <f t="shared" ref="G55" si="27">F55+2</f>
        <v>45942</v>
      </c>
      <c r="H55" s="98">
        <f t="shared" si="21"/>
        <v>45942</v>
      </c>
      <c r="I55" s="23" t="s">
        <v>40</v>
      </c>
      <c r="J55" s="23" t="s">
        <v>40</v>
      </c>
      <c r="K55" s="58">
        <v>45945</v>
      </c>
      <c r="L55" s="317">
        <f t="shared" si="20"/>
        <v>45946</v>
      </c>
      <c r="M55" s="216">
        <f t="shared" si="22"/>
        <v>45948</v>
      </c>
      <c r="N55" s="216">
        <f t="shared" si="23"/>
        <v>45948</v>
      </c>
      <c r="O55" s="90" t="s">
        <v>188</v>
      </c>
      <c r="P55" s="542" t="s">
        <v>401</v>
      </c>
      <c r="Q55" s="51" t="s">
        <v>479</v>
      </c>
      <c r="R55" s="58" t="s">
        <v>480</v>
      </c>
      <c r="S55" s="554" t="s">
        <v>481</v>
      </c>
      <c r="T55" s="553" t="s">
        <v>381</v>
      </c>
    </row>
    <row r="56" spans="1:20">
      <c r="A56" s="27" t="s">
        <v>330</v>
      </c>
      <c r="B56" s="90" t="s">
        <v>146</v>
      </c>
      <c r="C56" s="58">
        <v>45945</v>
      </c>
      <c r="D56" s="58">
        <f t="shared" ref="D56:D58" si="28">C56+1</f>
        <v>45946</v>
      </c>
      <c r="E56" s="157">
        <f t="shared" ref="E56:E58" si="29">D56</f>
        <v>45946</v>
      </c>
      <c r="F56" s="157">
        <f t="shared" ref="F56:F58" si="30">E56+1</f>
        <v>45947</v>
      </c>
      <c r="G56" s="58">
        <f t="shared" ref="G56:G58" si="31">F56+2</f>
        <v>45949</v>
      </c>
      <c r="H56" s="98">
        <f t="shared" ref="H56:H58" si="32">G56</f>
        <v>45949</v>
      </c>
      <c r="I56" s="23" t="s">
        <v>40</v>
      </c>
      <c r="J56" s="23" t="s">
        <v>40</v>
      </c>
      <c r="K56" s="58">
        <v>45952</v>
      </c>
      <c r="L56" s="317">
        <f t="shared" si="20"/>
        <v>45953</v>
      </c>
      <c r="M56" s="216">
        <f t="shared" si="22"/>
        <v>45955</v>
      </c>
      <c r="N56" s="216">
        <f t="shared" si="23"/>
        <v>45955</v>
      </c>
      <c r="O56" s="90" t="s">
        <v>144</v>
      </c>
      <c r="P56" s="542" t="s">
        <v>401</v>
      </c>
      <c r="Q56" s="51" t="s">
        <v>482</v>
      </c>
      <c r="R56" s="51" t="s">
        <v>483</v>
      </c>
      <c r="S56" s="554" t="s">
        <v>484</v>
      </c>
      <c r="T56" s="553" t="s">
        <v>381</v>
      </c>
    </row>
    <row r="57" spans="1:20">
      <c r="A57" s="27" t="s">
        <v>320</v>
      </c>
      <c r="B57" s="90" t="s">
        <v>149</v>
      </c>
      <c r="C57" s="58">
        <v>45952</v>
      </c>
      <c r="D57" s="58">
        <f t="shared" si="28"/>
        <v>45953</v>
      </c>
      <c r="E57" s="157">
        <f t="shared" si="29"/>
        <v>45953</v>
      </c>
      <c r="F57" s="157">
        <f t="shared" si="30"/>
        <v>45954</v>
      </c>
      <c r="G57" s="58">
        <f t="shared" si="31"/>
        <v>45956</v>
      </c>
      <c r="H57" s="98">
        <f t="shared" si="32"/>
        <v>45956</v>
      </c>
      <c r="I57" s="23" t="s">
        <v>40</v>
      </c>
      <c r="J57" s="23" t="s">
        <v>40</v>
      </c>
      <c r="K57" s="58">
        <v>45959</v>
      </c>
      <c r="L57" s="317">
        <f t="shared" si="20"/>
        <v>45960</v>
      </c>
      <c r="M57" s="216">
        <f t="shared" si="22"/>
        <v>45962</v>
      </c>
      <c r="N57" s="216">
        <f t="shared" si="23"/>
        <v>45962</v>
      </c>
      <c r="O57" s="90" t="s">
        <v>147</v>
      </c>
      <c r="P57" s="542" t="s">
        <v>401</v>
      </c>
      <c r="Q57" s="51" t="s">
        <v>485</v>
      </c>
      <c r="R57" s="51" t="s">
        <v>486</v>
      </c>
      <c r="S57" s="554" t="s">
        <v>487</v>
      </c>
      <c r="T57" s="553" t="s">
        <v>381</v>
      </c>
    </row>
    <row r="58" spans="1:20">
      <c r="A58" s="27" t="s">
        <v>488</v>
      </c>
      <c r="B58" s="90" t="s">
        <v>197</v>
      </c>
      <c r="C58" s="58">
        <v>45959</v>
      </c>
      <c r="D58" s="58">
        <f t="shared" si="28"/>
        <v>45960</v>
      </c>
      <c r="E58" s="157">
        <f t="shared" si="29"/>
        <v>45960</v>
      </c>
      <c r="F58" s="157">
        <f t="shared" si="30"/>
        <v>45961</v>
      </c>
      <c r="G58" s="58">
        <f t="shared" si="31"/>
        <v>45963</v>
      </c>
      <c r="H58" s="98">
        <f t="shared" si="32"/>
        <v>45963</v>
      </c>
      <c r="I58" s="23" t="s">
        <v>40</v>
      </c>
      <c r="J58" s="23" t="s">
        <v>40</v>
      </c>
      <c r="K58" s="58">
        <v>45966</v>
      </c>
      <c r="L58" s="317">
        <f t="shared" si="20"/>
        <v>45967</v>
      </c>
      <c r="M58" s="216">
        <f t="shared" si="22"/>
        <v>45969</v>
      </c>
      <c r="N58" s="216">
        <f t="shared" si="23"/>
        <v>45969</v>
      </c>
      <c r="O58" s="90" t="s">
        <v>194</v>
      </c>
      <c r="P58" s="542" t="s">
        <v>401</v>
      </c>
      <c r="Q58" s="51" t="s">
        <v>489</v>
      </c>
      <c r="R58" s="51" t="s">
        <v>490</v>
      </c>
      <c r="S58" s="554" t="s">
        <v>491</v>
      </c>
      <c r="T58" s="553" t="s">
        <v>381</v>
      </c>
    </row>
    <row r="59" ht="15.75" spans="1:17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29"/>
      <c r="M59" s="329"/>
      <c r="N59" s="329"/>
      <c r="O59" s="329"/>
      <c r="P59" s="543"/>
      <c r="Q59" s="329"/>
    </row>
    <row r="60" ht="16.35" customHeight="1" spans="1:17">
      <c r="A60" s="30" t="s">
        <v>210</v>
      </c>
      <c r="B60" s="512"/>
      <c r="C60" s="31" t="s">
        <v>492</v>
      </c>
      <c r="D60" s="31"/>
      <c r="E60" s="31"/>
      <c r="F60" s="31"/>
      <c r="G60" s="31"/>
      <c r="H60" s="31"/>
      <c r="I60" s="31"/>
      <c r="J60" s="31"/>
      <c r="K60" s="31"/>
      <c r="L60" s="29"/>
      <c r="M60" s="29"/>
      <c r="N60" s="463"/>
      <c r="O60" s="29"/>
      <c r="P60" s="29"/>
      <c r="Q60" s="29"/>
    </row>
    <row r="61" ht="16.35" customHeight="1" spans="1:17">
      <c r="A61" s="196" t="s">
        <v>493</v>
      </c>
      <c r="B61" s="196"/>
      <c r="C61" s="33" t="s">
        <v>494</v>
      </c>
      <c r="D61" s="33"/>
      <c r="E61" s="33"/>
      <c r="F61" s="33"/>
      <c r="G61" s="33"/>
      <c r="H61" s="33"/>
      <c r="I61" s="33"/>
      <c r="J61" s="33"/>
      <c r="K61" s="33"/>
      <c r="L61" s="29"/>
      <c r="M61" s="29"/>
      <c r="N61" s="29"/>
      <c r="O61" s="29"/>
      <c r="P61" s="29"/>
      <c r="Q61" s="29"/>
    </row>
    <row r="62" ht="16.35" hidden="1" customHeight="1" spans="1:17">
      <c r="A62" s="228" t="s">
        <v>495</v>
      </c>
      <c r="B62" s="229"/>
      <c r="C62" s="67" t="s">
        <v>496</v>
      </c>
      <c r="D62" s="68"/>
      <c r="E62" s="68"/>
      <c r="F62" s="68"/>
      <c r="G62" s="68"/>
      <c r="H62" s="68"/>
      <c r="I62" s="68"/>
      <c r="J62" s="68"/>
      <c r="K62" s="74"/>
      <c r="L62" s="29"/>
      <c r="M62" s="29"/>
      <c r="N62" s="29"/>
      <c r="O62" s="29"/>
      <c r="P62" s="29"/>
      <c r="Q62" s="29"/>
    </row>
    <row r="63" ht="16.35" customHeight="1" spans="1:17">
      <c r="A63" s="228" t="s">
        <v>495</v>
      </c>
      <c r="B63" s="229"/>
      <c r="C63" s="67" t="s">
        <v>497</v>
      </c>
      <c r="D63" s="68"/>
      <c r="E63" s="68"/>
      <c r="F63" s="68"/>
      <c r="G63" s="68"/>
      <c r="H63" s="68"/>
      <c r="I63" s="68"/>
      <c r="J63" s="68"/>
      <c r="K63" s="74"/>
      <c r="L63" s="29"/>
      <c r="M63" s="29"/>
      <c r="N63" s="29"/>
      <c r="O63" s="29"/>
      <c r="P63" s="29"/>
      <c r="Q63" s="29"/>
    </row>
    <row r="64" ht="16.35" customHeight="1" spans="1:17">
      <c r="A64" s="228" t="s">
        <v>498</v>
      </c>
      <c r="B64" s="229"/>
      <c r="C64" s="230" t="s">
        <v>499</v>
      </c>
      <c r="D64" s="230"/>
      <c r="E64" s="230"/>
      <c r="F64" s="230"/>
      <c r="G64" s="230"/>
      <c r="H64" s="230"/>
      <c r="I64" s="230"/>
      <c r="J64" s="230"/>
      <c r="K64" s="230"/>
      <c r="L64" s="29"/>
      <c r="M64" s="29"/>
      <c r="N64" s="29"/>
      <c r="O64" s="29"/>
      <c r="P64" s="29"/>
      <c r="Q64" s="29"/>
    </row>
    <row r="65" ht="16.35" customHeight="1" spans="1:17">
      <c r="A65" s="555" t="s">
        <v>500</v>
      </c>
      <c r="B65" s="556"/>
      <c r="C65" s="557" t="s">
        <v>501</v>
      </c>
      <c r="D65" s="558"/>
      <c r="E65" s="558"/>
      <c r="F65" s="558"/>
      <c r="G65" s="558"/>
      <c r="H65" s="558"/>
      <c r="I65" s="558"/>
      <c r="J65" s="558"/>
      <c r="K65" s="560"/>
      <c r="L65" s="29"/>
      <c r="M65" s="29"/>
      <c r="N65" s="29"/>
      <c r="O65" s="29"/>
      <c r="P65" s="29"/>
      <c r="Q65" s="29"/>
    </row>
    <row r="66" ht="16.35" customHeight="1" spans="1:17">
      <c r="A66" s="228" t="s">
        <v>502</v>
      </c>
      <c r="B66" s="229"/>
      <c r="C66" s="33" t="s">
        <v>503</v>
      </c>
      <c r="D66" s="33"/>
      <c r="E66" s="33"/>
      <c r="F66" s="33"/>
      <c r="G66" s="33"/>
      <c r="H66" s="33"/>
      <c r="I66" s="33"/>
      <c r="J66" s="33"/>
      <c r="K66" s="33"/>
      <c r="L66" s="29"/>
      <c r="M66" s="29"/>
      <c r="N66" s="29"/>
      <c r="O66" s="29"/>
      <c r="P66" s="29"/>
      <c r="Q66" s="29"/>
    </row>
    <row r="67" ht="17.85" hidden="1" customHeight="1" spans="1:17">
      <c r="A67" s="518" t="s">
        <v>504</v>
      </c>
      <c r="B67" s="518"/>
      <c r="C67" s="230" t="s">
        <v>505</v>
      </c>
      <c r="D67" s="230"/>
      <c r="E67" s="230"/>
      <c r="F67" s="230"/>
      <c r="G67" s="230"/>
      <c r="H67" s="230"/>
      <c r="I67" s="230"/>
      <c r="J67" s="230"/>
      <c r="K67" s="230"/>
      <c r="L67" s="29"/>
      <c r="M67" s="29"/>
      <c r="N67" s="29"/>
      <c r="O67" s="29"/>
      <c r="P67" s="29"/>
      <c r="Q67" s="29"/>
    </row>
    <row r="68" ht="17.85" customHeight="1" spans="1:17">
      <c r="A68" s="518" t="s">
        <v>504</v>
      </c>
      <c r="B68" s="518"/>
      <c r="C68" s="519" t="s">
        <v>506</v>
      </c>
      <c r="D68" s="519"/>
      <c r="E68" s="519"/>
      <c r="F68" s="519"/>
      <c r="G68" s="519"/>
      <c r="H68" s="519"/>
      <c r="I68" s="519"/>
      <c r="J68" s="519"/>
      <c r="K68" s="519"/>
      <c r="L68" s="29"/>
      <c r="M68" s="29"/>
      <c r="N68" s="29"/>
      <c r="O68" s="29"/>
      <c r="P68" s="29"/>
      <c r="Q68" s="29"/>
    </row>
    <row r="69" ht="17.85" customHeight="1" spans="1:17">
      <c r="A69" s="559" t="s">
        <v>507</v>
      </c>
      <c r="B69" s="559"/>
      <c r="C69" s="519" t="s">
        <v>508</v>
      </c>
      <c r="D69" s="519"/>
      <c r="E69" s="519"/>
      <c r="F69" s="519"/>
      <c r="G69" s="519"/>
      <c r="H69" s="519"/>
      <c r="I69" s="519"/>
      <c r="J69" s="519"/>
      <c r="K69" s="519"/>
      <c r="L69" s="29"/>
      <c r="M69" s="29"/>
      <c r="N69" s="29"/>
      <c r="O69" s="29"/>
      <c r="P69" s="29"/>
      <c r="Q69" s="29"/>
    </row>
    <row r="70" ht="17.85" customHeight="1" spans="1:17">
      <c r="A70" s="518" t="s">
        <v>509</v>
      </c>
      <c r="B70" s="518"/>
      <c r="C70" s="519" t="s">
        <v>510</v>
      </c>
      <c r="D70" s="519"/>
      <c r="E70" s="519"/>
      <c r="F70" s="519"/>
      <c r="G70" s="519"/>
      <c r="H70" s="519"/>
      <c r="I70" s="519"/>
      <c r="J70" s="519"/>
      <c r="K70" s="519"/>
      <c r="L70" s="29"/>
      <c r="M70" s="29"/>
      <c r="N70" s="29"/>
      <c r="O70" s="29"/>
      <c r="P70" s="29"/>
      <c r="Q70" s="29"/>
    </row>
  </sheetData>
  <mergeCells count="12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A60:B60"/>
    <mergeCell ref="C60:K60"/>
    <mergeCell ref="A61:B61"/>
    <mergeCell ref="C61:K61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</mergeCells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8"/>
  <sheetViews>
    <sheetView topLeftCell="A2" workbookViewId="0">
      <selection activeCell="N63" sqref="N63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4" width="9.4" customWidth="1"/>
    <col min="5" max="5" width="8.1" customWidth="1"/>
    <col min="6" max="6" width="9.1" customWidth="1"/>
    <col min="7" max="7" width="8.6" customWidth="1"/>
    <col min="8" max="9" width="8.1" customWidth="1"/>
    <col min="10" max="10" width="7.6" customWidth="1"/>
    <col min="11" max="11" width="9.6" customWidth="1"/>
    <col min="12" max="12" width="13.8" customWidth="1"/>
    <col min="13" max="13" width="8.1" customWidth="1"/>
    <col min="14" max="14" width="8.6" customWidth="1"/>
    <col min="15" max="15" width="9.6" customWidth="1"/>
    <col min="16" max="16" width="8.1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7">
      <c r="A4" s="503"/>
      <c r="B4" s="346"/>
      <c r="C4" s="455"/>
      <c r="D4" s="455"/>
      <c r="E4" s="378"/>
      <c r="F4" s="455"/>
      <c r="G4" s="378"/>
      <c r="H4" s="455"/>
      <c r="I4" s="455"/>
      <c r="J4" s="455"/>
      <c r="K4" s="346"/>
      <c r="L4" s="455"/>
      <c r="M4" s="455"/>
      <c r="N4" s="455"/>
      <c r="O4" s="455"/>
      <c r="P4" s="378"/>
      <c r="Q4" s="455"/>
    </row>
    <row r="5" spans="1:17">
      <c r="A5" s="46" t="s">
        <v>511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>
      <c r="A6" s="505" t="s">
        <v>4</v>
      </c>
      <c r="B6" s="505" t="s">
        <v>5</v>
      </c>
      <c r="C6" s="506" t="s">
        <v>512</v>
      </c>
      <c r="D6" s="507"/>
      <c r="E6" s="506" t="s">
        <v>513</v>
      </c>
      <c r="F6" s="507"/>
      <c r="G6" s="506" t="s">
        <v>514</v>
      </c>
      <c r="H6" s="507"/>
      <c r="I6" s="86" t="s">
        <v>515</v>
      </c>
      <c r="J6" s="87"/>
      <c r="K6" s="105" t="s">
        <v>292</v>
      </c>
      <c r="L6" s="105"/>
      <c r="M6" s="505" t="s">
        <v>5</v>
      </c>
      <c r="N6" s="506" t="s">
        <v>512</v>
      </c>
      <c r="O6" s="507"/>
      <c r="P6" s="506" t="s">
        <v>513</v>
      </c>
      <c r="Q6" s="507"/>
    </row>
    <row r="7" spans="1:17">
      <c r="A7" s="508" t="s">
        <v>13</v>
      </c>
      <c r="B7" s="508" t="s">
        <v>14</v>
      </c>
      <c r="C7" s="509" t="s">
        <v>16</v>
      </c>
      <c r="D7" s="510"/>
      <c r="E7" s="509" t="s">
        <v>293</v>
      </c>
      <c r="F7" s="510"/>
      <c r="G7" s="509" t="s">
        <v>308</v>
      </c>
      <c r="H7" s="510"/>
      <c r="I7" s="509" t="s">
        <v>296</v>
      </c>
      <c r="J7" s="510"/>
      <c r="K7" s="106" t="s">
        <v>297</v>
      </c>
      <c r="L7" s="106"/>
      <c r="M7" s="508" t="s">
        <v>14</v>
      </c>
      <c r="N7" s="509" t="s">
        <v>16</v>
      </c>
      <c r="O7" s="510"/>
      <c r="P7" s="509" t="s">
        <v>293</v>
      </c>
      <c r="Q7" s="510"/>
    </row>
    <row r="8" spans="1:19">
      <c r="A8" s="356"/>
      <c r="B8" s="483"/>
      <c r="C8" s="509" t="s">
        <v>22</v>
      </c>
      <c r="D8" s="510"/>
      <c r="E8" s="509" t="s">
        <v>22</v>
      </c>
      <c r="F8" s="510"/>
      <c r="G8" s="509" t="s">
        <v>22</v>
      </c>
      <c r="H8" s="510"/>
      <c r="I8" s="509" t="s">
        <v>22</v>
      </c>
      <c r="J8" s="510"/>
      <c r="K8" s="9" t="s">
        <v>22</v>
      </c>
      <c r="L8" s="9"/>
      <c r="M8" s="483"/>
      <c r="N8" s="509" t="s">
        <v>22</v>
      </c>
      <c r="O8" s="510"/>
      <c r="P8" s="509" t="s">
        <v>22</v>
      </c>
      <c r="Q8" s="510"/>
      <c r="S8" t="s">
        <v>228</v>
      </c>
    </row>
    <row r="9" ht="25.5" spans="1:17">
      <c r="A9" s="356"/>
      <c r="B9" s="483"/>
      <c r="C9" s="484" t="s">
        <v>516</v>
      </c>
      <c r="D9" s="484" t="s">
        <v>517</v>
      </c>
      <c r="E9" s="484" t="s">
        <v>518</v>
      </c>
      <c r="F9" s="484" t="s">
        <v>519</v>
      </c>
      <c r="G9" s="484" t="s">
        <v>520</v>
      </c>
      <c r="H9" s="484" t="s">
        <v>316</v>
      </c>
      <c r="I9" s="484" t="s">
        <v>521</v>
      </c>
      <c r="J9" s="484" t="s">
        <v>522</v>
      </c>
      <c r="K9" s="514" t="s">
        <v>523</v>
      </c>
      <c r="L9" s="514" t="s">
        <v>524</v>
      </c>
      <c r="M9" s="483"/>
      <c r="N9" s="484" t="s">
        <v>525</v>
      </c>
      <c r="O9" s="484" t="s">
        <v>517</v>
      </c>
      <c r="P9" s="484" t="s">
        <v>526</v>
      </c>
      <c r="Q9" s="484" t="s">
        <v>519</v>
      </c>
    </row>
    <row r="10" hidden="1" spans="1:17">
      <c r="A10" s="90" t="s">
        <v>371</v>
      </c>
      <c r="B10" s="91" t="s">
        <v>331</v>
      </c>
      <c r="C10" s="113" t="s">
        <v>527</v>
      </c>
      <c r="D10" s="92">
        <v>45618</v>
      </c>
      <c r="E10" s="162">
        <f t="shared" ref="E10:K10" si="0">D10+1</f>
        <v>45619</v>
      </c>
      <c r="F10" s="162">
        <f t="shared" si="0"/>
        <v>45620</v>
      </c>
      <c r="G10" s="92">
        <f t="shared" ref="G10:G15" si="1">F10+3</f>
        <v>45623</v>
      </c>
      <c r="H10" s="92">
        <f t="shared" ref="H10:H15" si="2">G10</f>
        <v>45623</v>
      </c>
      <c r="I10" s="162">
        <f t="shared" ref="I10:I15" si="3">H10+2</f>
        <v>45625</v>
      </c>
      <c r="J10" s="162">
        <f t="shared" si="0"/>
        <v>45626</v>
      </c>
      <c r="K10" s="162">
        <f t="shared" si="0"/>
        <v>45627</v>
      </c>
      <c r="L10" s="162">
        <f t="shared" ref="L10:L15" si="4">K10</f>
        <v>45627</v>
      </c>
      <c r="M10" s="91" t="s">
        <v>334</v>
      </c>
      <c r="N10" s="265" t="s">
        <v>398</v>
      </c>
      <c r="O10" s="92">
        <v>45632</v>
      </c>
      <c r="P10" s="162">
        <f t="shared" ref="P10:P14" si="5">O10+1</f>
        <v>45633</v>
      </c>
      <c r="Q10" s="162">
        <f t="shared" ref="Q10:Q13" si="6">P10+1</f>
        <v>45634</v>
      </c>
    </row>
    <row r="11" hidden="1" spans="1:17">
      <c r="A11" s="90" t="s">
        <v>359</v>
      </c>
      <c r="B11" s="117" t="s">
        <v>528</v>
      </c>
      <c r="C11" s="113" t="s">
        <v>529</v>
      </c>
      <c r="D11" s="92">
        <v>45625</v>
      </c>
      <c r="E11" s="162">
        <f t="shared" ref="E11:K11" si="7">D11+1</f>
        <v>45626</v>
      </c>
      <c r="F11" s="162">
        <f t="shared" si="7"/>
        <v>45627</v>
      </c>
      <c r="G11" s="92">
        <f t="shared" si="1"/>
        <v>45630</v>
      </c>
      <c r="H11" s="92">
        <f t="shared" si="2"/>
        <v>45630</v>
      </c>
      <c r="I11" s="162">
        <f t="shared" si="3"/>
        <v>45632</v>
      </c>
      <c r="J11" s="162">
        <f t="shared" si="7"/>
        <v>45633</v>
      </c>
      <c r="K11" s="162">
        <f t="shared" si="7"/>
        <v>45634</v>
      </c>
      <c r="L11" s="162">
        <f t="shared" si="4"/>
        <v>45634</v>
      </c>
      <c r="M11" s="117" t="s">
        <v>530</v>
      </c>
      <c r="N11" s="113" t="s">
        <v>531</v>
      </c>
      <c r="O11" s="92">
        <v>45639</v>
      </c>
      <c r="P11" s="162">
        <f t="shared" si="5"/>
        <v>45640</v>
      </c>
      <c r="Q11" s="162">
        <f t="shared" si="6"/>
        <v>45641</v>
      </c>
    </row>
    <row r="12" hidden="1" spans="1:17">
      <c r="A12" s="90" t="s">
        <v>371</v>
      </c>
      <c r="B12" s="117" t="s">
        <v>532</v>
      </c>
      <c r="C12" s="265" t="s">
        <v>398</v>
      </c>
      <c r="D12" s="92">
        <v>45632</v>
      </c>
      <c r="E12" s="162">
        <f t="shared" ref="E12:E15" si="8">D12+1</f>
        <v>45633</v>
      </c>
      <c r="F12" s="162">
        <f t="shared" ref="F12:F15" si="9">E12+1</f>
        <v>45634</v>
      </c>
      <c r="G12" s="92">
        <f t="shared" si="1"/>
        <v>45637</v>
      </c>
      <c r="H12" s="92">
        <f t="shared" si="2"/>
        <v>45637</v>
      </c>
      <c r="I12" s="21" t="s">
        <v>533</v>
      </c>
      <c r="J12" s="44"/>
      <c r="K12" s="21" t="s">
        <v>534</v>
      </c>
      <c r="L12" s="44"/>
      <c r="M12" s="117" t="s">
        <v>535</v>
      </c>
      <c r="N12" s="113" t="s">
        <v>536</v>
      </c>
      <c r="O12" s="92">
        <v>45646</v>
      </c>
      <c r="P12" s="162">
        <f t="shared" si="5"/>
        <v>45647</v>
      </c>
      <c r="Q12" s="162">
        <f t="shared" si="6"/>
        <v>45648</v>
      </c>
    </row>
    <row r="13" hidden="1" spans="1:17">
      <c r="A13" s="90" t="s">
        <v>359</v>
      </c>
      <c r="B13" s="91" t="s">
        <v>537</v>
      </c>
      <c r="C13" s="113" t="s">
        <v>531</v>
      </c>
      <c r="D13" s="92">
        <v>45639</v>
      </c>
      <c r="E13" s="162">
        <f t="shared" si="8"/>
        <v>45640</v>
      </c>
      <c r="F13" s="162">
        <f t="shared" si="9"/>
        <v>45641</v>
      </c>
      <c r="G13" s="92">
        <f t="shared" si="1"/>
        <v>45644</v>
      </c>
      <c r="H13" s="92">
        <f t="shared" si="2"/>
        <v>45644</v>
      </c>
      <c r="I13" s="21" t="s">
        <v>538</v>
      </c>
      <c r="J13" s="44"/>
      <c r="K13" s="21" t="s">
        <v>539</v>
      </c>
      <c r="L13" s="44"/>
      <c r="M13" s="91" t="s">
        <v>540</v>
      </c>
      <c r="N13" s="23" t="s">
        <v>398</v>
      </c>
      <c r="O13" s="92">
        <v>45653</v>
      </c>
      <c r="P13" s="162">
        <f t="shared" si="5"/>
        <v>45654</v>
      </c>
      <c r="Q13" s="162">
        <f t="shared" si="6"/>
        <v>45655</v>
      </c>
    </row>
    <row r="14" hidden="1" spans="1:17">
      <c r="A14" s="90" t="s">
        <v>371</v>
      </c>
      <c r="B14" s="117" t="s">
        <v>321</v>
      </c>
      <c r="C14" s="113" t="s">
        <v>536</v>
      </c>
      <c r="D14" s="92">
        <v>45646</v>
      </c>
      <c r="E14" s="162">
        <f t="shared" si="8"/>
        <v>45647</v>
      </c>
      <c r="F14" s="162">
        <f t="shared" si="9"/>
        <v>45648</v>
      </c>
      <c r="G14" s="92">
        <f t="shared" si="1"/>
        <v>45651</v>
      </c>
      <c r="H14" s="92">
        <f t="shared" si="2"/>
        <v>45651</v>
      </c>
      <c r="I14" s="21" t="s">
        <v>541</v>
      </c>
      <c r="J14" s="44"/>
      <c r="K14" s="21" t="s">
        <v>542</v>
      </c>
      <c r="L14" s="44"/>
      <c r="M14" s="117" t="s">
        <v>324</v>
      </c>
      <c r="N14" s="51">
        <v>45666</v>
      </c>
      <c r="O14" s="51">
        <v>45667</v>
      </c>
      <c r="P14" s="162">
        <f t="shared" si="5"/>
        <v>45668</v>
      </c>
      <c r="Q14" s="113" t="s">
        <v>349</v>
      </c>
    </row>
    <row r="15" hidden="1" spans="1:17">
      <c r="A15" s="90" t="s">
        <v>359</v>
      </c>
      <c r="B15" s="91" t="s">
        <v>543</v>
      </c>
      <c r="C15" s="23" t="s">
        <v>398</v>
      </c>
      <c r="D15" s="92">
        <v>45653</v>
      </c>
      <c r="E15" s="162">
        <f t="shared" si="8"/>
        <v>45654</v>
      </c>
      <c r="F15" s="162">
        <f t="shared" si="9"/>
        <v>45655</v>
      </c>
      <c r="G15" s="92">
        <f t="shared" si="1"/>
        <v>45658</v>
      </c>
      <c r="H15" s="92">
        <f t="shared" si="2"/>
        <v>45658</v>
      </c>
      <c r="I15" s="162">
        <f t="shared" si="3"/>
        <v>45660</v>
      </c>
      <c r="J15" s="162">
        <f t="shared" ref="J15:J20" si="10">I15+1</f>
        <v>45661</v>
      </c>
      <c r="K15" s="162">
        <f t="shared" ref="K15:K20" si="11">J15+1</f>
        <v>45662</v>
      </c>
      <c r="L15" s="162">
        <f t="shared" si="4"/>
        <v>45662</v>
      </c>
      <c r="M15" s="91" t="s">
        <v>544</v>
      </c>
      <c r="N15" s="113" t="s">
        <v>545</v>
      </c>
      <c r="O15" s="51">
        <v>45674</v>
      </c>
      <c r="P15" s="51">
        <v>45675</v>
      </c>
      <c r="Q15" s="113" t="s">
        <v>546</v>
      </c>
    </row>
    <row r="16" hidden="1" spans="1:17">
      <c r="A16" s="126" t="s">
        <v>370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41"/>
    </row>
    <row r="17" hidden="1" spans="1:17">
      <c r="A17" s="90" t="s">
        <v>371</v>
      </c>
      <c r="B17" s="95" t="s">
        <v>65</v>
      </c>
      <c r="C17" s="51">
        <v>45666</v>
      </c>
      <c r="D17" s="51">
        <v>45667</v>
      </c>
      <c r="E17" s="162">
        <f>D17+1</f>
        <v>45668</v>
      </c>
      <c r="F17" s="113" t="s">
        <v>349</v>
      </c>
      <c r="G17" s="51">
        <v>45672</v>
      </c>
      <c r="H17" s="92">
        <f t="shared" ref="H17:H20" si="12">G17</f>
        <v>45672</v>
      </c>
      <c r="I17" s="21" t="s">
        <v>538</v>
      </c>
      <c r="J17" s="44"/>
      <c r="K17" s="21" t="s">
        <v>547</v>
      </c>
      <c r="L17" s="44"/>
      <c r="M17" s="95" t="s">
        <v>63</v>
      </c>
      <c r="N17" s="265" t="s">
        <v>355</v>
      </c>
      <c r="O17" s="113" t="s">
        <v>548</v>
      </c>
      <c r="P17" s="23" t="s">
        <v>549</v>
      </c>
      <c r="Q17" s="112" t="s">
        <v>550</v>
      </c>
    </row>
    <row r="18" hidden="1" spans="1:17">
      <c r="A18" s="90" t="s">
        <v>359</v>
      </c>
      <c r="B18" s="95" t="s">
        <v>65</v>
      </c>
      <c r="C18" s="113" t="s">
        <v>545</v>
      </c>
      <c r="D18" s="51">
        <v>45674</v>
      </c>
      <c r="E18" s="51">
        <v>45675</v>
      </c>
      <c r="F18" s="113" t="s">
        <v>546</v>
      </c>
      <c r="G18" s="51">
        <v>45679</v>
      </c>
      <c r="H18" s="92">
        <f t="shared" si="12"/>
        <v>45679</v>
      </c>
      <c r="I18" s="51">
        <v>45681</v>
      </c>
      <c r="J18" s="162">
        <f t="shared" si="10"/>
        <v>45682</v>
      </c>
      <c r="K18" s="162">
        <f t="shared" si="11"/>
        <v>45683</v>
      </c>
      <c r="L18" s="265" t="s">
        <v>551</v>
      </c>
      <c r="M18" s="95" t="s">
        <v>63</v>
      </c>
      <c r="N18" s="113" t="s">
        <v>552</v>
      </c>
      <c r="O18" s="51">
        <v>45688</v>
      </c>
      <c r="P18" s="162">
        <f t="shared" ref="P18:P24" si="13">O18+1</f>
        <v>45689</v>
      </c>
      <c r="Q18" s="162">
        <f t="shared" ref="Q18:Q24" si="14">P18+1</f>
        <v>45690</v>
      </c>
    </row>
    <row r="19" hidden="1" spans="1:17">
      <c r="A19" s="511" t="s">
        <v>330</v>
      </c>
      <c r="B19" s="91" t="s">
        <v>67</v>
      </c>
      <c r="C19" s="51">
        <v>45680</v>
      </c>
      <c r="D19" s="92">
        <f>C19+1</f>
        <v>45681</v>
      </c>
      <c r="E19" s="51">
        <v>45682</v>
      </c>
      <c r="F19" s="23" t="s">
        <v>365</v>
      </c>
      <c r="G19" s="23" t="s">
        <v>398</v>
      </c>
      <c r="H19" s="51">
        <v>45686</v>
      </c>
      <c r="I19" s="51">
        <v>45688</v>
      </c>
      <c r="J19" s="162">
        <f t="shared" si="10"/>
        <v>45689</v>
      </c>
      <c r="K19" s="161" t="s">
        <v>40</v>
      </c>
      <c r="L19" s="161" t="s">
        <v>40</v>
      </c>
      <c r="M19" s="91" t="s">
        <v>66</v>
      </c>
      <c r="N19" s="265" t="s">
        <v>355</v>
      </c>
      <c r="O19" s="113" t="s">
        <v>553</v>
      </c>
      <c r="P19" s="112" t="s">
        <v>554</v>
      </c>
      <c r="Q19" s="23" t="s">
        <v>555</v>
      </c>
    </row>
    <row r="20" hidden="1" spans="1:17">
      <c r="A20" s="90" t="s">
        <v>359</v>
      </c>
      <c r="B20" s="91" t="s">
        <v>67</v>
      </c>
      <c r="C20" s="113" t="s">
        <v>552</v>
      </c>
      <c r="D20" s="51">
        <v>45688</v>
      </c>
      <c r="E20" s="162">
        <f>D20+1</f>
        <v>45689</v>
      </c>
      <c r="F20" s="162">
        <f>E20+1</f>
        <v>45690</v>
      </c>
      <c r="G20" s="51">
        <v>45693</v>
      </c>
      <c r="H20" s="92">
        <f t="shared" si="12"/>
        <v>45693</v>
      </c>
      <c r="I20" s="162">
        <f t="shared" ref="I20:I24" si="15">H20+2</f>
        <v>45695</v>
      </c>
      <c r="J20" s="162">
        <f t="shared" si="10"/>
        <v>45696</v>
      </c>
      <c r="K20" s="162">
        <f t="shared" si="11"/>
        <v>45697</v>
      </c>
      <c r="L20" s="162">
        <f t="shared" ref="L20:L24" si="16">K20</f>
        <v>45697</v>
      </c>
      <c r="M20" s="91" t="s">
        <v>66</v>
      </c>
      <c r="N20" s="113" t="s">
        <v>556</v>
      </c>
      <c r="O20" s="51">
        <v>45709</v>
      </c>
      <c r="P20" s="162">
        <f t="shared" si="13"/>
        <v>45710</v>
      </c>
      <c r="Q20" s="162">
        <f t="shared" si="14"/>
        <v>45711</v>
      </c>
    </row>
    <row r="21" hidden="1" spans="1:17">
      <c r="A21" s="126" t="s">
        <v>370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41"/>
    </row>
    <row r="22" hidden="1" spans="1:17">
      <c r="A22" s="90" t="s">
        <v>371</v>
      </c>
      <c r="B22" s="91" t="s">
        <v>78</v>
      </c>
      <c r="C22" s="60" t="s">
        <v>557</v>
      </c>
      <c r="D22" s="60" t="s">
        <v>558</v>
      </c>
      <c r="E22" s="21" t="s">
        <v>372</v>
      </c>
      <c r="F22" s="44"/>
      <c r="G22" s="113" t="s">
        <v>559</v>
      </c>
      <c r="H22" s="51">
        <v>45707</v>
      </c>
      <c r="I22" s="162">
        <f t="shared" si="15"/>
        <v>45709</v>
      </c>
      <c r="J22" s="162">
        <f>I22+1</f>
        <v>45710</v>
      </c>
      <c r="K22" s="162">
        <f>J22+1</f>
        <v>45711</v>
      </c>
      <c r="L22" s="162">
        <f t="shared" si="16"/>
        <v>45711</v>
      </c>
      <c r="M22" s="91" t="s">
        <v>73</v>
      </c>
      <c r="N22" s="51">
        <v>45715</v>
      </c>
      <c r="O22" s="51">
        <v>45716</v>
      </c>
      <c r="P22" s="162">
        <f t="shared" si="13"/>
        <v>45717</v>
      </c>
      <c r="Q22" s="23" t="s">
        <v>375</v>
      </c>
    </row>
    <row r="23" hidden="1" spans="1:17">
      <c r="A23" s="90" t="s">
        <v>359</v>
      </c>
      <c r="B23" s="91" t="s">
        <v>70</v>
      </c>
      <c r="C23" s="113" t="s">
        <v>556</v>
      </c>
      <c r="D23" s="51">
        <v>45709</v>
      </c>
      <c r="E23" s="162">
        <f t="shared" ref="E23:K23" si="17">D23+1</f>
        <v>45710</v>
      </c>
      <c r="F23" s="162">
        <f t="shared" si="17"/>
        <v>45711</v>
      </c>
      <c r="G23" s="92">
        <f t="shared" ref="G23:G27" si="18">F23+3</f>
        <v>45714</v>
      </c>
      <c r="H23" s="92">
        <f t="shared" ref="H23:H27" si="19">G23</f>
        <v>45714</v>
      </c>
      <c r="I23" s="162">
        <f t="shared" si="15"/>
        <v>45716</v>
      </c>
      <c r="J23" s="162">
        <f t="shared" si="17"/>
        <v>45717</v>
      </c>
      <c r="K23" s="162">
        <f t="shared" si="17"/>
        <v>45718</v>
      </c>
      <c r="L23" s="162">
        <f t="shared" si="16"/>
        <v>45718</v>
      </c>
      <c r="M23" s="91" t="s">
        <v>68</v>
      </c>
      <c r="N23" s="113" t="s">
        <v>560</v>
      </c>
      <c r="O23" s="51">
        <v>45737</v>
      </c>
      <c r="P23" s="162">
        <f t="shared" si="13"/>
        <v>45738</v>
      </c>
      <c r="Q23" s="162">
        <f t="shared" si="14"/>
        <v>45739</v>
      </c>
    </row>
    <row r="24" hidden="1" spans="1:17">
      <c r="A24" s="90" t="s">
        <v>371</v>
      </c>
      <c r="B24" s="91" t="s">
        <v>81</v>
      </c>
      <c r="C24" s="162">
        <v>45715</v>
      </c>
      <c r="D24" s="51">
        <v>45716</v>
      </c>
      <c r="E24" s="162">
        <f>D24+1</f>
        <v>45717</v>
      </c>
      <c r="F24" s="23" t="s">
        <v>375</v>
      </c>
      <c r="G24" s="92">
        <v>45721</v>
      </c>
      <c r="H24" s="92">
        <f t="shared" si="19"/>
        <v>45721</v>
      </c>
      <c r="I24" s="162">
        <f t="shared" si="15"/>
        <v>45723</v>
      </c>
      <c r="J24" s="162">
        <f t="shared" ref="J24:O24" si="20">I24+1</f>
        <v>45724</v>
      </c>
      <c r="K24" s="162">
        <f t="shared" si="20"/>
        <v>45725</v>
      </c>
      <c r="L24" s="162">
        <f t="shared" si="16"/>
        <v>45725</v>
      </c>
      <c r="M24" s="91" t="s">
        <v>79</v>
      </c>
      <c r="N24" s="51">
        <v>45729</v>
      </c>
      <c r="O24" s="51">
        <f t="shared" si="20"/>
        <v>45730</v>
      </c>
      <c r="P24" s="162">
        <f t="shared" si="13"/>
        <v>45731</v>
      </c>
      <c r="Q24" s="162">
        <f t="shared" si="14"/>
        <v>45732</v>
      </c>
    </row>
    <row r="25" hidden="1" spans="1:17">
      <c r="A25" s="90" t="s">
        <v>359</v>
      </c>
      <c r="B25" s="91" t="s">
        <v>78</v>
      </c>
      <c r="C25" s="123" t="s">
        <v>561</v>
      </c>
      <c r="D25" s="124"/>
      <c r="E25" s="124"/>
      <c r="F25" s="124"/>
      <c r="G25" s="124"/>
      <c r="H25" s="124"/>
      <c r="I25" s="124"/>
      <c r="J25" s="124"/>
      <c r="K25" s="124"/>
      <c r="L25" s="138"/>
      <c r="M25" s="91" t="s">
        <v>73</v>
      </c>
      <c r="N25" s="123" t="s">
        <v>562</v>
      </c>
      <c r="O25" s="124"/>
      <c r="P25" s="124"/>
      <c r="Q25" s="138"/>
    </row>
    <row r="26" hidden="1" spans="1:17">
      <c r="A26" s="90" t="s">
        <v>371</v>
      </c>
      <c r="B26" s="91" t="s">
        <v>84</v>
      </c>
      <c r="C26" s="51">
        <v>45729</v>
      </c>
      <c r="D26" s="51">
        <v>45730</v>
      </c>
      <c r="E26" s="162">
        <f t="shared" ref="E26:K26" si="21">D26+1</f>
        <v>45731</v>
      </c>
      <c r="F26" s="162">
        <f t="shared" si="21"/>
        <v>45732</v>
      </c>
      <c r="G26" s="92">
        <f t="shared" si="18"/>
        <v>45735</v>
      </c>
      <c r="H26" s="92">
        <f t="shared" si="19"/>
        <v>45735</v>
      </c>
      <c r="I26" s="162">
        <f t="shared" ref="I26:I32" si="22">H26+2</f>
        <v>45737</v>
      </c>
      <c r="J26" s="162">
        <f t="shared" si="21"/>
        <v>45738</v>
      </c>
      <c r="K26" s="162">
        <f t="shared" si="21"/>
        <v>45739</v>
      </c>
      <c r="L26" s="162">
        <f t="shared" ref="L26:L32" si="23">K26</f>
        <v>45739</v>
      </c>
      <c r="M26" s="91" t="s">
        <v>82</v>
      </c>
      <c r="N26" s="58">
        <v>45750</v>
      </c>
      <c r="O26" s="58">
        <v>45751</v>
      </c>
      <c r="P26" s="92">
        <f t="shared" ref="P26:P32" si="24">O26+1</f>
        <v>45752</v>
      </c>
      <c r="Q26" s="92">
        <f t="shared" ref="Q26:Q32" si="25">P26+1</f>
        <v>45753</v>
      </c>
    </row>
    <row r="27" hidden="1" spans="1:17">
      <c r="A27" s="90" t="s">
        <v>359</v>
      </c>
      <c r="B27" s="91" t="s">
        <v>81</v>
      </c>
      <c r="C27" s="113" t="s">
        <v>560</v>
      </c>
      <c r="D27" s="51">
        <v>45737</v>
      </c>
      <c r="E27" s="162">
        <f t="shared" ref="E27:K27" si="26">D27+1</f>
        <v>45738</v>
      </c>
      <c r="F27" s="162">
        <f t="shared" si="26"/>
        <v>45739</v>
      </c>
      <c r="G27" s="92">
        <f t="shared" si="18"/>
        <v>45742</v>
      </c>
      <c r="H27" s="92">
        <f t="shared" si="19"/>
        <v>45742</v>
      </c>
      <c r="I27" s="162">
        <f t="shared" si="22"/>
        <v>45744</v>
      </c>
      <c r="J27" s="162">
        <f t="shared" si="26"/>
        <v>45745</v>
      </c>
      <c r="K27" s="162">
        <f t="shared" si="26"/>
        <v>45746</v>
      </c>
      <c r="L27" s="162">
        <f t="shared" si="23"/>
        <v>45746</v>
      </c>
      <c r="M27" s="91" t="s">
        <v>79</v>
      </c>
      <c r="N27" s="113" t="s">
        <v>563</v>
      </c>
      <c r="O27" s="58">
        <v>45758</v>
      </c>
      <c r="P27" s="92">
        <f t="shared" si="24"/>
        <v>45759</v>
      </c>
      <c r="Q27" s="92">
        <f t="shared" si="25"/>
        <v>45760</v>
      </c>
    </row>
    <row r="28" hidden="1" spans="1:17">
      <c r="A28" s="126" t="s">
        <v>258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41"/>
    </row>
    <row r="29" hidden="1" spans="1:17">
      <c r="A29" s="90" t="s">
        <v>371</v>
      </c>
      <c r="B29" s="91" t="s">
        <v>87</v>
      </c>
      <c r="C29" s="58">
        <v>45750</v>
      </c>
      <c r="D29" s="58">
        <v>45751</v>
      </c>
      <c r="E29" s="92">
        <f t="shared" ref="E29:K29" si="27">D29+1</f>
        <v>45752</v>
      </c>
      <c r="F29" s="92">
        <f t="shared" si="27"/>
        <v>45753</v>
      </c>
      <c r="G29" s="92">
        <f t="shared" ref="G29:G42" si="28">F29+3</f>
        <v>45756</v>
      </c>
      <c r="H29" s="92">
        <f t="shared" ref="H29:H42" si="29">G29</f>
        <v>45756</v>
      </c>
      <c r="I29" s="92">
        <f t="shared" si="22"/>
        <v>45758</v>
      </c>
      <c r="J29" s="92">
        <f t="shared" si="27"/>
        <v>45759</v>
      </c>
      <c r="K29" s="92">
        <f t="shared" si="27"/>
        <v>45760</v>
      </c>
      <c r="L29" s="92">
        <f t="shared" si="23"/>
        <v>45760</v>
      </c>
      <c r="M29" s="91" t="s">
        <v>85</v>
      </c>
      <c r="N29" s="58">
        <v>45764</v>
      </c>
      <c r="O29" s="58">
        <f>N29+1</f>
        <v>45765</v>
      </c>
      <c r="P29" s="92">
        <f t="shared" si="24"/>
        <v>45766</v>
      </c>
      <c r="Q29" s="92">
        <f t="shared" si="25"/>
        <v>45767</v>
      </c>
    </row>
    <row r="30" hidden="1" spans="1:17">
      <c r="A30" s="90" t="s">
        <v>359</v>
      </c>
      <c r="B30" s="90" t="s">
        <v>84</v>
      </c>
      <c r="C30" s="113" t="s">
        <v>563</v>
      </c>
      <c r="D30" s="58">
        <v>45758</v>
      </c>
      <c r="E30" s="92">
        <f t="shared" ref="E30:K30" si="30">D30+1</f>
        <v>45759</v>
      </c>
      <c r="F30" s="92">
        <f t="shared" si="30"/>
        <v>45760</v>
      </c>
      <c r="G30" s="92">
        <f t="shared" si="28"/>
        <v>45763</v>
      </c>
      <c r="H30" s="92">
        <f t="shared" si="29"/>
        <v>45763</v>
      </c>
      <c r="I30" s="92">
        <f t="shared" si="22"/>
        <v>45765</v>
      </c>
      <c r="J30" s="92">
        <f t="shared" si="30"/>
        <v>45766</v>
      </c>
      <c r="K30" s="92">
        <f t="shared" si="30"/>
        <v>45767</v>
      </c>
      <c r="L30" s="92">
        <f t="shared" si="23"/>
        <v>45767</v>
      </c>
      <c r="M30" s="90" t="s">
        <v>82</v>
      </c>
      <c r="N30" s="58">
        <v>45771</v>
      </c>
      <c r="O30" s="58">
        <v>45772</v>
      </c>
      <c r="P30" s="92">
        <f t="shared" si="24"/>
        <v>45773</v>
      </c>
      <c r="Q30" s="92">
        <f t="shared" si="25"/>
        <v>45774</v>
      </c>
    </row>
    <row r="31" hidden="1" spans="1:17">
      <c r="A31" s="90" t="s">
        <v>371</v>
      </c>
      <c r="B31" s="90" t="s">
        <v>90</v>
      </c>
      <c r="C31" s="58">
        <v>45764</v>
      </c>
      <c r="D31" s="58">
        <v>45765</v>
      </c>
      <c r="E31" s="92">
        <f t="shared" ref="E31:K31" si="31">D31+1</f>
        <v>45766</v>
      </c>
      <c r="F31" s="92">
        <f t="shared" si="31"/>
        <v>45767</v>
      </c>
      <c r="G31" s="92">
        <f t="shared" si="28"/>
        <v>45770</v>
      </c>
      <c r="H31" s="92">
        <f t="shared" si="29"/>
        <v>45770</v>
      </c>
      <c r="I31" s="92">
        <f t="shared" si="22"/>
        <v>45772</v>
      </c>
      <c r="J31" s="92">
        <f t="shared" si="31"/>
        <v>45773</v>
      </c>
      <c r="K31" s="92">
        <f t="shared" si="31"/>
        <v>45774</v>
      </c>
      <c r="L31" s="92">
        <f t="shared" si="23"/>
        <v>45774</v>
      </c>
      <c r="M31" s="90" t="s">
        <v>88</v>
      </c>
      <c r="N31" s="58">
        <v>45785</v>
      </c>
      <c r="O31" s="58">
        <v>45786</v>
      </c>
      <c r="P31" s="92">
        <f t="shared" si="24"/>
        <v>45787</v>
      </c>
      <c r="Q31" s="76" t="s">
        <v>564</v>
      </c>
    </row>
    <row r="32" hidden="1" spans="1:17">
      <c r="A32" s="90" t="s">
        <v>359</v>
      </c>
      <c r="B32" s="90" t="s">
        <v>87</v>
      </c>
      <c r="C32" s="58">
        <v>45771</v>
      </c>
      <c r="D32" s="58">
        <v>45772</v>
      </c>
      <c r="E32" s="92">
        <f t="shared" ref="E32:K32" si="32">D32+1</f>
        <v>45773</v>
      </c>
      <c r="F32" s="92">
        <f t="shared" si="32"/>
        <v>45774</v>
      </c>
      <c r="G32" s="92">
        <f t="shared" si="28"/>
        <v>45777</v>
      </c>
      <c r="H32" s="92">
        <f t="shared" si="29"/>
        <v>45777</v>
      </c>
      <c r="I32" s="92">
        <f t="shared" si="22"/>
        <v>45779</v>
      </c>
      <c r="J32" s="92">
        <f t="shared" si="32"/>
        <v>45780</v>
      </c>
      <c r="K32" s="92">
        <f t="shared" si="32"/>
        <v>45781</v>
      </c>
      <c r="L32" s="92">
        <f t="shared" si="23"/>
        <v>45781</v>
      </c>
      <c r="M32" s="90" t="s">
        <v>85</v>
      </c>
      <c r="N32" s="58">
        <v>45792</v>
      </c>
      <c r="O32" s="58">
        <v>45793</v>
      </c>
      <c r="P32" s="92">
        <f t="shared" si="24"/>
        <v>45794</v>
      </c>
      <c r="Q32" s="92">
        <f t="shared" si="25"/>
        <v>45795</v>
      </c>
    </row>
    <row r="33" hidden="1" spans="1:17">
      <c r="A33" s="126" t="s">
        <v>370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41"/>
    </row>
    <row r="34" hidden="1" spans="1:17">
      <c r="A34" s="90" t="s">
        <v>371</v>
      </c>
      <c r="B34" s="90" t="s">
        <v>93</v>
      </c>
      <c r="C34" s="58">
        <v>45785</v>
      </c>
      <c r="D34" s="58">
        <v>45786</v>
      </c>
      <c r="E34" s="92">
        <f t="shared" ref="E34:K34" si="33">D34+1</f>
        <v>45787</v>
      </c>
      <c r="F34" s="76" t="s">
        <v>564</v>
      </c>
      <c r="G34" s="58">
        <v>45791</v>
      </c>
      <c r="H34" s="92">
        <f t="shared" si="29"/>
        <v>45791</v>
      </c>
      <c r="I34" s="92">
        <f t="shared" ref="I34:I43" si="34">H34+2</f>
        <v>45793</v>
      </c>
      <c r="J34" s="92">
        <f t="shared" si="33"/>
        <v>45794</v>
      </c>
      <c r="K34" s="92">
        <f t="shared" si="33"/>
        <v>45795</v>
      </c>
      <c r="L34" s="92">
        <f t="shared" ref="L34:L43" si="35">K34</f>
        <v>45795</v>
      </c>
      <c r="M34" s="90" t="s">
        <v>91</v>
      </c>
      <c r="N34" s="58">
        <v>45799</v>
      </c>
      <c r="O34" s="58">
        <v>45800</v>
      </c>
      <c r="P34" s="92">
        <f t="shared" ref="P34:P43" si="36">O34+1</f>
        <v>45801</v>
      </c>
      <c r="Q34" s="76" t="s">
        <v>565</v>
      </c>
    </row>
    <row r="35" hidden="1" spans="1:17">
      <c r="A35" s="90" t="s">
        <v>359</v>
      </c>
      <c r="B35" s="90" t="s">
        <v>90</v>
      </c>
      <c r="C35" s="58">
        <v>45792</v>
      </c>
      <c r="D35" s="58">
        <v>45793</v>
      </c>
      <c r="E35" s="92">
        <f t="shared" ref="E35:K35" si="37">D35+1</f>
        <v>45794</v>
      </c>
      <c r="F35" s="92">
        <f t="shared" si="37"/>
        <v>45795</v>
      </c>
      <c r="G35" s="92">
        <f t="shared" si="28"/>
        <v>45798</v>
      </c>
      <c r="H35" s="92">
        <f t="shared" si="29"/>
        <v>45798</v>
      </c>
      <c r="I35" s="92">
        <f t="shared" si="34"/>
        <v>45800</v>
      </c>
      <c r="J35" s="92">
        <f t="shared" si="37"/>
        <v>45801</v>
      </c>
      <c r="K35" s="92">
        <f t="shared" si="37"/>
        <v>45802</v>
      </c>
      <c r="L35" s="92">
        <f t="shared" si="35"/>
        <v>45802</v>
      </c>
      <c r="M35" s="90" t="s">
        <v>88</v>
      </c>
      <c r="N35" s="58">
        <v>45806</v>
      </c>
      <c r="O35" s="58">
        <v>45807</v>
      </c>
      <c r="P35" s="92">
        <f t="shared" si="36"/>
        <v>45808</v>
      </c>
      <c r="Q35" s="92">
        <f t="shared" ref="Q35:Q37" si="38">P35+1</f>
        <v>45809</v>
      </c>
    </row>
    <row r="36" hidden="1" spans="1:17">
      <c r="A36" s="90" t="s">
        <v>371</v>
      </c>
      <c r="B36" s="90" t="s">
        <v>96</v>
      </c>
      <c r="C36" s="58">
        <v>45799</v>
      </c>
      <c r="D36" s="58">
        <v>45800</v>
      </c>
      <c r="E36" s="92">
        <f t="shared" ref="E36:K36" si="39">D36+1</f>
        <v>45801</v>
      </c>
      <c r="F36" s="76" t="s">
        <v>565</v>
      </c>
      <c r="G36" s="92">
        <v>45805</v>
      </c>
      <c r="H36" s="92">
        <f t="shared" si="29"/>
        <v>45805</v>
      </c>
      <c r="I36" s="92">
        <f t="shared" si="34"/>
        <v>45807</v>
      </c>
      <c r="J36" s="92">
        <f t="shared" si="39"/>
        <v>45808</v>
      </c>
      <c r="K36" s="92">
        <f t="shared" si="39"/>
        <v>45809</v>
      </c>
      <c r="L36" s="92">
        <f t="shared" si="35"/>
        <v>45809</v>
      </c>
      <c r="M36" s="90" t="s">
        <v>94</v>
      </c>
      <c r="N36" s="58">
        <v>45813</v>
      </c>
      <c r="O36" s="58">
        <v>45814</v>
      </c>
      <c r="P36" s="92">
        <f t="shared" si="36"/>
        <v>45815</v>
      </c>
      <c r="Q36" s="92">
        <f t="shared" si="38"/>
        <v>45816</v>
      </c>
    </row>
    <row r="37" hidden="1" spans="1:18">
      <c r="A37" s="90" t="s">
        <v>359</v>
      </c>
      <c r="B37" s="90" t="s">
        <v>93</v>
      </c>
      <c r="C37" s="58">
        <v>45806</v>
      </c>
      <c r="D37" s="58">
        <v>45807</v>
      </c>
      <c r="E37" s="92">
        <f>D37+1</f>
        <v>45808</v>
      </c>
      <c r="F37" s="92">
        <f t="shared" ref="F37:K40" si="40">E37+1</f>
        <v>45809</v>
      </c>
      <c r="G37" s="92">
        <f t="shared" si="28"/>
        <v>45812</v>
      </c>
      <c r="H37" s="92">
        <f t="shared" si="29"/>
        <v>45812</v>
      </c>
      <c r="I37" s="92">
        <f t="shared" si="34"/>
        <v>45814</v>
      </c>
      <c r="J37" s="92">
        <f t="shared" si="40"/>
        <v>45815</v>
      </c>
      <c r="K37" s="92">
        <f t="shared" si="40"/>
        <v>45816</v>
      </c>
      <c r="L37" s="92">
        <f t="shared" si="35"/>
        <v>45816</v>
      </c>
      <c r="M37" s="90" t="s">
        <v>91</v>
      </c>
      <c r="N37" s="58">
        <v>45820</v>
      </c>
      <c r="O37" s="58">
        <v>45821</v>
      </c>
      <c r="P37" s="92">
        <f t="shared" si="36"/>
        <v>45822</v>
      </c>
      <c r="Q37" s="92">
        <f t="shared" si="38"/>
        <v>45823</v>
      </c>
      <c r="R37" s="516"/>
    </row>
    <row r="38" hidden="1" spans="1:17">
      <c r="A38" s="90" t="s">
        <v>371</v>
      </c>
      <c r="B38" s="90" t="s">
        <v>99</v>
      </c>
      <c r="C38" s="58">
        <v>45813</v>
      </c>
      <c r="D38" s="58">
        <v>45814</v>
      </c>
      <c r="E38" s="92">
        <f>D38+1</f>
        <v>45815</v>
      </c>
      <c r="F38" s="92">
        <f t="shared" si="40"/>
        <v>45816</v>
      </c>
      <c r="G38" s="92">
        <f t="shared" si="28"/>
        <v>45819</v>
      </c>
      <c r="H38" s="92">
        <f t="shared" si="29"/>
        <v>45819</v>
      </c>
      <c r="I38" s="173" t="s">
        <v>566</v>
      </c>
      <c r="J38" s="174"/>
      <c r="K38" s="173" t="s">
        <v>567</v>
      </c>
      <c r="L38" s="174"/>
      <c r="M38" s="90" t="s">
        <v>97</v>
      </c>
      <c r="N38" s="58">
        <v>45827</v>
      </c>
      <c r="O38" s="58">
        <v>45828</v>
      </c>
      <c r="P38" s="92">
        <f t="shared" si="36"/>
        <v>45829</v>
      </c>
      <c r="Q38" s="76" t="s">
        <v>568</v>
      </c>
    </row>
    <row r="39" hidden="1" spans="1:17">
      <c r="A39" s="90" t="s">
        <v>359</v>
      </c>
      <c r="B39" s="90" t="s">
        <v>96</v>
      </c>
      <c r="C39" s="58">
        <v>45820</v>
      </c>
      <c r="D39" s="58">
        <v>45821</v>
      </c>
      <c r="E39" s="92">
        <f>D39+1</f>
        <v>45822</v>
      </c>
      <c r="F39" s="92">
        <f t="shared" si="40"/>
        <v>45823</v>
      </c>
      <c r="G39" s="92">
        <f t="shared" si="28"/>
        <v>45826</v>
      </c>
      <c r="H39" s="92">
        <f t="shared" si="29"/>
        <v>45826</v>
      </c>
      <c r="I39" s="92">
        <f>H39+2</f>
        <v>45828</v>
      </c>
      <c r="J39" s="92">
        <f t="shared" si="40"/>
        <v>45829</v>
      </c>
      <c r="K39" s="92">
        <f t="shared" si="40"/>
        <v>45830</v>
      </c>
      <c r="L39" s="92">
        <f t="shared" si="35"/>
        <v>45830</v>
      </c>
      <c r="M39" s="90" t="s">
        <v>94</v>
      </c>
      <c r="N39" s="58">
        <v>45834</v>
      </c>
      <c r="O39" s="58">
        <v>45835</v>
      </c>
      <c r="P39" s="92">
        <f t="shared" si="36"/>
        <v>45836</v>
      </c>
      <c r="Q39" s="92">
        <f>P39+1</f>
        <v>45837</v>
      </c>
    </row>
    <row r="40" hidden="1" spans="1:17">
      <c r="A40" s="90" t="s">
        <v>371</v>
      </c>
      <c r="B40" s="90" t="s">
        <v>104</v>
      </c>
      <c r="C40" s="58">
        <v>45827</v>
      </c>
      <c r="D40" s="58">
        <v>45828</v>
      </c>
      <c r="E40" s="92">
        <f t="shared" ref="E40:E53" si="41">D40+1</f>
        <v>45829</v>
      </c>
      <c r="F40" s="92">
        <f t="shared" si="40"/>
        <v>45830</v>
      </c>
      <c r="G40" s="76" t="s">
        <v>568</v>
      </c>
      <c r="H40" s="58">
        <v>45833</v>
      </c>
      <c r="I40" s="92">
        <f t="shared" si="34"/>
        <v>45835</v>
      </c>
      <c r="J40" s="92">
        <f t="shared" si="40"/>
        <v>45836</v>
      </c>
      <c r="K40" s="92">
        <f t="shared" si="40"/>
        <v>45837</v>
      </c>
      <c r="L40" s="92">
        <f t="shared" si="35"/>
        <v>45837</v>
      </c>
      <c r="M40" s="90" t="s">
        <v>100</v>
      </c>
      <c r="N40" s="58">
        <v>45841</v>
      </c>
      <c r="O40" s="58">
        <v>45842</v>
      </c>
      <c r="P40" s="92">
        <f t="shared" si="36"/>
        <v>45843</v>
      </c>
      <c r="Q40" s="92">
        <f t="shared" ref="Q40:Q54" si="42">P40+1</f>
        <v>45844</v>
      </c>
    </row>
    <row r="41" hidden="1" spans="1:17">
      <c r="A41" s="90" t="s">
        <v>359</v>
      </c>
      <c r="B41" s="90" t="s">
        <v>99</v>
      </c>
      <c r="C41" s="58">
        <v>45834</v>
      </c>
      <c r="D41" s="58">
        <v>45835</v>
      </c>
      <c r="E41" s="92">
        <f t="shared" si="41"/>
        <v>45836</v>
      </c>
      <c r="F41" s="92">
        <f t="shared" ref="F41:K41" si="43">E41+1</f>
        <v>45837</v>
      </c>
      <c r="G41" s="92">
        <f t="shared" si="28"/>
        <v>45840</v>
      </c>
      <c r="H41" s="92">
        <f t="shared" si="29"/>
        <v>45840</v>
      </c>
      <c r="I41" s="92">
        <f t="shared" si="34"/>
        <v>45842</v>
      </c>
      <c r="J41" s="92">
        <f t="shared" si="43"/>
        <v>45843</v>
      </c>
      <c r="K41" s="92">
        <f t="shared" si="43"/>
        <v>45844</v>
      </c>
      <c r="L41" s="92">
        <f t="shared" si="35"/>
        <v>45844</v>
      </c>
      <c r="M41" s="90" t="s">
        <v>97</v>
      </c>
      <c r="N41" s="58">
        <v>45848</v>
      </c>
      <c r="O41" s="58">
        <v>45849</v>
      </c>
      <c r="P41" s="92">
        <f t="shared" si="36"/>
        <v>45850</v>
      </c>
      <c r="Q41" s="76" t="s">
        <v>569</v>
      </c>
    </row>
    <row r="42" hidden="1" spans="1:17">
      <c r="A42" s="90" t="s">
        <v>371</v>
      </c>
      <c r="B42" s="90" t="s">
        <v>107</v>
      </c>
      <c r="C42" s="58">
        <v>45841</v>
      </c>
      <c r="D42" s="58">
        <v>45842</v>
      </c>
      <c r="E42" s="92">
        <f t="shared" si="41"/>
        <v>45843</v>
      </c>
      <c r="F42" s="92">
        <f t="shared" ref="F42:K42" si="44">E42+1</f>
        <v>45844</v>
      </c>
      <c r="G42" s="92">
        <f t="shared" si="28"/>
        <v>45847</v>
      </c>
      <c r="H42" s="92">
        <f t="shared" si="29"/>
        <v>45847</v>
      </c>
      <c r="I42" s="92">
        <f t="shared" si="34"/>
        <v>45849</v>
      </c>
      <c r="J42" s="92">
        <f t="shared" si="44"/>
        <v>45850</v>
      </c>
      <c r="K42" s="92">
        <f t="shared" si="44"/>
        <v>45851</v>
      </c>
      <c r="L42" s="92">
        <f t="shared" si="35"/>
        <v>45851</v>
      </c>
      <c r="M42" s="90" t="s">
        <v>105</v>
      </c>
      <c r="N42" s="488" t="s">
        <v>570</v>
      </c>
      <c r="O42" s="489"/>
      <c r="P42" s="488" t="s">
        <v>571</v>
      </c>
      <c r="Q42" s="489"/>
    </row>
    <row r="43" hidden="1" spans="1:18">
      <c r="A43" s="94" t="s">
        <v>359</v>
      </c>
      <c r="B43" s="90" t="s">
        <v>104</v>
      </c>
      <c r="C43" s="58">
        <v>45848</v>
      </c>
      <c r="D43" s="58">
        <v>45849</v>
      </c>
      <c r="E43" s="92">
        <f t="shared" si="41"/>
        <v>45850</v>
      </c>
      <c r="F43" s="92">
        <f t="shared" ref="F43:K43" si="45">E43+1</f>
        <v>45851</v>
      </c>
      <c r="G43" s="76" t="s">
        <v>569</v>
      </c>
      <c r="H43" s="58">
        <v>45854</v>
      </c>
      <c r="I43" s="92">
        <f t="shared" si="34"/>
        <v>45856</v>
      </c>
      <c r="J43" s="92">
        <f t="shared" si="45"/>
        <v>45857</v>
      </c>
      <c r="K43" s="92">
        <f t="shared" si="45"/>
        <v>45858</v>
      </c>
      <c r="L43" s="92">
        <f t="shared" si="35"/>
        <v>45858</v>
      </c>
      <c r="M43" s="94" t="s">
        <v>100</v>
      </c>
      <c r="N43" s="58">
        <v>45862</v>
      </c>
      <c r="O43" s="58">
        <v>45863</v>
      </c>
      <c r="P43" s="92">
        <f t="shared" si="36"/>
        <v>45864</v>
      </c>
      <c r="Q43" s="210" t="s">
        <v>572</v>
      </c>
      <c r="R43" s="77" t="s">
        <v>573</v>
      </c>
    </row>
    <row r="44" hidden="1" spans="1:17">
      <c r="A44" s="126" t="s">
        <v>370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41"/>
    </row>
    <row r="45" hidden="1" spans="1:17">
      <c r="A45" s="90" t="s">
        <v>371</v>
      </c>
      <c r="B45" s="90" t="s">
        <v>112</v>
      </c>
      <c r="C45" s="488" t="s">
        <v>570</v>
      </c>
      <c r="D45" s="489"/>
      <c r="E45" s="488" t="s">
        <v>571</v>
      </c>
      <c r="F45" s="489"/>
      <c r="G45" s="92">
        <v>45868</v>
      </c>
      <c r="H45" s="92">
        <f t="shared" ref="H45:H54" si="46">G45</f>
        <v>45868</v>
      </c>
      <c r="I45" s="92">
        <f t="shared" ref="I45:I54" si="47">H45+2</f>
        <v>45870</v>
      </c>
      <c r="J45" s="92">
        <f t="shared" ref="J45:K45" si="48">I45+1</f>
        <v>45871</v>
      </c>
      <c r="K45" s="92">
        <f t="shared" si="48"/>
        <v>45872</v>
      </c>
      <c r="L45" s="92">
        <f t="shared" ref="L45:L52" si="49">K45</f>
        <v>45872</v>
      </c>
      <c r="M45" s="90" t="s">
        <v>110</v>
      </c>
      <c r="N45" s="58">
        <v>45876</v>
      </c>
      <c r="O45" s="76" t="s">
        <v>574</v>
      </c>
      <c r="P45" s="58">
        <v>45878</v>
      </c>
      <c r="Q45" s="92">
        <f t="shared" si="42"/>
        <v>45879</v>
      </c>
    </row>
    <row r="46" hidden="1" spans="1:17">
      <c r="A46" s="299" t="s">
        <v>575</v>
      </c>
      <c r="B46" s="90" t="s">
        <v>107</v>
      </c>
      <c r="C46" s="58">
        <v>45869</v>
      </c>
      <c r="D46" s="58">
        <f>C46+1</f>
        <v>45870</v>
      </c>
      <c r="E46" s="92">
        <f t="shared" si="41"/>
        <v>45871</v>
      </c>
      <c r="F46" s="92">
        <f t="shared" ref="F46:K46" si="50">E46+1</f>
        <v>45872</v>
      </c>
      <c r="G46" s="92">
        <f t="shared" ref="G46:G53" si="51">F46+3</f>
        <v>45875</v>
      </c>
      <c r="H46" s="92">
        <f t="shared" si="46"/>
        <v>45875</v>
      </c>
      <c r="I46" s="92">
        <f t="shared" si="47"/>
        <v>45877</v>
      </c>
      <c r="J46" s="92">
        <f t="shared" si="50"/>
        <v>45878</v>
      </c>
      <c r="K46" s="92">
        <f t="shared" si="50"/>
        <v>45879</v>
      </c>
      <c r="L46" s="92">
        <f t="shared" si="49"/>
        <v>45879</v>
      </c>
      <c r="M46" s="90" t="s">
        <v>105</v>
      </c>
      <c r="N46" s="58">
        <v>45883</v>
      </c>
      <c r="O46" s="58">
        <f>N46+1</f>
        <v>45884</v>
      </c>
      <c r="P46" s="92">
        <f t="shared" ref="P46:P54" si="52">O46+1</f>
        <v>45885</v>
      </c>
      <c r="Q46" s="92">
        <f t="shared" si="42"/>
        <v>45886</v>
      </c>
    </row>
    <row r="47" hidden="1" spans="1:17">
      <c r="A47" s="90" t="s">
        <v>371</v>
      </c>
      <c r="B47" s="90" t="s">
        <v>116</v>
      </c>
      <c r="C47" s="58">
        <v>45876</v>
      </c>
      <c r="D47" s="76" t="s">
        <v>574</v>
      </c>
      <c r="E47" s="58">
        <v>45878</v>
      </c>
      <c r="F47" s="92">
        <f>E47+1</f>
        <v>45879</v>
      </c>
      <c r="G47" s="92">
        <f t="shared" si="51"/>
        <v>45882</v>
      </c>
      <c r="H47" s="92">
        <f t="shared" si="46"/>
        <v>45882</v>
      </c>
      <c r="I47" s="21" t="s">
        <v>576</v>
      </c>
      <c r="J47" s="44"/>
      <c r="K47" s="21" t="s">
        <v>577</v>
      </c>
      <c r="L47" s="44"/>
      <c r="M47" s="90" t="s">
        <v>114</v>
      </c>
      <c r="N47" s="58">
        <v>45890</v>
      </c>
      <c r="O47" s="58">
        <v>45891</v>
      </c>
      <c r="P47" s="92">
        <f t="shared" si="52"/>
        <v>45892</v>
      </c>
      <c r="Q47" s="92">
        <f t="shared" si="42"/>
        <v>45893</v>
      </c>
    </row>
    <row r="48" hidden="1" spans="1:17">
      <c r="A48" s="299" t="s">
        <v>575</v>
      </c>
      <c r="B48" s="90" t="s">
        <v>112</v>
      </c>
      <c r="C48" s="58">
        <v>45883</v>
      </c>
      <c r="D48" s="58">
        <v>45884</v>
      </c>
      <c r="E48" s="92">
        <f t="shared" si="41"/>
        <v>45885</v>
      </c>
      <c r="F48" s="92">
        <f t="shared" ref="F48:K48" si="53">E48+1</f>
        <v>45886</v>
      </c>
      <c r="G48" s="92">
        <f t="shared" si="51"/>
        <v>45889</v>
      </c>
      <c r="H48" s="92">
        <f t="shared" si="46"/>
        <v>45889</v>
      </c>
      <c r="I48" s="92">
        <f t="shared" si="47"/>
        <v>45891</v>
      </c>
      <c r="J48" s="92">
        <f t="shared" si="53"/>
        <v>45892</v>
      </c>
      <c r="K48" s="92">
        <f t="shared" si="53"/>
        <v>45893</v>
      </c>
      <c r="L48" s="92">
        <f t="shared" si="49"/>
        <v>45893</v>
      </c>
      <c r="M48" s="90" t="s">
        <v>578</v>
      </c>
      <c r="N48" s="58">
        <v>45897</v>
      </c>
      <c r="O48" s="58">
        <v>45898</v>
      </c>
      <c r="P48" s="92">
        <f t="shared" si="52"/>
        <v>45899</v>
      </c>
      <c r="Q48" s="92">
        <f t="shared" si="42"/>
        <v>45900</v>
      </c>
    </row>
    <row r="49" spans="1:17">
      <c r="A49" s="90" t="s">
        <v>371</v>
      </c>
      <c r="B49" s="90" t="s">
        <v>119</v>
      </c>
      <c r="C49" s="58">
        <v>45890</v>
      </c>
      <c r="D49" s="58">
        <v>45891</v>
      </c>
      <c r="E49" s="92">
        <f t="shared" si="41"/>
        <v>45892</v>
      </c>
      <c r="F49" s="92">
        <f t="shared" ref="F49:K49" si="54">E49+1</f>
        <v>45893</v>
      </c>
      <c r="G49" s="92">
        <f t="shared" si="51"/>
        <v>45896</v>
      </c>
      <c r="H49" s="92">
        <f t="shared" si="46"/>
        <v>45896</v>
      </c>
      <c r="I49" s="92">
        <f t="shared" si="47"/>
        <v>45898</v>
      </c>
      <c r="J49" s="92">
        <f t="shared" si="54"/>
        <v>45899</v>
      </c>
      <c r="K49" s="92">
        <f t="shared" si="54"/>
        <v>45900</v>
      </c>
      <c r="L49" s="92">
        <f t="shared" si="49"/>
        <v>45900</v>
      </c>
      <c r="M49" s="90" t="s">
        <v>117</v>
      </c>
      <c r="N49" s="58">
        <v>45904</v>
      </c>
      <c r="O49" s="58">
        <v>45905</v>
      </c>
      <c r="P49" s="92">
        <f t="shared" si="52"/>
        <v>45906</v>
      </c>
      <c r="Q49" s="92">
        <f t="shared" si="42"/>
        <v>45907</v>
      </c>
    </row>
    <row r="50" spans="1:17">
      <c r="A50" s="90" t="s">
        <v>575</v>
      </c>
      <c r="B50" s="90" t="s">
        <v>116</v>
      </c>
      <c r="C50" s="58">
        <v>45897</v>
      </c>
      <c r="D50" s="58">
        <v>45898</v>
      </c>
      <c r="E50" s="92">
        <f t="shared" si="41"/>
        <v>45899</v>
      </c>
      <c r="F50" s="92">
        <f t="shared" ref="F50:K50" si="55">E50+1</f>
        <v>45900</v>
      </c>
      <c r="G50" s="92">
        <f t="shared" si="51"/>
        <v>45903</v>
      </c>
      <c r="H50" s="92">
        <f t="shared" si="46"/>
        <v>45903</v>
      </c>
      <c r="I50" s="92">
        <f t="shared" si="47"/>
        <v>45905</v>
      </c>
      <c r="J50" s="92">
        <f t="shared" si="55"/>
        <v>45906</v>
      </c>
      <c r="K50" s="92">
        <f t="shared" si="55"/>
        <v>45907</v>
      </c>
      <c r="L50" s="92">
        <f t="shared" si="49"/>
        <v>45907</v>
      </c>
      <c r="M50" s="90" t="s">
        <v>114</v>
      </c>
      <c r="N50" s="58">
        <v>45911</v>
      </c>
      <c r="O50" s="58">
        <v>45912</v>
      </c>
      <c r="P50" s="92">
        <f t="shared" si="52"/>
        <v>45913</v>
      </c>
      <c r="Q50" s="76" t="s">
        <v>579</v>
      </c>
    </row>
    <row r="51" spans="1:17">
      <c r="A51" s="90" t="s">
        <v>371</v>
      </c>
      <c r="B51" s="90" t="s">
        <v>123</v>
      </c>
      <c r="C51" s="58">
        <v>45904</v>
      </c>
      <c r="D51" s="58">
        <v>45905</v>
      </c>
      <c r="E51" s="92">
        <f t="shared" si="41"/>
        <v>45906</v>
      </c>
      <c r="F51" s="92">
        <f t="shared" ref="F51:K51" si="56">E51+1</f>
        <v>45907</v>
      </c>
      <c r="G51" s="92">
        <f t="shared" si="51"/>
        <v>45910</v>
      </c>
      <c r="H51" s="92">
        <f t="shared" si="46"/>
        <v>45910</v>
      </c>
      <c r="I51" s="92">
        <f t="shared" si="47"/>
        <v>45912</v>
      </c>
      <c r="J51" s="92">
        <f t="shared" si="56"/>
        <v>45913</v>
      </c>
      <c r="K51" s="92">
        <f t="shared" si="56"/>
        <v>45914</v>
      </c>
      <c r="L51" s="92">
        <f t="shared" si="49"/>
        <v>45914</v>
      </c>
      <c r="M51" s="90" t="s">
        <v>121</v>
      </c>
      <c r="N51" s="58">
        <v>45918</v>
      </c>
      <c r="O51" s="58">
        <v>45919</v>
      </c>
      <c r="P51" s="92">
        <f t="shared" si="52"/>
        <v>45920</v>
      </c>
      <c r="Q51" s="92">
        <f t="shared" si="42"/>
        <v>45921</v>
      </c>
    </row>
    <row r="52" spans="1:17">
      <c r="A52" s="94" t="s">
        <v>575</v>
      </c>
      <c r="B52" s="94" t="s">
        <v>119</v>
      </c>
      <c r="C52" s="58">
        <v>45911</v>
      </c>
      <c r="D52" s="58">
        <v>45912</v>
      </c>
      <c r="E52" s="92">
        <f t="shared" si="41"/>
        <v>45913</v>
      </c>
      <c r="F52" s="92">
        <f t="shared" ref="F52:K52" si="57">E52+1</f>
        <v>45914</v>
      </c>
      <c r="G52" s="76" t="s">
        <v>579</v>
      </c>
      <c r="H52" s="58">
        <v>45917</v>
      </c>
      <c r="I52" s="92">
        <f t="shared" si="47"/>
        <v>45919</v>
      </c>
      <c r="J52" s="92">
        <f t="shared" si="57"/>
        <v>45920</v>
      </c>
      <c r="K52" s="92">
        <f t="shared" si="57"/>
        <v>45921</v>
      </c>
      <c r="L52" s="92">
        <f t="shared" si="49"/>
        <v>45921</v>
      </c>
      <c r="M52" s="90" t="s">
        <v>117</v>
      </c>
      <c r="N52" s="60" t="s">
        <v>580</v>
      </c>
      <c r="O52" s="61"/>
      <c r="P52" s="60" t="s">
        <v>581</v>
      </c>
      <c r="Q52" s="61"/>
    </row>
    <row r="53" spans="1:17">
      <c r="A53" s="94" t="s">
        <v>371</v>
      </c>
      <c r="B53" s="94" t="s">
        <v>126</v>
      </c>
      <c r="C53" s="58">
        <v>45918</v>
      </c>
      <c r="D53" s="58">
        <v>45919</v>
      </c>
      <c r="E53" s="92">
        <f t="shared" si="41"/>
        <v>45920</v>
      </c>
      <c r="F53" s="92">
        <f t="shared" ref="F53:K53" si="58">E53+1</f>
        <v>45921</v>
      </c>
      <c r="G53" s="92">
        <f t="shared" si="51"/>
        <v>45924</v>
      </c>
      <c r="H53" s="92">
        <f t="shared" si="46"/>
        <v>45924</v>
      </c>
      <c r="I53" s="92">
        <f t="shared" si="47"/>
        <v>45926</v>
      </c>
      <c r="J53" s="92">
        <f t="shared" si="58"/>
        <v>45927</v>
      </c>
      <c r="K53" s="92">
        <f t="shared" si="58"/>
        <v>45928</v>
      </c>
      <c r="L53" s="515" t="s">
        <v>582</v>
      </c>
      <c r="M53" s="90" t="s">
        <v>124</v>
      </c>
      <c r="N53" s="58">
        <v>45939</v>
      </c>
      <c r="O53" s="58">
        <f>N53+1</f>
        <v>45940</v>
      </c>
      <c r="P53" s="92">
        <f t="shared" si="52"/>
        <v>45941</v>
      </c>
      <c r="Q53" s="92">
        <f t="shared" si="42"/>
        <v>45942</v>
      </c>
    </row>
    <row r="54" spans="1:17">
      <c r="A54" s="90" t="s">
        <v>575</v>
      </c>
      <c r="B54" s="90" t="s">
        <v>123</v>
      </c>
      <c r="C54" s="60" t="s">
        <v>580</v>
      </c>
      <c r="D54" s="61"/>
      <c r="E54" s="60" t="s">
        <v>581</v>
      </c>
      <c r="F54" s="61"/>
      <c r="G54" s="58">
        <v>45931</v>
      </c>
      <c r="H54" s="92">
        <f t="shared" si="46"/>
        <v>45931</v>
      </c>
      <c r="I54" s="92">
        <f t="shared" si="47"/>
        <v>45933</v>
      </c>
      <c r="J54" s="92">
        <f>I54+1</f>
        <v>45934</v>
      </c>
      <c r="K54" s="92">
        <f>J54+1</f>
        <v>45935</v>
      </c>
      <c r="L54" s="139" t="s">
        <v>583</v>
      </c>
      <c r="M54" s="90" t="s">
        <v>121</v>
      </c>
      <c r="N54" s="58">
        <v>45946</v>
      </c>
      <c r="O54" s="58">
        <f>N54+1</f>
        <v>45947</v>
      </c>
      <c r="P54" s="92">
        <f t="shared" si="52"/>
        <v>45948</v>
      </c>
      <c r="Q54" s="92">
        <f t="shared" si="42"/>
        <v>45949</v>
      </c>
    </row>
    <row r="55" spans="1:17">
      <c r="A55" s="126" t="s">
        <v>370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41"/>
    </row>
    <row r="56" spans="1:17">
      <c r="A56" s="90" t="s">
        <v>371</v>
      </c>
      <c r="B56" s="90" t="s">
        <v>129</v>
      </c>
      <c r="C56" s="58">
        <v>45939</v>
      </c>
      <c r="D56" s="58">
        <f t="shared" ref="D56:D59" si="59">C56+1</f>
        <v>45940</v>
      </c>
      <c r="E56" s="92">
        <f t="shared" ref="E56:K56" si="60">D56+1</f>
        <v>45941</v>
      </c>
      <c r="F56" s="92">
        <f t="shared" si="60"/>
        <v>45942</v>
      </c>
      <c r="G56" s="92">
        <f t="shared" ref="G56:G59" si="61">F56+3</f>
        <v>45945</v>
      </c>
      <c r="H56" s="92">
        <f t="shared" ref="H56:H59" si="62">G56</f>
        <v>45945</v>
      </c>
      <c r="I56" s="92">
        <f t="shared" ref="I56:I59" si="63">H56+2</f>
        <v>45947</v>
      </c>
      <c r="J56" s="92">
        <f t="shared" si="60"/>
        <v>45948</v>
      </c>
      <c r="K56" s="92">
        <f t="shared" si="60"/>
        <v>45949</v>
      </c>
      <c r="L56" s="76" t="s">
        <v>584</v>
      </c>
      <c r="M56" s="90" t="s">
        <v>127</v>
      </c>
      <c r="N56" s="58">
        <v>45953</v>
      </c>
      <c r="O56" s="58">
        <f t="shared" ref="O56:Q56" si="64">N56+1</f>
        <v>45954</v>
      </c>
      <c r="P56" s="92">
        <f t="shared" si="64"/>
        <v>45955</v>
      </c>
      <c r="Q56" s="92">
        <f t="shared" si="64"/>
        <v>45956</v>
      </c>
    </row>
    <row r="57" spans="1:17">
      <c r="A57" s="90" t="s">
        <v>575</v>
      </c>
      <c r="B57" s="90" t="s">
        <v>126</v>
      </c>
      <c r="C57" s="58">
        <v>45946</v>
      </c>
      <c r="D57" s="58">
        <f t="shared" si="59"/>
        <v>45947</v>
      </c>
      <c r="E57" s="92">
        <f t="shared" ref="E57:K57" si="65">D57+1</f>
        <v>45948</v>
      </c>
      <c r="F57" s="92">
        <f t="shared" si="65"/>
        <v>45949</v>
      </c>
      <c r="G57" s="92">
        <f t="shared" si="61"/>
        <v>45952</v>
      </c>
      <c r="H57" s="92">
        <f t="shared" si="62"/>
        <v>45952</v>
      </c>
      <c r="I57" s="92">
        <f t="shared" si="63"/>
        <v>45954</v>
      </c>
      <c r="J57" s="92">
        <f t="shared" si="65"/>
        <v>45955</v>
      </c>
      <c r="K57" s="92">
        <f t="shared" si="65"/>
        <v>45956</v>
      </c>
      <c r="L57" s="92">
        <f t="shared" ref="L57:L59" si="66">K57</f>
        <v>45956</v>
      </c>
      <c r="M57" s="90" t="s">
        <v>124</v>
      </c>
      <c r="N57" s="58">
        <v>45960</v>
      </c>
      <c r="O57" s="58">
        <f t="shared" ref="O57:Q57" si="67">N57+1</f>
        <v>45961</v>
      </c>
      <c r="P57" s="92">
        <f t="shared" si="67"/>
        <v>45962</v>
      </c>
      <c r="Q57" s="92">
        <f t="shared" si="67"/>
        <v>45963</v>
      </c>
    </row>
    <row r="58" spans="1:17">
      <c r="A58" s="90" t="s">
        <v>371</v>
      </c>
      <c r="B58" s="90" t="s">
        <v>132</v>
      </c>
      <c r="C58" s="58">
        <v>45953</v>
      </c>
      <c r="D58" s="58">
        <f t="shared" si="59"/>
        <v>45954</v>
      </c>
      <c r="E58" s="92">
        <f t="shared" ref="E58:K58" si="68">D58+1</f>
        <v>45955</v>
      </c>
      <c r="F58" s="92">
        <f t="shared" si="68"/>
        <v>45956</v>
      </c>
      <c r="G58" s="92">
        <f t="shared" si="61"/>
        <v>45959</v>
      </c>
      <c r="H58" s="92">
        <f t="shared" si="62"/>
        <v>45959</v>
      </c>
      <c r="I58" s="92">
        <f t="shared" si="63"/>
        <v>45961</v>
      </c>
      <c r="J58" s="92">
        <f t="shared" si="68"/>
        <v>45962</v>
      </c>
      <c r="K58" s="92">
        <f t="shared" si="68"/>
        <v>45963</v>
      </c>
      <c r="L58" s="92">
        <f t="shared" si="66"/>
        <v>45963</v>
      </c>
      <c r="M58" s="90" t="s">
        <v>130</v>
      </c>
      <c r="N58" s="58">
        <v>45967</v>
      </c>
      <c r="O58" s="58">
        <f t="shared" ref="O58:Q58" si="69">N58+1</f>
        <v>45968</v>
      </c>
      <c r="P58" s="92">
        <f t="shared" si="69"/>
        <v>45969</v>
      </c>
      <c r="Q58" s="92">
        <f t="shared" si="69"/>
        <v>45970</v>
      </c>
    </row>
    <row r="59" spans="1:17">
      <c r="A59" s="90" t="s">
        <v>575</v>
      </c>
      <c r="B59" s="90" t="s">
        <v>129</v>
      </c>
      <c r="C59" s="58">
        <v>45960</v>
      </c>
      <c r="D59" s="58">
        <f t="shared" si="59"/>
        <v>45961</v>
      </c>
      <c r="E59" s="92">
        <f t="shared" ref="E59:K59" si="70">D59+1</f>
        <v>45962</v>
      </c>
      <c r="F59" s="92">
        <f t="shared" si="70"/>
        <v>45963</v>
      </c>
      <c r="G59" s="92">
        <f t="shared" si="61"/>
        <v>45966</v>
      </c>
      <c r="H59" s="92">
        <f t="shared" si="62"/>
        <v>45966</v>
      </c>
      <c r="I59" s="92">
        <f t="shared" si="63"/>
        <v>45968</v>
      </c>
      <c r="J59" s="92">
        <f t="shared" si="70"/>
        <v>45969</v>
      </c>
      <c r="K59" s="92">
        <f t="shared" si="70"/>
        <v>45970</v>
      </c>
      <c r="L59" s="92">
        <f t="shared" si="66"/>
        <v>45970</v>
      </c>
      <c r="M59" s="90" t="s">
        <v>127</v>
      </c>
      <c r="N59" s="58">
        <v>45974</v>
      </c>
      <c r="O59" s="58">
        <f t="shared" ref="O59:Q59" si="71">N59+1</f>
        <v>45975</v>
      </c>
      <c r="P59" s="92">
        <f t="shared" si="71"/>
        <v>45976</v>
      </c>
      <c r="Q59" s="92">
        <f t="shared" si="71"/>
        <v>45977</v>
      </c>
    </row>
    <row r="61" ht="22.35" customHeight="1" spans="1:17">
      <c r="A61" s="30" t="s">
        <v>210</v>
      </c>
      <c r="B61" s="512"/>
      <c r="C61" s="31" t="s">
        <v>585</v>
      </c>
      <c r="D61" s="31"/>
      <c r="E61" s="31"/>
      <c r="F61" s="31"/>
      <c r="G61" s="31"/>
      <c r="H61" s="31"/>
      <c r="I61" s="31"/>
      <c r="J61" s="31"/>
      <c r="K61" s="31"/>
      <c r="L61" s="29"/>
      <c r="M61" s="29"/>
      <c r="N61" s="463"/>
      <c r="O61" s="29"/>
      <c r="P61" s="29"/>
      <c r="Q61" s="29"/>
    </row>
    <row r="62" ht="16.35" customHeight="1" spans="1:17">
      <c r="A62" s="513" t="s">
        <v>214</v>
      </c>
      <c r="B62" s="513"/>
      <c r="C62" s="33" t="s">
        <v>586</v>
      </c>
      <c r="D62" s="33"/>
      <c r="E62" s="33"/>
      <c r="F62" s="33"/>
      <c r="G62" s="33"/>
      <c r="H62" s="33"/>
      <c r="I62" s="33"/>
      <c r="J62" s="33"/>
      <c r="K62" s="33"/>
      <c r="L62" s="29"/>
      <c r="M62" s="29"/>
      <c r="N62" s="29"/>
      <c r="O62" s="29"/>
      <c r="P62" s="29"/>
      <c r="Q62" s="29"/>
    </row>
    <row r="63" ht="16.35" customHeight="1" spans="1:17">
      <c r="A63" s="196" t="s">
        <v>493</v>
      </c>
      <c r="B63" s="196"/>
      <c r="C63" s="33" t="s">
        <v>494</v>
      </c>
      <c r="D63" s="33"/>
      <c r="E63" s="33"/>
      <c r="F63" s="33"/>
      <c r="G63" s="33"/>
      <c r="H63" s="33"/>
      <c r="I63" s="33"/>
      <c r="J63" s="33"/>
      <c r="K63" s="33"/>
      <c r="L63" s="29"/>
      <c r="M63" s="29"/>
      <c r="N63" s="29"/>
      <c r="O63" s="29"/>
      <c r="P63" s="29"/>
      <c r="Q63" s="29"/>
    </row>
    <row r="64" ht="16.35" customHeight="1" spans="1:17">
      <c r="A64" s="228" t="s">
        <v>498</v>
      </c>
      <c r="B64" s="229"/>
      <c r="C64" s="230" t="s">
        <v>499</v>
      </c>
      <c r="D64" s="230"/>
      <c r="E64" s="230"/>
      <c r="F64" s="230"/>
      <c r="G64" s="230"/>
      <c r="H64" s="230"/>
      <c r="I64" s="230"/>
      <c r="J64" s="230"/>
      <c r="K64" s="230"/>
      <c r="L64" s="29"/>
      <c r="M64" s="29"/>
      <c r="N64" s="29"/>
      <c r="O64" s="29"/>
      <c r="P64" s="29"/>
      <c r="Q64" s="29"/>
    </row>
    <row r="65" ht="16.35" hidden="1" customHeight="1" spans="1:17">
      <c r="A65" s="228" t="s">
        <v>502</v>
      </c>
      <c r="B65" s="229"/>
      <c r="C65" s="33" t="s">
        <v>503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ht="16.35" customHeight="1" spans="1:17">
      <c r="A66" s="228" t="s">
        <v>502</v>
      </c>
      <c r="B66" s="229"/>
      <c r="C66" s="517" t="s">
        <v>587</v>
      </c>
      <c r="D66" s="517"/>
      <c r="E66" s="517"/>
      <c r="F66" s="517"/>
      <c r="G66" s="517"/>
      <c r="H66" s="517"/>
      <c r="I66" s="517"/>
      <c r="J66" s="517"/>
      <c r="K66" s="517"/>
      <c r="L66" s="29"/>
      <c r="M66" s="29"/>
      <c r="N66" s="29"/>
      <c r="O66" s="29"/>
      <c r="P66" s="29"/>
      <c r="Q66" s="29"/>
    </row>
    <row r="67" ht="17.85" customHeight="1" spans="1:17">
      <c r="A67" s="518" t="s">
        <v>504</v>
      </c>
      <c r="B67" s="518"/>
      <c r="C67" s="519" t="s">
        <v>506</v>
      </c>
      <c r="D67" s="519"/>
      <c r="E67" s="519"/>
      <c r="F67" s="519"/>
      <c r="G67" s="519"/>
      <c r="H67" s="519"/>
      <c r="I67" s="519"/>
      <c r="J67" s="519"/>
      <c r="K67" s="519"/>
      <c r="L67" s="29"/>
      <c r="M67" s="29"/>
      <c r="N67" s="29"/>
      <c r="O67" s="29"/>
      <c r="P67" s="29"/>
      <c r="Q67" s="29"/>
    </row>
    <row r="68" ht="17.85" customHeight="1" spans="1:17">
      <c r="A68" s="518" t="s">
        <v>500</v>
      </c>
      <c r="B68" s="518"/>
      <c r="C68" s="230" t="s">
        <v>501</v>
      </c>
      <c r="D68" s="230"/>
      <c r="E68" s="230"/>
      <c r="F68" s="230"/>
      <c r="G68" s="230"/>
      <c r="H68" s="230"/>
      <c r="I68" s="230"/>
      <c r="J68" s="230"/>
      <c r="K68" s="230"/>
      <c r="L68" s="29"/>
      <c r="M68" s="29"/>
      <c r="N68" s="29"/>
      <c r="O68" s="29"/>
      <c r="P68" s="29"/>
      <c r="Q68" s="29"/>
    </row>
  </sheetData>
  <mergeCells count="69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1:B61"/>
    <mergeCell ref="C61:K61"/>
    <mergeCell ref="A62:B62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0"/>
  <sheetViews>
    <sheetView workbookViewId="0">
      <selection activeCell="J60" sqref="J60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7" width="7.6" customWidth="1"/>
    <col min="18" max="18" width="9.1" customWidth="1"/>
    <col min="19" max="21" width="7.6" customWidth="1"/>
    <col min="22" max="22" width="9.4" customWidth="1"/>
    <col min="23" max="23" width="7.1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hidden="1" spans="1:21">
      <c r="A4" s="479" t="s">
        <v>588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97"/>
      <c r="U4" s="497"/>
    </row>
    <row r="5" ht="17.1" hidden="1" customHeight="1" spans="1:21">
      <c r="A5" s="83" t="s">
        <v>4</v>
      </c>
      <c r="B5" s="83" t="s">
        <v>5</v>
      </c>
      <c r="C5" s="8" t="s">
        <v>589</v>
      </c>
      <c r="D5" s="9"/>
      <c r="E5" s="84" t="s">
        <v>590</v>
      </c>
      <c r="F5" s="85"/>
      <c r="G5" s="83" t="s">
        <v>591</v>
      </c>
      <c r="H5" s="83"/>
      <c r="I5" s="8" t="s">
        <v>592</v>
      </c>
      <c r="J5" s="9"/>
      <c r="K5" s="486" t="s">
        <v>593</v>
      </c>
      <c r="L5" s="487"/>
      <c r="M5" s="83" t="s">
        <v>5</v>
      </c>
      <c r="N5" s="8" t="s">
        <v>589</v>
      </c>
      <c r="O5" s="9"/>
      <c r="P5" s="84" t="s">
        <v>590</v>
      </c>
      <c r="Q5" s="85"/>
      <c r="R5" s="83" t="s">
        <v>591</v>
      </c>
      <c r="S5" s="83"/>
      <c r="T5" s="8" t="s">
        <v>592</v>
      </c>
      <c r="U5" s="9"/>
    </row>
    <row r="6" hidden="1" spans="1:21">
      <c r="A6" s="481" t="s">
        <v>13</v>
      </c>
      <c r="B6" s="481" t="s">
        <v>14</v>
      </c>
      <c r="C6" s="9" t="s">
        <v>594</v>
      </c>
      <c r="D6" s="9"/>
      <c r="E6" s="14" t="s">
        <v>595</v>
      </c>
      <c r="F6" s="15"/>
      <c r="G6" s="14" t="s">
        <v>596</v>
      </c>
      <c r="H6" s="15"/>
      <c r="I6" s="11" t="s">
        <v>308</v>
      </c>
      <c r="J6" s="12"/>
      <c r="K6" s="14" t="s">
        <v>296</v>
      </c>
      <c r="L6" s="15"/>
      <c r="M6" s="481" t="s">
        <v>14</v>
      </c>
      <c r="N6" s="9" t="s">
        <v>594</v>
      </c>
      <c r="O6" s="9"/>
      <c r="P6" s="14" t="s">
        <v>595</v>
      </c>
      <c r="Q6" s="15"/>
      <c r="R6" s="14" t="s">
        <v>596</v>
      </c>
      <c r="S6" s="15"/>
      <c r="T6" s="11" t="s">
        <v>308</v>
      </c>
      <c r="U6" s="12"/>
    </row>
    <row r="7" hidden="1" spans="1:21">
      <c r="A7" s="482"/>
      <c r="B7" s="482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482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hidden="1" spans="1:21">
      <c r="A8" s="356"/>
      <c r="B8" s="483"/>
      <c r="C8" s="484" t="s">
        <v>597</v>
      </c>
      <c r="D8" s="484" t="s">
        <v>598</v>
      </c>
      <c r="E8" s="17" t="s">
        <v>599</v>
      </c>
      <c r="F8" s="17" t="s">
        <v>600</v>
      </c>
      <c r="G8" s="17" t="s">
        <v>601</v>
      </c>
      <c r="H8" s="17" t="s">
        <v>602</v>
      </c>
      <c r="I8" s="17" t="s">
        <v>603</v>
      </c>
      <c r="J8" s="17" t="s">
        <v>604</v>
      </c>
      <c r="K8" s="17" t="s">
        <v>605</v>
      </c>
      <c r="L8" s="17" t="s">
        <v>606</v>
      </c>
      <c r="M8" s="484"/>
      <c r="N8" s="484" t="s">
        <v>597</v>
      </c>
      <c r="O8" s="484" t="s">
        <v>598</v>
      </c>
      <c r="P8" s="17" t="s">
        <v>599</v>
      </c>
      <c r="Q8" s="17" t="s">
        <v>600</v>
      </c>
      <c r="R8" s="17" t="s">
        <v>601</v>
      </c>
      <c r="S8" s="17" t="s">
        <v>602</v>
      </c>
      <c r="T8" s="17" t="s">
        <v>603</v>
      </c>
      <c r="U8" s="17" t="s">
        <v>604</v>
      </c>
    </row>
    <row r="9" hidden="1" spans="1:23">
      <c r="A9" s="310" t="s">
        <v>462</v>
      </c>
      <c r="B9" s="485" t="s">
        <v>41</v>
      </c>
      <c r="C9" s="20">
        <v>45622</v>
      </c>
      <c r="D9" s="157">
        <f>C9</f>
        <v>45622</v>
      </c>
      <c r="E9" s="20">
        <v>45624</v>
      </c>
      <c r="F9" s="157">
        <f t="shared" ref="F9:F23" si="0">E9</f>
        <v>45624</v>
      </c>
      <c r="G9" s="157">
        <f t="shared" ref="G9:G27" si="1">F9+1</f>
        <v>45625</v>
      </c>
      <c r="H9" s="157">
        <f t="shared" ref="H9:H23" si="2">G9</f>
        <v>45625</v>
      </c>
      <c r="I9" s="23" t="s">
        <v>40</v>
      </c>
      <c r="J9" s="23" t="s">
        <v>40</v>
      </c>
      <c r="K9" s="20">
        <v>45627</v>
      </c>
      <c r="L9" s="59">
        <f t="shared" ref="L9:L22" si="3">K9+1</f>
        <v>45628</v>
      </c>
      <c r="M9" s="495" t="s">
        <v>38</v>
      </c>
      <c r="N9" s="23" t="s">
        <v>40</v>
      </c>
      <c r="O9" s="23" t="s">
        <v>40</v>
      </c>
      <c r="P9" s="20">
        <v>45631</v>
      </c>
      <c r="Q9" s="157">
        <f t="shared" ref="Q9:Q22" si="4">P9</f>
        <v>45631</v>
      </c>
      <c r="R9" s="157">
        <f t="shared" ref="R9:R22" si="5">Q9+1</f>
        <v>45632</v>
      </c>
      <c r="S9" s="157">
        <f t="shared" ref="S9:S22" si="6">R9</f>
        <v>45632</v>
      </c>
      <c r="T9" s="23" t="s">
        <v>40</v>
      </c>
      <c r="U9" s="23" t="s">
        <v>40</v>
      </c>
      <c r="V9" s="455"/>
      <c r="W9" s="455"/>
    </row>
    <row r="10" hidden="1" spans="1:23">
      <c r="A10" s="310" t="s">
        <v>462</v>
      </c>
      <c r="B10" s="485" t="s">
        <v>46</v>
      </c>
      <c r="C10" s="23" t="s">
        <v>40</v>
      </c>
      <c r="D10" s="23" t="s">
        <v>40</v>
      </c>
      <c r="E10" s="20">
        <v>45631</v>
      </c>
      <c r="F10" s="157">
        <f t="shared" si="0"/>
        <v>45631</v>
      </c>
      <c r="G10" s="157">
        <f t="shared" si="1"/>
        <v>45632</v>
      </c>
      <c r="H10" s="157">
        <f t="shared" si="2"/>
        <v>45632</v>
      </c>
      <c r="I10" s="23" t="s">
        <v>40</v>
      </c>
      <c r="J10" s="23" t="s">
        <v>40</v>
      </c>
      <c r="K10" s="20">
        <v>45634</v>
      </c>
      <c r="L10" s="59">
        <f t="shared" si="3"/>
        <v>45635</v>
      </c>
      <c r="M10" s="495" t="s">
        <v>44</v>
      </c>
      <c r="N10" s="23" t="s">
        <v>40</v>
      </c>
      <c r="O10" s="23" t="s">
        <v>40</v>
      </c>
      <c r="P10" s="20">
        <v>45638</v>
      </c>
      <c r="Q10" s="157">
        <f t="shared" si="4"/>
        <v>45638</v>
      </c>
      <c r="R10" s="157">
        <f t="shared" si="5"/>
        <v>45639</v>
      </c>
      <c r="S10" s="157">
        <f t="shared" si="6"/>
        <v>45639</v>
      </c>
      <c r="T10" s="23" t="s">
        <v>40</v>
      </c>
      <c r="U10" s="23" t="s">
        <v>40</v>
      </c>
      <c r="V10" s="455"/>
      <c r="W10" s="455"/>
    </row>
    <row r="11" hidden="1" spans="1:23">
      <c r="A11" s="310" t="s">
        <v>462</v>
      </c>
      <c r="B11" s="485" t="s">
        <v>49</v>
      </c>
      <c r="C11" s="23" t="s">
        <v>40</v>
      </c>
      <c r="D11" s="23" t="s">
        <v>40</v>
      </c>
      <c r="E11" s="20">
        <v>45638</v>
      </c>
      <c r="F11" s="157">
        <f t="shared" si="0"/>
        <v>45638</v>
      </c>
      <c r="G11" s="157">
        <f t="shared" si="1"/>
        <v>45639</v>
      </c>
      <c r="H11" s="157">
        <f t="shared" si="2"/>
        <v>45639</v>
      </c>
      <c r="I11" s="23" t="s">
        <v>40</v>
      </c>
      <c r="J11" s="23" t="s">
        <v>40</v>
      </c>
      <c r="K11" s="20">
        <v>45641</v>
      </c>
      <c r="L11" s="59">
        <f t="shared" si="3"/>
        <v>45642</v>
      </c>
      <c r="M11" s="495" t="s">
        <v>47</v>
      </c>
      <c r="N11" s="23" t="s">
        <v>40</v>
      </c>
      <c r="O11" s="456" t="s">
        <v>607</v>
      </c>
      <c r="P11" s="20">
        <v>45645</v>
      </c>
      <c r="Q11" s="157">
        <f t="shared" si="4"/>
        <v>45645</v>
      </c>
      <c r="R11" s="157">
        <f t="shared" si="5"/>
        <v>45646</v>
      </c>
      <c r="S11" s="157">
        <f t="shared" si="6"/>
        <v>45646</v>
      </c>
      <c r="T11" s="23" t="s">
        <v>40</v>
      </c>
      <c r="U11" s="23" t="s">
        <v>40</v>
      </c>
      <c r="V11" s="455"/>
      <c r="W11" s="455"/>
    </row>
    <row r="12" hidden="1" spans="1:23">
      <c r="A12" s="310" t="s">
        <v>462</v>
      </c>
      <c r="B12" s="485" t="s">
        <v>52</v>
      </c>
      <c r="C12" s="23" t="s">
        <v>40</v>
      </c>
      <c r="D12" s="456" t="s">
        <v>607</v>
      </c>
      <c r="E12" s="20">
        <v>45645</v>
      </c>
      <c r="F12" s="157">
        <f t="shared" si="0"/>
        <v>45645</v>
      </c>
      <c r="G12" s="157">
        <f t="shared" si="1"/>
        <v>45646</v>
      </c>
      <c r="H12" s="157">
        <f t="shared" si="2"/>
        <v>45646</v>
      </c>
      <c r="I12" s="23" t="s">
        <v>40</v>
      </c>
      <c r="J12" s="23" t="s">
        <v>40</v>
      </c>
      <c r="K12" s="20">
        <v>45648</v>
      </c>
      <c r="L12" s="59">
        <f t="shared" si="3"/>
        <v>45649</v>
      </c>
      <c r="M12" s="495" t="s">
        <v>50</v>
      </c>
      <c r="N12" s="20">
        <v>45650</v>
      </c>
      <c r="O12" s="20">
        <v>45650</v>
      </c>
      <c r="P12" s="20">
        <v>45652</v>
      </c>
      <c r="Q12" s="157">
        <f t="shared" si="4"/>
        <v>45652</v>
      </c>
      <c r="R12" s="157">
        <f t="shared" si="5"/>
        <v>45653</v>
      </c>
      <c r="S12" s="157">
        <f t="shared" si="6"/>
        <v>45653</v>
      </c>
      <c r="T12" s="23" t="s">
        <v>40</v>
      </c>
      <c r="U12" s="23" t="s">
        <v>40</v>
      </c>
      <c r="V12" s="455"/>
      <c r="W12" s="455"/>
    </row>
    <row r="13" hidden="1" spans="1:23">
      <c r="A13" s="310" t="s">
        <v>462</v>
      </c>
      <c r="B13" s="485" t="s">
        <v>59</v>
      </c>
      <c r="C13" s="20">
        <v>45650</v>
      </c>
      <c r="D13" s="20">
        <v>45650</v>
      </c>
      <c r="E13" s="20">
        <v>45652</v>
      </c>
      <c r="F13" s="157">
        <f t="shared" si="0"/>
        <v>45652</v>
      </c>
      <c r="G13" s="157">
        <f t="shared" si="1"/>
        <v>45653</v>
      </c>
      <c r="H13" s="157">
        <f t="shared" si="2"/>
        <v>45653</v>
      </c>
      <c r="I13" s="23" t="s">
        <v>40</v>
      </c>
      <c r="J13" s="23" t="s">
        <v>40</v>
      </c>
      <c r="K13" s="20">
        <v>45655</v>
      </c>
      <c r="L13" s="59">
        <f t="shared" si="3"/>
        <v>45656</v>
      </c>
      <c r="M13" s="495" t="s">
        <v>54</v>
      </c>
      <c r="N13" s="51">
        <v>45664</v>
      </c>
      <c r="O13" s="157">
        <f>N13</f>
        <v>45664</v>
      </c>
      <c r="P13" s="60" t="s">
        <v>608</v>
      </c>
      <c r="Q13" s="61"/>
      <c r="R13" s="60" t="s">
        <v>609</v>
      </c>
      <c r="S13" s="61"/>
      <c r="T13" s="23" t="s">
        <v>40</v>
      </c>
      <c r="U13" s="23" t="s">
        <v>40</v>
      </c>
      <c r="V13" s="455"/>
      <c r="W13" s="455"/>
    </row>
    <row r="14" hidden="1" spans="1:23">
      <c r="A14" s="310" t="s">
        <v>462</v>
      </c>
      <c r="B14" s="485" t="s">
        <v>65</v>
      </c>
      <c r="C14" s="123" t="s">
        <v>258</v>
      </c>
      <c r="D14" s="124"/>
      <c r="E14" s="124"/>
      <c r="F14" s="124"/>
      <c r="G14" s="124"/>
      <c r="H14" s="124"/>
      <c r="I14" s="124"/>
      <c r="J14" s="124"/>
      <c r="K14" s="124"/>
      <c r="L14" s="138"/>
      <c r="M14" s="495" t="s">
        <v>63</v>
      </c>
      <c r="N14" s="123" t="s">
        <v>258</v>
      </c>
      <c r="O14" s="124"/>
      <c r="P14" s="124"/>
      <c r="Q14" s="124"/>
      <c r="R14" s="124"/>
      <c r="S14" s="124"/>
      <c r="T14" s="124"/>
      <c r="U14" s="138"/>
      <c r="V14" s="455"/>
      <c r="W14" s="455"/>
    </row>
    <row r="15" hidden="1" spans="1:23">
      <c r="A15" s="310" t="s">
        <v>462</v>
      </c>
      <c r="B15" s="485" t="s">
        <v>67</v>
      </c>
      <c r="C15" s="51">
        <v>45664</v>
      </c>
      <c r="D15" s="157">
        <f>C15</f>
        <v>45664</v>
      </c>
      <c r="E15" s="60" t="s">
        <v>608</v>
      </c>
      <c r="F15" s="61"/>
      <c r="G15" s="60" t="s">
        <v>609</v>
      </c>
      <c r="H15" s="61"/>
      <c r="I15" s="23" t="s">
        <v>40</v>
      </c>
      <c r="J15" s="23" t="s">
        <v>40</v>
      </c>
      <c r="K15" s="51">
        <v>45669</v>
      </c>
      <c r="L15" s="59">
        <f t="shared" si="3"/>
        <v>45670</v>
      </c>
      <c r="M15" s="495" t="s">
        <v>66</v>
      </c>
      <c r="N15" s="23" t="s">
        <v>40</v>
      </c>
      <c r="O15" s="23" t="s">
        <v>40</v>
      </c>
      <c r="P15" s="51">
        <v>45673</v>
      </c>
      <c r="Q15" s="157">
        <f t="shared" si="4"/>
        <v>45673</v>
      </c>
      <c r="R15" s="157">
        <f t="shared" si="5"/>
        <v>45674</v>
      </c>
      <c r="S15" s="157">
        <f t="shared" si="6"/>
        <v>45674</v>
      </c>
      <c r="T15" s="23" t="s">
        <v>40</v>
      </c>
      <c r="U15" s="23" t="s">
        <v>40</v>
      </c>
      <c r="V15" s="455"/>
      <c r="W15" s="455"/>
    </row>
    <row r="16" hidden="1" spans="1:23">
      <c r="A16" s="310" t="s">
        <v>462</v>
      </c>
      <c r="B16" s="485" t="s">
        <v>70</v>
      </c>
      <c r="C16" s="23" t="s">
        <v>40</v>
      </c>
      <c r="D16" s="23" t="s">
        <v>40</v>
      </c>
      <c r="E16" s="51">
        <v>45673</v>
      </c>
      <c r="F16" s="157">
        <f t="shared" si="0"/>
        <v>45673</v>
      </c>
      <c r="G16" s="157">
        <f t="shared" si="1"/>
        <v>45674</v>
      </c>
      <c r="H16" s="157">
        <f t="shared" si="2"/>
        <v>45674</v>
      </c>
      <c r="I16" s="23" t="s">
        <v>40</v>
      </c>
      <c r="J16" s="23" t="s">
        <v>40</v>
      </c>
      <c r="K16" s="51">
        <v>45676</v>
      </c>
      <c r="L16" s="59">
        <f t="shared" si="3"/>
        <v>45677</v>
      </c>
      <c r="M16" s="495" t="s">
        <v>68</v>
      </c>
      <c r="N16" s="51">
        <v>45678</v>
      </c>
      <c r="O16" s="157">
        <f>N16</f>
        <v>45678</v>
      </c>
      <c r="P16" s="51">
        <v>45680</v>
      </c>
      <c r="Q16" s="157">
        <f t="shared" si="4"/>
        <v>45680</v>
      </c>
      <c r="R16" s="157">
        <f t="shared" si="5"/>
        <v>45681</v>
      </c>
      <c r="S16" s="157">
        <f t="shared" si="6"/>
        <v>45681</v>
      </c>
      <c r="T16" s="23" t="s">
        <v>40</v>
      </c>
      <c r="U16" s="23" t="s">
        <v>40</v>
      </c>
      <c r="V16" s="455"/>
      <c r="W16" s="455"/>
    </row>
    <row r="17" hidden="1" spans="1:23">
      <c r="A17" s="310" t="s">
        <v>462</v>
      </c>
      <c r="B17" s="485" t="s">
        <v>78</v>
      </c>
      <c r="C17" s="51">
        <v>45678</v>
      </c>
      <c r="D17" s="157">
        <f>C17</f>
        <v>45678</v>
      </c>
      <c r="E17" s="51">
        <v>45680</v>
      </c>
      <c r="F17" s="157">
        <f t="shared" si="0"/>
        <v>45680</v>
      </c>
      <c r="G17" s="157">
        <f t="shared" si="1"/>
        <v>45681</v>
      </c>
      <c r="H17" s="157">
        <f t="shared" si="2"/>
        <v>45681</v>
      </c>
      <c r="I17" s="23" t="s">
        <v>40</v>
      </c>
      <c r="J17" s="23" t="s">
        <v>40</v>
      </c>
      <c r="K17" s="51">
        <v>45683</v>
      </c>
      <c r="L17" s="59">
        <f t="shared" si="3"/>
        <v>45684</v>
      </c>
      <c r="M17" s="495" t="s">
        <v>73</v>
      </c>
      <c r="N17" s="23" t="s">
        <v>40</v>
      </c>
      <c r="O17" s="23" t="s">
        <v>40</v>
      </c>
      <c r="P17" s="51">
        <v>45687</v>
      </c>
      <c r="Q17" s="157">
        <f t="shared" si="4"/>
        <v>45687</v>
      </c>
      <c r="R17" s="157">
        <f t="shared" si="5"/>
        <v>45688</v>
      </c>
      <c r="S17" s="157">
        <f t="shared" si="6"/>
        <v>45688</v>
      </c>
      <c r="T17" s="23" t="s">
        <v>40</v>
      </c>
      <c r="U17" s="23" t="s">
        <v>40</v>
      </c>
      <c r="V17" s="455"/>
      <c r="W17" s="455"/>
    </row>
    <row r="18" hidden="1" spans="1:23">
      <c r="A18" s="310" t="s">
        <v>462</v>
      </c>
      <c r="B18" s="485" t="s">
        <v>81</v>
      </c>
      <c r="C18" s="23" t="s">
        <v>40</v>
      </c>
      <c r="D18" s="23" t="s">
        <v>40</v>
      </c>
      <c r="E18" s="51">
        <v>45687</v>
      </c>
      <c r="F18" s="157">
        <f t="shared" si="0"/>
        <v>45687</v>
      </c>
      <c r="G18" s="157">
        <f t="shared" si="1"/>
        <v>45688</v>
      </c>
      <c r="H18" s="157">
        <f t="shared" si="2"/>
        <v>45688</v>
      </c>
      <c r="I18" s="23" t="s">
        <v>40</v>
      </c>
      <c r="J18" s="23" t="s">
        <v>40</v>
      </c>
      <c r="K18" s="51">
        <v>45690</v>
      </c>
      <c r="L18" s="59">
        <f t="shared" si="3"/>
        <v>45691</v>
      </c>
      <c r="M18" s="495" t="s">
        <v>79</v>
      </c>
      <c r="N18" s="23" t="s">
        <v>40</v>
      </c>
      <c r="O18" s="23" t="s">
        <v>40</v>
      </c>
      <c r="P18" s="51">
        <v>45694</v>
      </c>
      <c r="Q18" s="157">
        <f t="shared" si="4"/>
        <v>45694</v>
      </c>
      <c r="R18" s="157">
        <f t="shared" si="5"/>
        <v>45695</v>
      </c>
      <c r="S18" s="157">
        <f t="shared" si="6"/>
        <v>45695</v>
      </c>
      <c r="T18" s="23" t="s">
        <v>40</v>
      </c>
      <c r="U18" s="23" t="s">
        <v>40</v>
      </c>
      <c r="V18" s="455"/>
      <c r="W18" s="455"/>
    </row>
    <row r="19" hidden="1" spans="1:23">
      <c r="A19" s="310" t="s">
        <v>462</v>
      </c>
      <c r="B19" s="485" t="s">
        <v>84</v>
      </c>
      <c r="C19" s="23" t="s">
        <v>40</v>
      </c>
      <c r="D19" s="23" t="s">
        <v>40</v>
      </c>
      <c r="E19" s="51">
        <v>45694</v>
      </c>
      <c r="F19" s="157">
        <f t="shared" si="0"/>
        <v>45694</v>
      </c>
      <c r="G19" s="157">
        <f t="shared" si="1"/>
        <v>45695</v>
      </c>
      <c r="H19" s="157">
        <f t="shared" si="2"/>
        <v>45695</v>
      </c>
      <c r="I19" s="23" t="s">
        <v>40</v>
      </c>
      <c r="J19" s="23" t="s">
        <v>40</v>
      </c>
      <c r="K19" s="51">
        <v>45697</v>
      </c>
      <c r="L19" s="59">
        <f t="shared" si="3"/>
        <v>45698</v>
      </c>
      <c r="M19" s="495" t="s">
        <v>82</v>
      </c>
      <c r="N19" s="23" t="s">
        <v>40</v>
      </c>
      <c r="O19" s="262" t="s">
        <v>610</v>
      </c>
      <c r="P19" s="51">
        <v>45701</v>
      </c>
      <c r="Q19" s="157">
        <f t="shared" si="4"/>
        <v>45701</v>
      </c>
      <c r="R19" s="157">
        <f t="shared" si="5"/>
        <v>45702</v>
      </c>
      <c r="S19" s="157">
        <f t="shared" si="6"/>
        <v>45702</v>
      </c>
      <c r="T19" s="23" t="s">
        <v>40</v>
      </c>
      <c r="U19" s="23" t="s">
        <v>40</v>
      </c>
      <c r="V19" s="455"/>
      <c r="W19" s="455"/>
    </row>
    <row r="20" hidden="1" spans="1:23">
      <c r="A20" s="310" t="s">
        <v>462</v>
      </c>
      <c r="B20" s="485" t="s">
        <v>87</v>
      </c>
      <c r="C20" s="23" t="s">
        <v>40</v>
      </c>
      <c r="D20" s="262" t="s">
        <v>610</v>
      </c>
      <c r="E20" s="51">
        <v>45701</v>
      </c>
      <c r="F20" s="157">
        <f t="shared" si="0"/>
        <v>45701</v>
      </c>
      <c r="G20" s="157">
        <f t="shared" si="1"/>
        <v>45702</v>
      </c>
      <c r="H20" s="157">
        <f t="shared" si="2"/>
        <v>45702</v>
      </c>
      <c r="I20" s="23" t="s">
        <v>40</v>
      </c>
      <c r="J20" s="23" t="s">
        <v>40</v>
      </c>
      <c r="K20" s="51">
        <v>45704</v>
      </c>
      <c r="L20" s="59">
        <f t="shared" si="3"/>
        <v>45705</v>
      </c>
      <c r="M20" s="495" t="s">
        <v>85</v>
      </c>
      <c r="N20" s="23" t="s">
        <v>40</v>
      </c>
      <c r="O20" s="23" t="s">
        <v>40</v>
      </c>
      <c r="P20" s="51">
        <v>45708</v>
      </c>
      <c r="Q20" s="157">
        <f t="shared" si="4"/>
        <v>45708</v>
      </c>
      <c r="R20" s="157">
        <f t="shared" si="5"/>
        <v>45709</v>
      </c>
      <c r="S20" s="157">
        <f t="shared" si="6"/>
        <v>45709</v>
      </c>
      <c r="T20" s="23" t="s">
        <v>40</v>
      </c>
      <c r="U20" s="23" t="s">
        <v>40</v>
      </c>
      <c r="V20" s="455"/>
      <c r="W20" s="455"/>
    </row>
    <row r="21" hidden="1" spans="1:23">
      <c r="A21" s="310" t="s">
        <v>462</v>
      </c>
      <c r="B21" s="485" t="s">
        <v>90</v>
      </c>
      <c r="C21" s="23" t="s">
        <v>40</v>
      </c>
      <c r="D21" s="23" t="s">
        <v>40</v>
      </c>
      <c r="E21" s="51">
        <v>45708</v>
      </c>
      <c r="F21" s="157">
        <f t="shared" si="0"/>
        <v>45708</v>
      </c>
      <c r="G21" s="157">
        <f t="shared" si="1"/>
        <v>45709</v>
      </c>
      <c r="H21" s="157">
        <f t="shared" si="2"/>
        <v>45709</v>
      </c>
      <c r="I21" s="23" t="s">
        <v>40</v>
      </c>
      <c r="J21" s="23" t="s">
        <v>40</v>
      </c>
      <c r="K21" s="51">
        <v>45711</v>
      </c>
      <c r="L21" s="59">
        <f t="shared" si="3"/>
        <v>45712</v>
      </c>
      <c r="M21" s="495" t="s">
        <v>88</v>
      </c>
      <c r="N21" s="23" t="s">
        <v>40</v>
      </c>
      <c r="O21" s="23" t="s">
        <v>40</v>
      </c>
      <c r="P21" s="51">
        <v>45715</v>
      </c>
      <c r="Q21" s="157">
        <f t="shared" si="4"/>
        <v>45715</v>
      </c>
      <c r="R21" s="157">
        <f t="shared" si="5"/>
        <v>45716</v>
      </c>
      <c r="S21" s="157">
        <f t="shared" si="6"/>
        <v>45716</v>
      </c>
      <c r="T21" s="23" t="s">
        <v>40</v>
      </c>
      <c r="U21" s="23" t="s">
        <v>40</v>
      </c>
      <c r="V21" s="455"/>
      <c r="W21" s="455"/>
    </row>
    <row r="22" hidden="1" spans="1:23">
      <c r="A22" s="310" t="s">
        <v>462</v>
      </c>
      <c r="B22" s="485" t="s">
        <v>93</v>
      </c>
      <c r="C22" s="23" t="s">
        <v>40</v>
      </c>
      <c r="D22" s="23" t="s">
        <v>40</v>
      </c>
      <c r="E22" s="51">
        <v>45715</v>
      </c>
      <c r="F22" s="157">
        <f t="shared" si="0"/>
        <v>45715</v>
      </c>
      <c r="G22" s="157">
        <f t="shared" si="1"/>
        <v>45716</v>
      </c>
      <c r="H22" s="157">
        <f t="shared" si="2"/>
        <v>45716</v>
      </c>
      <c r="I22" s="23" t="s">
        <v>40</v>
      </c>
      <c r="J22" s="23" t="s">
        <v>40</v>
      </c>
      <c r="K22" s="51">
        <v>45718</v>
      </c>
      <c r="L22" s="59">
        <f t="shared" si="3"/>
        <v>45719</v>
      </c>
      <c r="M22" s="495" t="s">
        <v>91</v>
      </c>
      <c r="N22" s="23" t="s">
        <v>40</v>
      </c>
      <c r="O22" s="262" t="s">
        <v>611</v>
      </c>
      <c r="P22" s="51">
        <v>45722</v>
      </c>
      <c r="Q22" s="157">
        <f t="shared" si="4"/>
        <v>45722</v>
      </c>
      <c r="R22" s="157">
        <f t="shared" si="5"/>
        <v>45723</v>
      </c>
      <c r="S22" s="157">
        <f t="shared" si="6"/>
        <v>45723</v>
      </c>
      <c r="T22" s="23" t="s">
        <v>40</v>
      </c>
      <c r="U22" s="23" t="s">
        <v>40</v>
      </c>
      <c r="V22" s="455"/>
      <c r="W22" s="455"/>
    </row>
    <row r="23" hidden="1" spans="1:23">
      <c r="A23" s="310" t="s">
        <v>462</v>
      </c>
      <c r="B23" s="485" t="s">
        <v>96</v>
      </c>
      <c r="C23" s="23" t="s">
        <v>40</v>
      </c>
      <c r="D23" s="262" t="s">
        <v>611</v>
      </c>
      <c r="E23" s="51">
        <v>45722</v>
      </c>
      <c r="F23" s="157">
        <f t="shared" si="0"/>
        <v>45722</v>
      </c>
      <c r="G23" s="157">
        <f t="shared" si="1"/>
        <v>45723</v>
      </c>
      <c r="H23" s="157">
        <f t="shared" si="2"/>
        <v>45723</v>
      </c>
      <c r="I23" s="23" t="s">
        <v>40</v>
      </c>
      <c r="J23" s="23" t="s">
        <v>40</v>
      </c>
      <c r="K23" s="51">
        <v>45725</v>
      </c>
      <c r="L23" s="51">
        <v>45726</v>
      </c>
      <c r="M23" s="495" t="s">
        <v>94</v>
      </c>
      <c r="N23" s="23" t="s">
        <v>40</v>
      </c>
      <c r="O23" s="23" t="s">
        <v>40</v>
      </c>
      <c r="P23" s="51">
        <v>45729</v>
      </c>
      <c r="Q23" s="51">
        <v>45729</v>
      </c>
      <c r="R23" s="157">
        <v>45730</v>
      </c>
      <c r="S23" s="51">
        <v>45730</v>
      </c>
      <c r="T23" s="23" t="s">
        <v>40</v>
      </c>
      <c r="U23" s="23" t="s">
        <v>40</v>
      </c>
      <c r="V23" s="455"/>
      <c r="W23" s="455"/>
    </row>
    <row r="24" hidden="1" spans="1:23">
      <c r="A24" s="310" t="s">
        <v>462</v>
      </c>
      <c r="B24" s="485" t="s">
        <v>99</v>
      </c>
      <c r="C24" s="23" t="s">
        <v>40</v>
      </c>
      <c r="D24" s="23" t="s">
        <v>40</v>
      </c>
      <c r="E24" s="51">
        <v>45729</v>
      </c>
      <c r="F24" s="51">
        <v>45729</v>
      </c>
      <c r="G24" s="157">
        <f t="shared" si="1"/>
        <v>45730</v>
      </c>
      <c r="H24" s="51">
        <v>45730</v>
      </c>
      <c r="I24" s="23" t="s">
        <v>40</v>
      </c>
      <c r="J24" s="23" t="s">
        <v>40</v>
      </c>
      <c r="K24" s="51">
        <v>45732</v>
      </c>
      <c r="L24" s="51">
        <v>45733</v>
      </c>
      <c r="M24" s="495" t="s">
        <v>97</v>
      </c>
      <c r="N24" s="23" t="s">
        <v>40</v>
      </c>
      <c r="O24" s="23" t="s">
        <v>40</v>
      </c>
      <c r="P24" s="51">
        <v>45736</v>
      </c>
      <c r="Q24" s="51">
        <v>45736</v>
      </c>
      <c r="R24" s="51">
        <v>45737</v>
      </c>
      <c r="S24" s="51">
        <v>45737</v>
      </c>
      <c r="T24" s="23" t="s">
        <v>40</v>
      </c>
      <c r="U24" s="23" t="s">
        <v>40</v>
      </c>
      <c r="V24" s="455"/>
      <c r="W24" s="455"/>
    </row>
    <row r="25" hidden="1" spans="1:23">
      <c r="A25" s="310" t="s">
        <v>462</v>
      </c>
      <c r="B25" s="485" t="s">
        <v>104</v>
      </c>
      <c r="C25" s="23" t="s">
        <v>40</v>
      </c>
      <c r="D25" s="23" t="s">
        <v>40</v>
      </c>
      <c r="E25" s="51">
        <v>45736</v>
      </c>
      <c r="F25" s="51">
        <v>45736</v>
      </c>
      <c r="G25" s="157">
        <f t="shared" si="1"/>
        <v>45737</v>
      </c>
      <c r="H25" s="51">
        <v>45737</v>
      </c>
      <c r="I25" s="23" t="s">
        <v>40</v>
      </c>
      <c r="J25" s="23" t="s">
        <v>40</v>
      </c>
      <c r="K25" s="51">
        <v>45739</v>
      </c>
      <c r="L25" s="51">
        <v>45740</v>
      </c>
      <c r="M25" s="495" t="s">
        <v>100</v>
      </c>
      <c r="N25" s="51">
        <v>45741</v>
      </c>
      <c r="O25" s="262" t="s">
        <v>612</v>
      </c>
      <c r="P25" s="51">
        <v>45743</v>
      </c>
      <c r="Q25" s="51">
        <v>45743</v>
      </c>
      <c r="R25" s="51">
        <v>45744</v>
      </c>
      <c r="S25" s="51">
        <v>45744</v>
      </c>
      <c r="T25" s="23" t="s">
        <v>40</v>
      </c>
      <c r="U25" s="23" t="s">
        <v>40</v>
      </c>
      <c r="V25" s="455"/>
      <c r="W25" s="455"/>
    </row>
    <row r="26" hidden="1" spans="1:23">
      <c r="A26" s="310" t="s">
        <v>462</v>
      </c>
      <c r="B26" s="485" t="s">
        <v>107</v>
      </c>
      <c r="C26" s="51">
        <v>45741</v>
      </c>
      <c r="D26" s="262" t="s">
        <v>612</v>
      </c>
      <c r="E26" s="51">
        <v>45743</v>
      </c>
      <c r="F26" s="51">
        <v>45743</v>
      </c>
      <c r="G26" s="157">
        <f t="shared" si="1"/>
        <v>45744</v>
      </c>
      <c r="H26" s="51">
        <f>G26</f>
        <v>45744</v>
      </c>
      <c r="I26" s="23" t="s">
        <v>40</v>
      </c>
      <c r="J26" s="23" t="s">
        <v>40</v>
      </c>
      <c r="K26" s="51">
        <f>G26+2</f>
        <v>45746</v>
      </c>
      <c r="L26" s="51">
        <f>K26+1</f>
        <v>45747</v>
      </c>
      <c r="M26" s="495" t="s">
        <v>105</v>
      </c>
      <c r="N26" s="23" t="s">
        <v>40</v>
      </c>
      <c r="O26" s="262" t="s">
        <v>613</v>
      </c>
      <c r="P26" s="51">
        <v>45750</v>
      </c>
      <c r="Q26" s="51">
        <f>P26</f>
        <v>45750</v>
      </c>
      <c r="R26" s="51">
        <f>Q26+1</f>
        <v>45751</v>
      </c>
      <c r="S26" s="51">
        <f>R26</f>
        <v>45751</v>
      </c>
      <c r="T26" s="23" t="s">
        <v>40</v>
      </c>
      <c r="U26" s="23" t="s">
        <v>40</v>
      </c>
      <c r="V26" s="455"/>
      <c r="W26" s="455"/>
    </row>
    <row r="27" hidden="1" spans="1:23">
      <c r="A27" s="90" t="s">
        <v>462</v>
      </c>
      <c r="B27" s="485" t="s">
        <v>112</v>
      </c>
      <c r="C27" s="23" t="s">
        <v>40</v>
      </c>
      <c r="D27" s="262" t="s">
        <v>613</v>
      </c>
      <c r="E27" s="58">
        <v>45750</v>
      </c>
      <c r="F27" s="58">
        <v>45750</v>
      </c>
      <c r="G27" s="157">
        <f t="shared" si="1"/>
        <v>45751</v>
      </c>
      <c r="H27" s="58">
        <f>G27</f>
        <v>45751</v>
      </c>
      <c r="I27" s="23" t="s">
        <v>40</v>
      </c>
      <c r="J27" s="23" t="s">
        <v>40</v>
      </c>
      <c r="K27" s="51">
        <f>G27+2</f>
        <v>45753</v>
      </c>
      <c r="L27" s="51">
        <f>K27+1</f>
        <v>45754</v>
      </c>
      <c r="M27" s="495" t="s">
        <v>110</v>
      </c>
      <c r="N27" s="23" t="s">
        <v>40</v>
      </c>
      <c r="O27" s="23" t="s">
        <v>40</v>
      </c>
      <c r="P27" s="60" t="s">
        <v>614</v>
      </c>
      <c r="Q27" s="61"/>
      <c r="R27" s="60" t="s">
        <v>615</v>
      </c>
      <c r="S27" s="61"/>
      <c r="T27" s="23" t="s">
        <v>40</v>
      </c>
      <c r="U27" s="23" t="s">
        <v>40</v>
      </c>
      <c r="V27" s="455"/>
      <c r="W27" s="455"/>
    </row>
    <row r="28" s="4" customFormat="1" ht="15.75" hidden="1" spans="1:13">
      <c r="A28" s="479" t="s">
        <v>616</v>
      </c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</row>
    <row r="29" ht="17.1" hidden="1" customHeight="1" spans="1:13">
      <c r="A29" s="83" t="s">
        <v>4</v>
      </c>
      <c r="B29" s="83" t="s">
        <v>5</v>
      </c>
      <c r="C29" s="83" t="s">
        <v>591</v>
      </c>
      <c r="D29" s="83"/>
      <c r="E29" s="84" t="s">
        <v>590</v>
      </c>
      <c r="F29" s="85"/>
      <c r="G29" s="486" t="s">
        <v>593</v>
      </c>
      <c r="H29" s="487"/>
      <c r="I29" s="83" t="s">
        <v>5</v>
      </c>
      <c r="J29" s="83" t="s">
        <v>591</v>
      </c>
      <c r="K29" s="83"/>
      <c r="L29" s="84" t="s">
        <v>590</v>
      </c>
      <c r="M29" s="85"/>
    </row>
    <row r="30" hidden="1" spans="1:13">
      <c r="A30" s="481" t="s">
        <v>13</v>
      </c>
      <c r="B30" s="481" t="s">
        <v>14</v>
      </c>
      <c r="C30" s="14" t="s">
        <v>596</v>
      </c>
      <c r="D30" s="15"/>
      <c r="E30" s="14" t="s">
        <v>595</v>
      </c>
      <c r="F30" s="15"/>
      <c r="G30" s="14" t="s">
        <v>296</v>
      </c>
      <c r="H30" s="15"/>
      <c r="I30" s="481" t="s">
        <v>14</v>
      </c>
      <c r="J30" s="14" t="s">
        <v>596</v>
      </c>
      <c r="K30" s="15"/>
      <c r="L30" s="14" t="s">
        <v>595</v>
      </c>
      <c r="M30" s="15"/>
    </row>
    <row r="31" hidden="1" spans="1:13">
      <c r="A31" s="482"/>
      <c r="B31" s="482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482"/>
      <c r="J31" s="14" t="s">
        <v>22</v>
      </c>
      <c r="K31" s="15"/>
      <c r="L31" s="14" t="s">
        <v>22</v>
      </c>
      <c r="M31" s="15"/>
    </row>
    <row r="32" ht="25.5" hidden="1" spans="1:13">
      <c r="A32" s="356"/>
      <c r="B32" s="483"/>
      <c r="C32" s="17" t="s">
        <v>599</v>
      </c>
      <c r="D32" s="17" t="s">
        <v>617</v>
      </c>
      <c r="E32" s="17" t="s">
        <v>618</v>
      </c>
      <c r="F32" s="17" t="s">
        <v>619</v>
      </c>
      <c r="G32" s="17" t="s">
        <v>605</v>
      </c>
      <c r="H32" s="17" t="s">
        <v>606</v>
      </c>
      <c r="I32" s="484"/>
      <c r="J32" s="17" t="s">
        <v>599</v>
      </c>
      <c r="K32" s="17" t="s">
        <v>617</v>
      </c>
      <c r="L32" s="17" t="s">
        <v>618</v>
      </c>
      <c r="M32" s="17" t="s">
        <v>619</v>
      </c>
    </row>
    <row r="33" hidden="1" spans="1:13">
      <c r="A33" s="90" t="s">
        <v>462</v>
      </c>
      <c r="B33" s="485" t="s">
        <v>116</v>
      </c>
      <c r="C33" s="58">
        <v>45757</v>
      </c>
      <c r="D33" s="58">
        <v>45757</v>
      </c>
      <c r="E33" s="157">
        <f>D33+1</f>
        <v>45758</v>
      </c>
      <c r="F33" s="58">
        <f>E33</f>
        <v>45758</v>
      </c>
      <c r="G33" s="51">
        <f>E33+2</f>
        <v>45760</v>
      </c>
      <c r="H33" s="51">
        <f>G33+1</f>
        <v>45761</v>
      </c>
      <c r="I33" s="495" t="s">
        <v>114</v>
      </c>
      <c r="J33" s="51">
        <v>45764</v>
      </c>
      <c r="K33" s="51">
        <f>J33</f>
        <v>45764</v>
      </c>
      <c r="L33" s="51">
        <f>K33+1</f>
        <v>45765</v>
      </c>
      <c r="M33" s="51">
        <f>L33</f>
        <v>45765</v>
      </c>
    </row>
    <row r="34" s="4" customFormat="1" ht="15.75" spans="1:21">
      <c r="A34" s="479" t="s">
        <v>620</v>
      </c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97"/>
      <c r="U34" s="497"/>
    </row>
    <row r="35" ht="17.1" customHeight="1" spans="1:21">
      <c r="A35" s="83" t="s">
        <v>4</v>
      </c>
      <c r="B35" s="83" t="s">
        <v>5</v>
      </c>
      <c r="C35" s="8" t="s">
        <v>589</v>
      </c>
      <c r="D35" s="9"/>
      <c r="E35" s="83" t="s">
        <v>591</v>
      </c>
      <c r="F35" s="83"/>
      <c r="G35" s="84" t="s">
        <v>590</v>
      </c>
      <c r="H35" s="85"/>
      <c r="I35" s="8" t="s">
        <v>592</v>
      </c>
      <c r="J35" s="9"/>
      <c r="K35" s="486" t="s">
        <v>593</v>
      </c>
      <c r="L35" s="487"/>
      <c r="M35" s="83" t="s">
        <v>5</v>
      </c>
      <c r="N35" s="8" t="s">
        <v>589</v>
      </c>
      <c r="O35" s="9"/>
      <c r="P35" s="83" t="s">
        <v>591</v>
      </c>
      <c r="Q35" s="83"/>
      <c r="R35" s="84" t="s">
        <v>590</v>
      </c>
      <c r="S35" s="85"/>
      <c r="T35" s="8" t="s">
        <v>592</v>
      </c>
      <c r="U35" s="9"/>
    </row>
    <row r="36" spans="1:21">
      <c r="A36" s="481" t="s">
        <v>13</v>
      </c>
      <c r="B36" s="481" t="s">
        <v>14</v>
      </c>
      <c r="C36" s="9" t="s">
        <v>594</v>
      </c>
      <c r="D36" s="9"/>
      <c r="E36" s="14" t="s">
        <v>596</v>
      </c>
      <c r="F36" s="15"/>
      <c r="G36" s="14" t="s">
        <v>595</v>
      </c>
      <c r="H36" s="15"/>
      <c r="I36" s="11" t="s">
        <v>308</v>
      </c>
      <c r="J36" s="12"/>
      <c r="K36" s="14" t="s">
        <v>296</v>
      </c>
      <c r="L36" s="15"/>
      <c r="M36" s="481" t="s">
        <v>14</v>
      </c>
      <c r="N36" s="9" t="s">
        <v>594</v>
      </c>
      <c r="O36" s="9"/>
      <c r="P36" s="14" t="s">
        <v>596</v>
      </c>
      <c r="Q36" s="15"/>
      <c r="R36" s="14" t="s">
        <v>595</v>
      </c>
      <c r="S36" s="15"/>
      <c r="T36" s="11" t="s">
        <v>308</v>
      </c>
      <c r="U36" s="12"/>
    </row>
    <row r="37" spans="1:21">
      <c r="A37" s="482"/>
      <c r="B37" s="482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14" t="s">
        <v>22</v>
      </c>
      <c r="L37" s="15"/>
      <c r="M37" s="482"/>
      <c r="N37" s="14" t="s">
        <v>22</v>
      </c>
      <c r="O37" s="15"/>
      <c r="P37" s="14" t="s">
        <v>22</v>
      </c>
      <c r="Q37" s="15"/>
      <c r="R37" s="14" t="s">
        <v>22</v>
      </c>
      <c r="S37" s="15"/>
      <c r="T37" s="14" t="s">
        <v>22</v>
      </c>
      <c r="U37" s="15"/>
    </row>
    <row r="38" ht="25.5" spans="1:21">
      <c r="A38" s="356"/>
      <c r="B38" s="483"/>
      <c r="C38" s="484" t="s">
        <v>597</v>
      </c>
      <c r="D38" s="484" t="s">
        <v>598</v>
      </c>
      <c r="E38" s="17" t="s">
        <v>599</v>
      </c>
      <c r="F38" s="17" t="s">
        <v>617</v>
      </c>
      <c r="G38" s="17" t="s">
        <v>618</v>
      </c>
      <c r="H38" s="17" t="s">
        <v>619</v>
      </c>
      <c r="I38" s="17" t="s">
        <v>603</v>
      </c>
      <c r="J38" s="17" t="s">
        <v>604</v>
      </c>
      <c r="K38" s="17" t="s">
        <v>605</v>
      </c>
      <c r="L38" s="17" t="s">
        <v>606</v>
      </c>
      <c r="M38" s="484"/>
      <c r="N38" s="484" t="s">
        <v>597</v>
      </c>
      <c r="O38" s="484" t="s">
        <v>598</v>
      </c>
      <c r="P38" s="17" t="s">
        <v>599</v>
      </c>
      <c r="Q38" s="17" t="s">
        <v>617</v>
      </c>
      <c r="R38" s="17" t="s">
        <v>618</v>
      </c>
      <c r="S38" s="17" t="s">
        <v>619</v>
      </c>
      <c r="T38" s="17" t="s">
        <v>603</v>
      </c>
      <c r="U38" s="17" t="s">
        <v>604</v>
      </c>
    </row>
    <row r="39" hidden="1" spans="1:21">
      <c r="A39" s="90" t="s">
        <v>462</v>
      </c>
      <c r="B39" s="485" t="s">
        <v>119</v>
      </c>
      <c r="C39" s="23" t="s">
        <v>40</v>
      </c>
      <c r="D39" s="23" t="s">
        <v>40</v>
      </c>
      <c r="E39" s="58">
        <v>45764</v>
      </c>
      <c r="F39" s="58">
        <v>45764</v>
      </c>
      <c r="G39" s="157">
        <f t="shared" ref="G39:G62" si="7">F39+1</f>
        <v>45765</v>
      </c>
      <c r="H39" s="58">
        <f>G39</f>
        <v>45765</v>
      </c>
      <c r="I39" s="23" t="s">
        <v>40</v>
      </c>
      <c r="J39" s="23" t="s">
        <v>40</v>
      </c>
      <c r="K39" s="51">
        <f t="shared" ref="K39:K62" si="8">H39+2</f>
        <v>45767</v>
      </c>
      <c r="L39" s="51">
        <f t="shared" ref="L39:L62" si="9">K39+1</f>
        <v>45768</v>
      </c>
      <c r="M39" s="495" t="s">
        <v>117</v>
      </c>
      <c r="N39" s="58">
        <f t="shared" ref="N39:N57" si="10">L39+1</f>
        <v>45769</v>
      </c>
      <c r="O39" s="58">
        <f>N39</f>
        <v>45769</v>
      </c>
      <c r="P39" s="488" t="s">
        <v>621</v>
      </c>
      <c r="Q39" s="489"/>
      <c r="R39" s="488" t="s">
        <v>622</v>
      </c>
      <c r="S39" s="489"/>
      <c r="T39" s="23" t="s">
        <v>40</v>
      </c>
      <c r="U39" s="23" t="s">
        <v>40</v>
      </c>
    </row>
    <row r="40" hidden="1" spans="1:21">
      <c r="A40" s="90" t="s">
        <v>462</v>
      </c>
      <c r="B40" s="485" t="s">
        <v>123</v>
      </c>
      <c r="C40" s="58">
        <v>45769</v>
      </c>
      <c r="D40" s="58">
        <f t="shared" ref="D40" si="11">C40</f>
        <v>45769</v>
      </c>
      <c r="E40" s="488" t="s">
        <v>621</v>
      </c>
      <c r="F40" s="489"/>
      <c r="G40" s="488" t="s">
        <v>622</v>
      </c>
      <c r="H40" s="489"/>
      <c r="I40" s="23" t="s">
        <v>40</v>
      </c>
      <c r="J40" s="23" t="s">
        <v>40</v>
      </c>
      <c r="K40" s="51">
        <v>45774</v>
      </c>
      <c r="L40" s="51">
        <v>45775</v>
      </c>
      <c r="M40" s="495" t="s">
        <v>121</v>
      </c>
      <c r="N40" s="23" t="s">
        <v>40</v>
      </c>
      <c r="O40" s="23" t="s">
        <v>40</v>
      </c>
      <c r="P40" s="58">
        <v>45778</v>
      </c>
      <c r="Q40" s="58">
        <v>45778</v>
      </c>
      <c r="R40" s="58">
        <f t="shared" ref="R40:R63" si="12">Q40+1</f>
        <v>45779</v>
      </c>
      <c r="S40" s="58">
        <f t="shared" ref="S40:S63" si="13">R40</f>
        <v>45779</v>
      </c>
      <c r="T40" s="23" t="s">
        <v>40</v>
      </c>
      <c r="U40" s="23" t="s">
        <v>40</v>
      </c>
    </row>
    <row r="41" hidden="1" spans="1:21">
      <c r="A41" s="90" t="s">
        <v>462</v>
      </c>
      <c r="B41" s="485" t="s">
        <v>126</v>
      </c>
      <c r="C41" s="23" t="s">
        <v>40</v>
      </c>
      <c r="D41" s="23" t="s">
        <v>40</v>
      </c>
      <c r="E41" s="58">
        <v>45778</v>
      </c>
      <c r="F41" s="58">
        <v>45778</v>
      </c>
      <c r="G41" s="58">
        <f t="shared" si="7"/>
        <v>45779</v>
      </c>
      <c r="H41" s="58">
        <f t="shared" ref="H41:H42" si="14">G41</f>
        <v>45779</v>
      </c>
      <c r="I41" s="23" t="s">
        <v>40</v>
      </c>
      <c r="J41" s="23" t="s">
        <v>40</v>
      </c>
      <c r="K41" s="58">
        <f t="shared" si="8"/>
        <v>45781</v>
      </c>
      <c r="L41" s="58">
        <f t="shared" si="9"/>
        <v>45782</v>
      </c>
      <c r="M41" s="27" t="s">
        <v>124</v>
      </c>
      <c r="N41" s="23" t="s">
        <v>40</v>
      </c>
      <c r="O41" s="23" t="s">
        <v>40</v>
      </c>
      <c r="P41" s="58">
        <v>45783</v>
      </c>
      <c r="Q41" s="58">
        <f t="shared" ref="Q41:Q63" si="15">P41</f>
        <v>45783</v>
      </c>
      <c r="R41" s="23" t="s">
        <v>623</v>
      </c>
      <c r="S41" s="23" t="s">
        <v>40</v>
      </c>
      <c r="T41" s="23" t="s">
        <v>40</v>
      </c>
      <c r="U41" s="23" t="s">
        <v>40</v>
      </c>
    </row>
    <row r="42" hidden="1" spans="1:21">
      <c r="A42" s="90" t="s">
        <v>462</v>
      </c>
      <c r="B42" s="485" t="s">
        <v>129</v>
      </c>
      <c r="C42" s="23" t="s">
        <v>40</v>
      </c>
      <c r="D42" s="231" t="s">
        <v>624</v>
      </c>
      <c r="E42" s="58">
        <v>45785</v>
      </c>
      <c r="F42" s="58">
        <f>E42</f>
        <v>45785</v>
      </c>
      <c r="G42" s="58">
        <f t="shared" si="7"/>
        <v>45786</v>
      </c>
      <c r="H42" s="58">
        <f t="shared" si="14"/>
        <v>45786</v>
      </c>
      <c r="I42" s="23" t="s">
        <v>40</v>
      </c>
      <c r="J42" s="23" t="s">
        <v>40</v>
      </c>
      <c r="K42" s="58">
        <v>45788</v>
      </c>
      <c r="L42" s="58">
        <f t="shared" si="9"/>
        <v>45789</v>
      </c>
      <c r="M42" s="27" t="s">
        <v>127</v>
      </c>
      <c r="N42" s="58">
        <v>45790</v>
      </c>
      <c r="O42" s="76" t="s">
        <v>625</v>
      </c>
      <c r="P42" s="173" t="s">
        <v>626</v>
      </c>
      <c r="Q42" s="174"/>
      <c r="R42" s="173" t="s">
        <v>627</v>
      </c>
      <c r="S42" s="174"/>
      <c r="T42" s="23" t="s">
        <v>40</v>
      </c>
      <c r="U42" s="23" t="s">
        <v>40</v>
      </c>
    </row>
    <row r="43" hidden="1" spans="1:21">
      <c r="A43" s="90" t="s">
        <v>462</v>
      </c>
      <c r="B43" s="485" t="s">
        <v>132</v>
      </c>
      <c r="C43" s="58">
        <v>45790</v>
      </c>
      <c r="D43" s="76" t="s">
        <v>625</v>
      </c>
      <c r="E43" s="173" t="s">
        <v>626</v>
      </c>
      <c r="F43" s="174"/>
      <c r="G43" s="173" t="s">
        <v>627</v>
      </c>
      <c r="H43" s="174"/>
      <c r="I43" s="23" t="s">
        <v>40</v>
      </c>
      <c r="J43" s="23" t="s">
        <v>40</v>
      </c>
      <c r="K43" s="58">
        <v>45795</v>
      </c>
      <c r="L43" s="58">
        <f t="shared" si="9"/>
        <v>45796</v>
      </c>
      <c r="M43" s="27" t="s">
        <v>130</v>
      </c>
      <c r="N43" s="58">
        <f t="shared" si="10"/>
        <v>45797</v>
      </c>
      <c r="O43" s="58">
        <f>N43</f>
        <v>45797</v>
      </c>
      <c r="P43" s="173" t="s">
        <v>628</v>
      </c>
      <c r="Q43" s="174"/>
      <c r="R43" s="173" t="s">
        <v>629</v>
      </c>
      <c r="S43" s="174"/>
      <c r="T43" s="23" t="s">
        <v>40</v>
      </c>
      <c r="U43" s="23" t="s">
        <v>40</v>
      </c>
    </row>
    <row r="44" hidden="1" spans="1:21">
      <c r="A44" s="90" t="s">
        <v>462</v>
      </c>
      <c r="B44" s="485" t="s">
        <v>135</v>
      </c>
      <c r="C44" s="58">
        <v>45797</v>
      </c>
      <c r="D44" s="58">
        <v>45797</v>
      </c>
      <c r="E44" s="173" t="s">
        <v>628</v>
      </c>
      <c r="F44" s="174"/>
      <c r="G44" s="173" t="s">
        <v>629</v>
      </c>
      <c r="H44" s="174"/>
      <c r="I44" s="23" t="s">
        <v>40</v>
      </c>
      <c r="J44" s="23" t="s">
        <v>40</v>
      </c>
      <c r="K44" s="58">
        <v>45802</v>
      </c>
      <c r="L44" s="58">
        <f t="shared" si="9"/>
        <v>45803</v>
      </c>
      <c r="M44" s="27" t="s">
        <v>133</v>
      </c>
      <c r="N44" s="58">
        <f t="shared" si="10"/>
        <v>45804</v>
      </c>
      <c r="O44" s="58">
        <f>N44</f>
        <v>45804</v>
      </c>
      <c r="P44" s="58">
        <f>O44+2</f>
        <v>45806</v>
      </c>
      <c r="Q44" s="58">
        <f t="shared" si="15"/>
        <v>45806</v>
      </c>
      <c r="R44" s="58">
        <f t="shared" si="12"/>
        <v>45807</v>
      </c>
      <c r="S44" s="58">
        <f t="shared" si="13"/>
        <v>45807</v>
      </c>
      <c r="T44" s="23" t="s">
        <v>40</v>
      </c>
      <c r="U44" s="23" t="s">
        <v>40</v>
      </c>
    </row>
    <row r="45" hidden="1" spans="1:21">
      <c r="A45" s="90" t="s">
        <v>462</v>
      </c>
      <c r="B45" s="485" t="s">
        <v>138</v>
      </c>
      <c r="C45" s="58">
        <f t="shared" ref="C45:C48" si="16">C44+7</f>
        <v>45804</v>
      </c>
      <c r="D45" s="58">
        <f t="shared" ref="D45:H45" si="17">C45</f>
        <v>45804</v>
      </c>
      <c r="E45" s="58">
        <f>D45+2</f>
        <v>45806</v>
      </c>
      <c r="F45" s="58">
        <f t="shared" si="17"/>
        <v>45806</v>
      </c>
      <c r="G45" s="58">
        <f t="shared" si="7"/>
        <v>45807</v>
      </c>
      <c r="H45" s="58">
        <f t="shared" si="17"/>
        <v>45807</v>
      </c>
      <c r="I45" s="23" t="s">
        <v>40</v>
      </c>
      <c r="J45" s="23" t="s">
        <v>40</v>
      </c>
      <c r="K45" s="58">
        <f t="shared" si="8"/>
        <v>45809</v>
      </c>
      <c r="L45" s="58">
        <f t="shared" si="9"/>
        <v>45810</v>
      </c>
      <c r="M45" s="27" t="s">
        <v>136</v>
      </c>
      <c r="N45" s="23" t="s">
        <v>40</v>
      </c>
      <c r="O45" s="23" t="s">
        <v>40</v>
      </c>
      <c r="P45" s="58">
        <v>45813</v>
      </c>
      <c r="Q45" s="58">
        <f t="shared" si="15"/>
        <v>45813</v>
      </c>
      <c r="R45" s="58">
        <f t="shared" si="12"/>
        <v>45814</v>
      </c>
      <c r="S45" s="58">
        <f t="shared" si="13"/>
        <v>45814</v>
      </c>
      <c r="T45" s="23" t="s">
        <v>40</v>
      </c>
      <c r="U45" s="23" t="s">
        <v>40</v>
      </c>
    </row>
    <row r="46" hidden="1" spans="1:21">
      <c r="A46" s="90" t="s">
        <v>462</v>
      </c>
      <c r="B46" s="485" t="s">
        <v>142</v>
      </c>
      <c r="C46" s="23" t="s">
        <v>40</v>
      </c>
      <c r="D46" s="23" t="s">
        <v>40</v>
      </c>
      <c r="E46" s="58">
        <v>45813</v>
      </c>
      <c r="F46" s="58">
        <f t="shared" ref="F46:H46" si="18">E46</f>
        <v>45813</v>
      </c>
      <c r="G46" s="58">
        <f t="shared" si="7"/>
        <v>45814</v>
      </c>
      <c r="H46" s="58">
        <f t="shared" si="18"/>
        <v>45814</v>
      </c>
      <c r="I46" s="23" t="s">
        <v>40</v>
      </c>
      <c r="J46" s="23" t="s">
        <v>40</v>
      </c>
      <c r="K46" s="58">
        <f t="shared" si="8"/>
        <v>45816</v>
      </c>
      <c r="L46" s="58">
        <f t="shared" si="9"/>
        <v>45817</v>
      </c>
      <c r="M46" s="27" t="s">
        <v>140</v>
      </c>
      <c r="N46" s="58">
        <f t="shared" si="10"/>
        <v>45818</v>
      </c>
      <c r="O46" s="58">
        <f>N46</f>
        <v>45818</v>
      </c>
      <c r="P46" s="58">
        <f>O46+2</f>
        <v>45820</v>
      </c>
      <c r="Q46" s="58">
        <f t="shared" si="15"/>
        <v>45820</v>
      </c>
      <c r="R46" s="58">
        <f t="shared" si="12"/>
        <v>45821</v>
      </c>
      <c r="S46" s="58">
        <f t="shared" si="13"/>
        <v>45821</v>
      </c>
      <c r="T46" s="23" t="s">
        <v>40</v>
      </c>
      <c r="U46" s="23" t="s">
        <v>40</v>
      </c>
    </row>
    <row r="47" hidden="1" spans="1:21">
      <c r="A47" s="90" t="s">
        <v>462</v>
      </c>
      <c r="B47" s="485" t="s">
        <v>146</v>
      </c>
      <c r="C47" s="58">
        <v>45818</v>
      </c>
      <c r="D47" s="58">
        <f t="shared" ref="D47:H47" si="19">C47</f>
        <v>45818</v>
      </c>
      <c r="E47" s="58">
        <f>D47+2</f>
        <v>45820</v>
      </c>
      <c r="F47" s="58">
        <f t="shared" si="19"/>
        <v>45820</v>
      </c>
      <c r="G47" s="58">
        <f t="shared" si="7"/>
        <v>45821</v>
      </c>
      <c r="H47" s="58">
        <f t="shared" si="19"/>
        <v>45821</v>
      </c>
      <c r="I47" s="23" t="s">
        <v>40</v>
      </c>
      <c r="J47" s="23" t="s">
        <v>40</v>
      </c>
      <c r="K47" s="58">
        <f t="shared" si="8"/>
        <v>45823</v>
      </c>
      <c r="L47" s="58">
        <f t="shared" si="9"/>
        <v>45824</v>
      </c>
      <c r="M47" s="27" t="s">
        <v>144</v>
      </c>
      <c r="N47" s="58">
        <f t="shared" si="10"/>
        <v>45825</v>
      </c>
      <c r="O47" s="58">
        <f>N47</f>
        <v>45825</v>
      </c>
      <c r="P47" s="173" t="s">
        <v>630</v>
      </c>
      <c r="Q47" s="174"/>
      <c r="R47" s="173" t="s">
        <v>420</v>
      </c>
      <c r="S47" s="174"/>
      <c r="T47" s="23" t="s">
        <v>40</v>
      </c>
      <c r="U47" s="23" t="s">
        <v>40</v>
      </c>
    </row>
    <row r="48" hidden="1" spans="1:21">
      <c r="A48" s="90" t="s">
        <v>462</v>
      </c>
      <c r="B48" s="485" t="s">
        <v>149</v>
      </c>
      <c r="C48" s="58">
        <f t="shared" si="16"/>
        <v>45825</v>
      </c>
      <c r="D48" s="58">
        <f>C48</f>
        <v>45825</v>
      </c>
      <c r="E48" s="173" t="s">
        <v>630</v>
      </c>
      <c r="F48" s="174"/>
      <c r="G48" s="173" t="s">
        <v>420</v>
      </c>
      <c r="H48" s="174"/>
      <c r="I48" s="23" t="s">
        <v>40</v>
      </c>
      <c r="J48" s="23" t="s">
        <v>40</v>
      </c>
      <c r="K48" s="58">
        <v>45830</v>
      </c>
      <c r="L48" s="58">
        <f t="shared" si="9"/>
        <v>45831</v>
      </c>
      <c r="M48" s="27" t="s">
        <v>147</v>
      </c>
      <c r="N48" s="58">
        <f t="shared" si="10"/>
        <v>45832</v>
      </c>
      <c r="O48" s="58">
        <f>N48</f>
        <v>45832</v>
      </c>
      <c r="P48" s="58">
        <f>O48+2</f>
        <v>45834</v>
      </c>
      <c r="Q48" s="58">
        <f t="shared" si="15"/>
        <v>45834</v>
      </c>
      <c r="R48" s="58">
        <f t="shared" si="12"/>
        <v>45835</v>
      </c>
      <c r="S48" s="58">
        <f t="shared" si="13"/>
        <v>45835</v>
      </c>
      <c r="T48" s="23" t="s">
        <v>40</v>
      </c>
      <c r="U48" s="23" t="s">
        <v>40</v>
      </c>
    </row>
    <row r="49" hidden="1" spans="1:21">
      <c r="A49" s="90" t="s">
        <v>462</v>
      </c>
      <c r="B49" s="485" t="s">
        <v>152</v>
      </c>
      <c r="C49" s="58">
        <v>45832</v>
      </c>
      <c r="D49" s="58">
        <f t="shared" ref="D49:H49" si="20">C49</f>
        <v>45832</v>
      </c>
      <c r="E49" s="58">
        <f>D49+2</f>
        <v>45834</v>
      </c>
      <c r="F49" s="58">
        <f t="shared" si="20"/>
        <v>45834</v>
      </c>
      <c r="G49" s="58">
        <f t="shared" si="7"/>
        <v>45835</v>
      </c>
      <c r="H49" s="58">
        <f t="shared" si="20"/>
        <v>45835</v>
      </c>
      <c r="I49" s="23" t="s">
        <v>40</v>
      </c>
      <c r="J49" s="23" t="s">
        <v>40</v>
      </c>
      <c r="K49" s="58">
        <f t="shared" si="8"/>
        <v>45837</v>
      </c>
      <c r="L49" s="58">
        <f t="shared" si="9"/>
        <v>45838</v>
      </c>
      <c r="M49" s="27" t="s">
        <v>150</v>
      </c>
      <c r="N49" s="23" t="s">
        <v>40</v>
      </c>
      <c r="O49" s="23" t="s">
        <v>40</v>
      </c>
      <c r="P49" s="58">
        <v>45841</v>
      </c>
      <c r="Q49" s="58">
        <f t="shared" si="15"/>
        <v>45841</v>
      </c>
      <c r="R49" s="58">
        <f t="shared" si="12"/>
        <v>45842</v>
      </c>
      <c r="S49" s="58">
        <f t="shared" si="13"/>
        <v>45842</v>
      </c>
      <c r="T49" s="23" t="s">
        <v>40</v>
      </c>
      <c r="U49" s="23" t="s">
        <v>40</v>
      </c>
    </row>
    <row r="50" hidden="1" spans="1:21">
      <c r="A50" s="90" t="s">
        <v>462</v>
      </c>
      <c r="B50" s="485" t="s">
        <v>155</v>
      </c>
      <c r="C50" s="23" t="s">
        <v>40</v>
      </c>
      <c r="D50" s="23" t="s">
        <v>40</v>
      </c>
      <c r="E50" s="58">
        <v>45841</v>
      </c>
      <c r="F50" s="58">
        <f t="shared" ref="F50:H50" si="21">E50</f>
        <v>45841</v>
      </c>
      <c r="G50" s="58">
        <f t="shared" si="7"/>
        <v>45842</v>
      </c>
      <c r="H50" s="58">
        <f t="shared" si="21"/>
        <v>45842</v>
      </c>
      <c r="I50" s="23" t="s">
        <v>40</v>
      </c>
      <c r="J50" s="23" t="s">
        <v>40</v>
      </c>
      <c r="K50" s="58">
        <f t="shared" si="8"/>
        <v>45844</v>
      </c>
      <c r="L50" s="58">
        <f t="shared" si="9"/>
        <v>45845</v>
      </c>
      <c r="M50" s="27" t="s">
        <v>153</v>
      </c>
      <c r="N50" s="58">
        <f t="shared" si="10"/>
        <v>45846</v>
      </c>
      <c r="O50" s="58">
        <f>N50</f>
        <v>45846</v>
      </c>
      <c r="P50" s="58">
        <f>O50+2</f>
        <v>45848</v>
      </c>
      <c r="Q50" s="58">
        <f t="shared" si="15"/>
        <v>45848</v>
      </c>
      <c r="R50" s="58">
        <f t="shared" si="12"/>
        <v>45849</v>
      </c>
      <c r="S50" s="58">
        <f t="shared" si="13"/>
        <v>45849</v>
      </c>
      <c r="T50" s="23" t="s">
        <v>40</v>
      </c>
      <c r="U50" s="23" t="s">
        <v>40</v>
      </c>
    </row>
    <row r="51" hidden="1" spans="1:21">
      <c r="A51" s="90" t="s">
        <v>462</v>
      </c>
      <c r="B51" s="485" t="s">
        <v>158</v>
      </c>
      <c r="C51" s="58">
        <v>45846</v>
      </c>
      <c r="D51" s="58">
        <f t="shared" ref="D51:H51" si="22">C51</f>
        <v>45846</v>
      </c>
      <c r="E51" s="58">
        <f>D51+2</f>
        <v>45848</v>
      </c>
      <c r="F51" s="58">
        <f t="shared" si="22"/>
        <v>45848</v>
      </c>
      <c r="G51" s="58">
        <f t="shared" si="7"/>
        <v>45849</v>
      </c>
      <c r="H51" s="58">
        <f t="shared" si="22"/>
        <v>45849</v>
      </c>
      <c r="I51" s="23" t="s">
        <v>40</v>
      </c>
      <c r="J51" s="23" t="s">
        <v>40</v>
      </c>
      <c r="K51" s="58">
        <f t="shared" si="8"/>
        <v>45851</v>
      </c>
      <c r="L51" s="58">
        <f t="shared" si="9"/>
        <v>45852</v>
      </c>
      <c r="M51" s="27" t="s">
        <v>156</v>
      </c>
      <c r="N51" s="23" t="s">
        <v>40</v>
      </c>
      <c r="O51" s="23" t="s">
        <v>40</v>
      </c>
      <c r="P51" s="58">
        <v>45855</v>
      </c>
      <c r="Q51" s="58">
        <v>45855</v>
      </c>
      <c r="R51" s="58">
        <f t="shared" si="12"/>
        <v>45856</v>
      </c>
      <c r="S51" s="58">
        <f t="shared" si="13"/>
        <v>45856</v>
      </c>
      <c r="T51" s="23" t="s">
        <v>40</v>
      </c>
      <c r="U51" s="23" t="s">
        <v>40</v>
      </c>
    </row>
    <row r="52" hidden="1" spans="1:21">
      <c r="A52" s="90" t="s">
        <v>462</v>
      </c>
      <c r="B52" s="485" t="s">
        <v>161</v>
      </c>
      <c r="C52" s="23" t="s">
        <v>40</v>
      </c>
      <c r="D52" s="23" t="s">
        <v>40</v>
      </c>
      <c r="E52" s="58">
        <v>45855</v>
      </c>
      <c r="F52" s="58">
        <v>45855</v>
      </c>
      <c r="G52" s="58">
        <f t="shared" si="7"/>
        <v>45856</v>
      </c>
      <c r="H52" s="58">
        <f t="shared" ref="H52" si="23">G52</f>
        <v>45856</v>
      </c>
      <c r="I52" s="23" t="s">
        <v>40</v>
      </c>
      <c r="J52" s="23" t="s">
        <v>40</v>
      </c>
      <c r="K52" s="58">
        <f t="shared" si="8"/>
        <v>45858</v>
      </c>
      <c r="L52" s="58">
        <f t="shared" si="9"/>
        <v>45859</v>
      </c>
      <c r="M52" s="27" t="s">
        <v>159</v>
      </c>
      <c r="N52" s="58">
        <f t="shared" si="10"/>
        <v>45860</v>
      </c>
      <c r="O52" s="58">
        <f>N52</f>
        <v>45860</v>
      </c>
      <c r="P52" s="488" t="s">
        <v>631</v>
      </c>
      <c r="Q52" s="489"/>
      <c r="R52" s="488" t="s">
        <v>632</v>
      </c>
      <c r="S52" s="489"/>
      <c r="T52" s="23" t="s">
        <v>40</v>
      </c>
      <c r="U52" s="23" t="s">
        <v>40</v>
      </c>
    </row>
    <row r="53" hidden="1" spans="1:21">
      <c r="A53" s="90" t="s">
        <v>462</v>
      </c>
      <c r="B53" s="485" t="s">
        <v>164</v>
      </c>
      <c r="C53" s="58">
        <v>45860</v>
      </c>
      <c r="D53" s="58">
        <f>C53</f>
        <v>45860</v>
      </c>
      <c r="E53" s="488" t="s">
        <v>631</v>
      </c>
      <c r="F53" s="489"/>
      <c r="G53" s="488" t="s">
        <v>632</v>
      </c>
      <c r="H53" s="489"/>
      <c r="I53" s="23" t="s">
        <v>40</v>
      </c>
      <c r="J53" s="23" t="s">
        <v>40</v>
      </c>
      <c r="K53" s="58">
        <v>45865</v>
      </c>
      <c r="L53" s="58">
        <f t="shared" si="9"/>
        <v>45866</v>
      </c>
      <c r="M53" s="27" t="s">
        <v>162</v>
      </c>
      <c r="N53" s="490" t="s">
        <v>633</v>
      </c>
      <c r="O53" s="491"/>
      <c r="P53" s="488" t="s">
        <v>634</v>
      </c>
      <c r="Q53" s="489"/>
      <c r="R53" s="488" t="s">
        <v>635</v>
      </c>
      <c r="S53" s="489"/>
      <c r="T53" s="23" t="s">
        <v>40</v>
      </c>
      <c r="U53" s="23" t="s">
        <v>40</v>
      </c>
    </row>
    <row r="54" hidden="1" spans="1:21">
      <c r="A54" s="90" t="s">
        <v>462</v>
      </c>
      <c r="B54" s="485" t="s">
        <v>166</v>
      </c>
      <c r="C54" s="490" t="s">
        <v>633</v>
      </c>
      <c r="D54" s="491"/>
      <c r="E54" s="488" t="s">
        <v>634</v>
      </c>
      <c r="F54" s="489"/>
      <c r="G54" s="488" t="s">
        <v>635</v>
      </c>
      <c r="H54" s="489"/>
      <c r="I54" s="23" t="s">
        <v>40</v>
      </c>
      <c r="J54" s="23" t="s">
        <v>40</v>
      </c>
      <c r="K54" s="58">
        <v>45872</v>
      </c>
      <c r="L54" s="58">
        <f t="shared" si="9"/>
        <v>45873</v>
      </c>
      <c r="M54" s="27" t="s">
        <v>165</v>
      </c>
      <c r="N54" s="58">
        <f t="shared" si="10"/>
        <v>45874</v>
      </c>
      <c r="O54" s="58">
        <f>N54</f>
        <v>45874</v>
      </c>
      <c r="P54" s="58">
        <f>O54+2</f>
        <v>45876</v>
      </c>
      <c r="Q54" s="58">
        <f t="shared" si="15"/>
        <v>45876</v>
      </c>
      <c r="R54" s="58">
        <f t="shared" si="12"/>
        <v>45877</v>
      </c>
      <c r="S54" s="58">
        <f t="shared" si="13"/>
        <v>45877</v>
      </c>
      <c r="T54" s="23" t="s">
        <v>40</v>
      </c>
      <c r="U54" s="23" t="s">
        <v>40</v>
      </c>
    </row>
    <row r="55" hidden="1" spans="1:21">
      <c r="A55" s="90" t="s">
        <v>462</v>
      </c>
      <c r="B55" s="485" t="s">
        <v>170</v>
      </c>
      <c r="C55" s="58">
        <v>45874</v>
      </c>
      <c r="D55" s="58">
        <v>45874</v>
      </c>
      <c r="E55" s="58">
        <f>D55+2</f>
        <v>45876</v>
      </c>
      <c r="F55" s="58">
        <f>E55</f>
        <v>45876</v>
      </c>
      <c r="G55" s="58">
        <f t="shared" si="7"/>
        <v>45877</v>
      </c>
      <c r="H55" s="58">
        <f t="shared" ref="H55:H62" si="24">G55</f>
        <v>45877</v>
      </c>
      <c r="I55" s="23" t="s">
        <v>40</v>
      </c>
      <c r="J55" s="23" t="s">
        <v>40</v>
      </c>
      <c r="K55" s="58">
        <f t="shared" si="8"/>
        <v>45879</v>
      </c>
      <c r="L55" s="58">
        <f t="shared" si="9"/>
        <v>45880</v>
      </c>
      <c r="M55" s="27" t="s">
        <v>168</v>
      </c>
      <c r="N55" s="58">
        <f t="shared" si="10"/>
        <v>45881</v>
      </c>
      <c r="O55" s="58">
        <f t="shared" ref="O55:O63" si="25">N55</f>
        <v>45881</v>
      </c>
      <c r="P55" s="488" t="s">
        <v>636</v>
      </c>
      <c r="Q55" s="489"/>
      <c r="R55" s="488" t="s">
        <v>637</v>
      </c>
      <c r="S55" s="489"/>
      <c r="T55" s="23" t="s">
        <v>40</v>
      </c>
      <c r="U55" s="23" t="s">
        <v>40</v>
      </c>
    </row>
    <row r="56" hidden="1" spans="1:21">
      <c r="A56" s="90" t="s">
        <v>462</v>
      </c>
      <c r="B56" s="485" t="s">
        <v>174</v>
      </c>
      <c r="C56" s="58">
        <v>45881</v>
      </c>
      <c r="D56" s="58">
        <v>45881</v>
      </c>
      <c r="E56" s="488" t="s">
        <v>636</v>
      </c>
      <c r="F56" s="489"/>
      <c r="G56" s="488" t="s">
        <v>637</v>
      </c>
      <c r="H56" s="489"/>
      <c r="I56" s="23" t="s">
        <v>40</v>
      </c>
      <c r="J56" s="23" t="s">
        <v>40</v>
      </c>
      <c r="K56" s="58">
        <v>45886</v>
      </c>
      <c r="L56" s="58">
        <f t="shared" si="9"/>
        <v>45887</v>
      </c>
      <c r="M56" s="27" t="s">
        <v>172</v>
      </c>
      <c r="N56" s="58">
        <f t="shared" si="10"/>
        <v>45888</v>
      </c>
      <c r="O56" s="58">
        <f t="shared" si="25"/>
        <v>45888</v>
      </c>
      <c r="P56" s="58">
        <f>O56+2</f>
        <v>45890</v>
      </c>
      <c r="Q56" s="58">
        <f>P56</f>
        <v>45890</v>
      </c>
      <c r="R56" s="58">
        <f>Q56+1</f>
        <v>45891</v>
      </c>
      <c r="S56" s="58">
        <f>R56</f>
        <v>45891</v>
      </c>
      <c r="T56" s="23" t="s">
        <v>40</v>
      </c>
      <c r="U56" s="23" t="s">
        <v>40</v>
      </c>
    </row>
    <row r="57" hidden="1" spans="1:21">
      <c r="A57" s="90" t="s">
        <v>462</v>
      </c>
      <c r="B57" s="485" t="s">
        <v>177</v>
      </c>
      <c r="C57" s="58">
        <v>45888</v>
      </c>
      <c r="D57" s="58">
        <v>45888</v>
      </c>
      <c r="E57" s="58">
        <f>D57+2</f>
        <v>45890</v>
      </c>
      <c r="F57" s="58">
        <f>E57</f>
        <v>45890</v>
      </c>
      <c r="G57" s="58">
        <f t="shared" si="7"/>
        <v>45891</v>
      </c>
      <c r="H57" s="58">
        <f t="shared" si="24"/>
        <v>45891</v>
      </c>
      <c r="I57" s="23" t="s">
        <v>40</v>
      </c>
      <c r="J57" s="23" t="s">
        <v>40</v>
      </c>
      <c r="K57" s="58">
        <f t="shared" si="8"/>
        <v>45893</v>
      </c>
      <c r="L57" s="58">
        <f t="shared" si="9"/>
        <v>45894</v>
      </c>
      <c r="M57" s="27" t="s">
        <v>175</v>
      </c>
      <c r="N57" s="58">
        <f t="shared" si="10"/>
        <v>45895</v>
      </c>
      <c r="O57" s="58">
        <f t="shared" si="25"/>
        <v>45895</v>
      </c>
      <c r="P57" s="58">
        <f>O57+2</f>
        <v>45897</v>
      </c>
      <c r="Q57" s="58">
        <f t="shared" si="15"/>
        <v>45897</v>
      </c>
      <c r="R57" s="58">
        <f t="shared" si="12"/>
        <v>45898</v>
      </c>
      <c r="S57" s="58">
        <f t="shared" si="13"/>
        <v>45898</v>
      </c>
      <c r="T57" s="23" t="s">
        <v>40</v>
      </c>
      <c r="U57" s="23" t="s">
        <v>40</v>
      </c>
    </row>
    <row r="58" spans="1:22">
      <c r="A58" s="94" t="s">
        <v>462</v>
      </c>
      <c r="B58" s="485" t="s">
        <v>181</v>
      </c>
      <c r="C58" s="58">
        <v>45895</v>
      </c>
      <c r="D58" s="58">
        <v>45895</v>
      </c>
      <c r="E58" s="58">
        <f>D58+2</f>
        <v>45897</v>
      </c>
      <c r="F58" s="58">
        <f>E58</f>
        <v>45897</v>
      </c>
      <c r="G58" s="58">
        <f t="shared" si="7"/>
        <v>45898</v>
      </c>
      <c r="H58" s="58">
        <f t="shared" si="24"/>
        <v>45898</v>
      </c>
      <c r="I58" s="23" t="s">
        <v>40</v>
      </c>
      <c r="J58" s="23" t="s">
        <v>40</v>
      </c>
      <c r="K58" s="58">
        <f t="shared" si="8"/>
        <v>45900</v>
      </c>
      <c r="L58" s="58">
        <f t="shared" si="9"/>
        <v>45901</v>
      </c>
      <c r="M58" s="27" t="s">
        <v>179</v>
      </c>
      <c r="N58" s="23" t="s">
        <v>40</v>
      </c>
      <c r="O58" s="23" t="s">
        <v>40</v>
      </c>
      <c r="P58" s="21" t="s">
        <v>463</v>
      </c>
      <c r="Q58" s="44"/>
      <c r="R58" s="21" t="s">
        <v>464</v>
      </c>
      <c r="S58" s="44"/>
      <c r="T58" s="21" t="s">
        <v>638</v>
      </c>
      <c r="U58" s="44"/>
      <c r="V58" s="77" t="s">
        <v>639</v>
      </c>
    </row>
    <row r="59" spans="1:21">
      <c r="A59" s="90" t="s">
        <v>382</v>
      </c>
      <c r="B59" s="485" t="s">
        <v>149</v>
      </c>
      <c r="C59" s="23" t="s">
        <v>40</v>
      </c>
      <c r="D59" s="23" t="s">
        <v>40</v>
      </c>
      <c r="E59" s="58">
        <v>45904</v>
      </c>
      <c r="F59" s="58">
        <v>45904</v>
      </c>
      <c r="G59" s="58">
        <f t="shared" si="7"/>
        <v>45905</v>
      </c>
      <c r="H59" s="58">
        <f t="shared" si="24"/>
        <v>45905</v>
      </c>
      <c r="I59" s="23" t="s">
        <v>40</v>
      </c>
      <c r="J59" s="23" t="s">
        <v>40</v>
      </c>
      <c r="K59" s="58">
        <f t="shared" si="8"/>
        <v>45907</v>
      </c>
      <c r="L59" s="58">
        <f t="shared" si="9"/>
        <v>45908</v>
      </c>
      <c r="M59" s="27" t="s">
        <v>147</v>
      </c>
      <c r="N59" s="317">
        <v>45909</v>
      </c>
      <c r="O59" s="98">
        <f t="shared" si="25"/>
        <v>45909</v>
      </c>
      <c r="P59" s="58">
        <v>45911</v>
      </c>
      <c r="Q59" s="58">
        <v>45911</v>
      </c>
      <c r="R59" s="58">
        <v>45912</v>
      </c>
      <c r="S59" s="58">
        <v>45912</v>
      </c>
      <c r="T59" s="23" t="s">
        <v>40</v>
      </c>
      <c r="U59" s="23" t="s">
        <v>40</v>
      </c>
    </row>
    <row r="60" ht="19.05" customHeight="1" spans="1:21">
      <c r="A60" s="90" t="s">
        <v>382</v>
      </c>
      <c r="B60" s="485" t="s">
        <v>152</v>
      </c>
      <c r="C60" s="382">
        <v>45909</v>
      </c>
      <c r="D60" s="492">
        <f>C60</f>
        <v>45909</v>
      </c>
      <c r="E60" s="58">
        <v>45911</v>
      </c>
      <c r="F60" s="58">
        <v>45911</v>
      </c>
      <c r="G60" s="58">
        <v>45912</v>
      </c>
      <c r="H60" s="58">
        <v>45912</v>
      </c>
      <c r="I60" s="23" t="s">
        <v>40</v>
      </c>
      <c r="J60" s="23" t="s">
        <v>40</v>
      </c>
      <c r="K60" s="58">
        <v>45914</v>
      </c>
      <c r="L60" s="58">
        <v>45915</v>
      </c>
      <c r="M60" s="27" t="s">
        <v>150</v>
      </c>
      <c r="N60" s="317">
        <v>45916</v>
      </c>
      <c r="O60" s="98">
        <f t="shared" si="25"/>
        <v>45916</v>
      </c>
      <c r="P60" s="490" t="s">
        <v>640</v>
      </c>
      <c r="Q60" s="491"/>
      <c r="R60" s="490" t="s">
        <v>641</v>
      </c>
      <c r="S60" s="491"/>
      <c r="T60" s="23" t="s">
        <v>40</v>
      </c>
      <c r="U60" s="23" t="s">
        <v>40</v>
      </c>
    </row>
    <row r="61" ht="19.05" customHeight="1" spans="1:21">
      <c r="A61" s="90" t="s">
        <v>382</v>
      </c>
      <c r="B61" s="485" t="s">
        <v>155</v>
      </c>
      <c r="C61" s="317">
        <v>45916</v>
      </c>
      <c r="D61" s="98">
        <f>C61</f>
        <v>45916</v>
      </c>
      <c r="E61" s="490" t="s">
        <v>640</v>
      </c>
      <c r="F61" s="491"/>
      <c r="G61" s="490" t="s">
        <v>641</v>
      </c>
      <c r="H61" s="491"/>
      <c r="I61" s="23" t="s">
        <v>40</v>
      </c>
      <c r="J61" s="23" t="s">
        <v>40</v>
      </c>
      <c r="K61" s="58">
        <v>45921</v>
      </c>
      <c r="L61" s="58">
        <v>45922</v>
      </c>
      <c r="M61" s="27" t="s">
        <v>153</v>
      </c>
      <c r="N61" s="23" t="s">
        <v>40</v>
      </c>
      <c r="O61" s="23" t="s">
        <v>40</v>
      </c>
      <c r="P61" s="58">
        <v>45925</v>
      </c>
      <c r="Q61" s="58">
        <v>45925</v>
      </c>
      <c r="R61" s="58">
        <f t="shared" ref="R61:R63" si="26">Q61+1</f>
        <v>45926</v>
      </c>
      <c r="S61" s="58">
        <f t="shared" ref="S61:S63" si="27">R61</f>
        <v>45926</v>
      </c>
      <c r="T61" s="23" t="s">
        <v>40</v>
      </c>
      <c r="U61" s="23" t="s">
        <v>40</v>
      </c>
    </row>
    <row r="62" ht="19.05" customHeight="1" spans="1:21">
      <c r="A62" s="90" t="s">
        <v>382</v>
      </c>
      <c r="B62" s="485" t="s">
        <v>158</v>
      </c>
      <c r="C62" s="23" t="s">
        <v>40</v>
      </c>
      <c r="D62" s="23" t="s">
        <v>40</v>
      </c>
      <c r="E62" s="58">
        <v>45925</v>
      </c>
      <c r="F62" s="58">
        <v>45925</v>
      </c>
      <c r="G62" s="58">
        <f>F62+1</f>
        <v>45926</v>
      </c>
      <c r="H62" s="58">
        <f t="shared" ref="H62:H63" si="28">G62</f>
        <v>45926</v>
      </c>
      <c r="I62" s="23" t="s">
        <v>40</v>
      </c>
      <c r="J62" s="23" t="s">
        <v>40</v>
      </c>
      <c r="K62" s="58">
        <f t="shared" ref="K62:K63" si="29">H62+2</f>
        <v>45928</v>
      </c>
      <c r="L62" s="58">
        <f t="shared" ref="L62:L63" si="30">K62+1</f>
        <v>45929</v>
      </c>
      <c r="M62" s="27" t="s">
        <v>156</v>
      </c>
      <c r="N62" s="58">
        <v>45944</v>
      </c>
      <c r="O62" s="58">
        <f t="shared" si="25"/>
        <v>45944</v>
      </c>
      <c r="P62" s="58">
        <f>O62+2</f>
        <v>45946</v>
      </c>
      <c r="Q62" s="58">
        <f t="shared" ref="Q62:Q63" si="31">P62</f>
        <v>45946</v>
      </c>
      <c r="R62" s="58">
        <f t="shared" si="26"/>
        <v>45947</v>
      </c>
      <c r="S62" s="58">
        <f t="shared" si="27"/>
        <v>45947</v>
      </c>
      <c r="T62" s="23" t="s">
        <v>40</v>
      </c>
      <c r="U62" s="23" t="s">
        <v>40</v>
      </c>
    </row>
    <row r="63" ht="19.05" customHeight="1" spans="1:21">
      <c r="A63" s="90" t="s">
        <v>382</v>
      </c>
      <c r="B63" s="485" t="s">
        <v>161</v>
      </c>
      <c r="C63" s="493" t="s">
        <v>258</v>
      </c>
      <c r="D63" s="494"/>
      <c r="E63" s="494"/>
      <c r="F63" s="494"/>
      <c r="G63" s="494"/>
      <c r="H63" s="494"/>
      <c r="I63" s="494"/>
      <c r="J63" s="494"/>
      <c r="K63" s="494"/>
      <c r="L63" s="494"/>
      <c r="M63" s="27" t="s">
        <v>159</v>
      </c>
      <c r="N63" s="496" t="s">
        <v>258</v>
      </c>
      <c r="O63" s="496"/>
      <c r="P63" s="496"/>
      <c r="Q63" s="496"/>
      <c r="R63" s="496"/>
      <c r="S63" s="496"/>
      <c r="T63" s="496"/>
      <c r="U63" s="496"/>
    </row>
    <row r="64" spans="1:21">
      <c r="A64" s="90" t="s">
        <v>382</v>
      </c>
      <c r="B64" s="485" t="s">
        <v>164</v>
      </c>
      <c r="C64" s="493" t="s">
        <v>258</v>
      </c>
      <c r="D64" s="494"/>
      <c r="E64" s="494"/>
      <c r="F64" s="494"/>
      <c r="G64" s="494"/>
      <c r="H64" s="494"/>
      <c r="I64" s="494"/>
      <c r="J64" s="494"/>
      <c r="K64" s="494"/>
      <c r="L64" s="494"/>
      <c r="M64" s="27" t="s">
        <v>162</v>
      </c>
      <c r="N64" s="496" t="s">
        <v>258</v>
      </c>
      <c r="O64" s="496"/>
      <c r="P64" s="496"/>
      <c r="Q64" s="496"/>
      <c r="R64" s="496"/>
      <c r="S64" s="496"/>
      <c r="T64" s="496"/>
      <c r="U64" s="496"/>
    </row>
    <row r="65" spans="1:21">
      <c r="A65" s="90" t="s">
        <v>382</v>
      </c>
      <c r="B65" s="485" t="s">
        <v>166</v>
      </c>
      <c r="C65" s="58">
        <v>45944</v>
      </c>
      <c r="D65" s="58">
        <f>C65</f>
        <v>45944</v>
      </c>
      <c r="E65" s="58">
        <v>45946</v>
      </c>
      <c r="F65" s="58">
        <f t="shared" ref="F63:F65" si="32">E65</f>
        <v>45946</v>
      </c>
      <c r="G65" s="58">
        <f t="shared" ref="G63:G65" si="33">F65+1</f>
        <v>45947</v>
      </c>
      <c r="H65" s="58">
        <f t="shared" ref="H63:H65" si="34">G65</f>
        <v>45947</v>
      </c>
      <c r="I65" s="23" t="s">
        <v>40</v>
      </c>
      <c r="J65" s="23" t="s">
        <v>40</v>
      </c>
      <c r="K65" s="58">
        <f t="shared" ref="K63:K67" si="35">H65+2</f>
        <v>45949</v>
      </c>
      <c r="L65" s="58">
        <f t="shared" ref="L63:L65" si="36">K65+1</f>
        <v>45950</v>
      </c>
      <c r="M65" s="27" t="s">
        <v>165</v>
      </c>
      <c r="N65" s="58">
        <f>L65+1</f>
        <v>45951</v>
      </c>
      <c r="O65" s="58">
        <f t="shared" ref="O65:O67" si="37">N65</f>
        <v>45951</v>
      </c>
      <c r="P65" s="58">
        <f>O65+2</f>
        <v>45953</v>
      </c>
      <c r="Q65" s="58">
        <f t="shared" ref="Q65:Q67" si="38">P65</f>
        <v>45953</v>
      </c>
      <c r="R65" s="58">
        <f t="shared" ref="R65:R67" si="39">Q65+1</f>
        <v>45954</v>
      </c>
      <c r="S65" s="58">
        <f t="shared" ref="S65:S67" si="40">R65</f>
        <v>45954</v>
      </c>
      <c r="T65" s="23" t="s">
        <v>40</v>
      </c>
      <c r="U65" s="23" t="s">
        <v>40</v>
      </c>
    </row>
    <row r="66" spans="1:21">
      <c r="A66" s="90" t="s">
        <v>382</v>
      </c>
      <c r="B66" s="485" t="s">
        <v>170</v>
      </c>
      <c r="C66" s="58">
        <v>45951</v>
      </c>
      <c r="D66" s="58">
        <f>C66</f>
        <v>45951</v>
      </c>
      <c r="E66" s="58">
        <v>45953</v>
      </c>
      <c r="F66" s="58">
        <f t="shared" ref="F66" si="41">E66</f>
        <v>45953</v>
      </c>
      <c r="G66" s="58">
        <f t="shared" ref="G66" si="42">F66+1</f>
        <v>45954</v>
      </c>
      <c r="H66" s="58">
        <f t="shared" ref="H66" si="43">G66</f>
        <v>45954</v>
      </c>
      <c r="I66" s="23" t="s">
        <v>40</v>
      </c>
      <c r="J66" s="23" t="s">
        <v>40</v>
      </c>
      <c r="K66" s="58">
        <f t="shared" si="35"/>
        <v>45956</v>
      </c>
      <c r="L66" s="58">
        <f t="shared" ref="L66" si="44">K66+1</f>
        <v>45957</v>
      </c>
      <c r="M66" s="27" t="s">
        <v>168</v>
      </c>
      <c r="N66" s="58">
        <f>L66+1</f>
        <v>45958</v>
      </c>
      <c r="O66" s="58">
        <f t="shared" si="37"/>
        <v>45958</v>
      </c>
      <c r="P66" s="58">
        <f>O66+2</f>
        <v>45960</v>
      </c>
      <c r="Q66" s="58">
        <f t="shared" si="38"/>
        <v>45960</v>
      </c>
      <c r="R66" s="58">
        <f t="shared" si="39"/>
        <v>45961</v>
      </c>
      <c r="S66" s="58">
        <f t="shared" si="40"/>
        <v>45961</v>
      </c>
      <c r="T66" s="23" t="s">
        <v>40</v>
      </c>
      <c r="U66" s="23" t="s">
        <v>40</v>
      </c>
    </row>
    <row r="67" spans="1:21">
      <c r="A67" s="90" t="s">
        <v>382</v>
      </c>
      <c r="B67" s="485" t="s">
        <v>174</v>
      </c>
      <c r="C67" s="58">
        <v>45958</v>
      </c>
      <c r="D67" s="58">
        <f>C67</f>
        <v>45958</v>
      </c>
      <c r="E67" s="58">
        <v>45960</v>
      </c>
      <c r="F67" s="58">
        <f t="shared" ref="F67" si="45">E67</f>
        <v>45960</v>
      </c>
      <c r="G67" s="58">
        <f t="shared" ref="G67" si="46">F67+1</f>
        <v>45961</v>
      </c>
      <c r="H67" s="58">
        <f t="shared" ref="H67" si="47">G67</f>
        <v>45961</v>
      </c>
      <c r="I67" s="23" t="s">
        <v>40</v>
      </c>
      <c r="J67" s="23" t="s">
        <v>40</v>
      </c>
      <c r="K67" s="58">
        <f t="shared" si="35"/>
        <v>45963</v>
      </c>
      <c r="L67" s="58">
        <f t="shared" ref="L67" si="48">K67+1</f>
        <v>45964</v>
      </c>
      <c r="M67" s="27" t="s">
        <v>172</v>
      </c>
      <c r="N67" s="58">
        <f>L67+1</f>
        <v>45965</v>
      </c>
      <c r="O67" s="58">
        <f t="shared" si="37"/>
        <v>45965</v>
      </c>
      <c r="P67" s="58">
        <f>O67+2</f>
        <v>45967</v>
      </c>
      <c r="Q67" s="58">
        <f t="shared" si="38"/>
        <v>45967</v>
      </c>
      <c r="R67" s="58">
        <f t="shared" si="39"/>
        <v>45968</v>
      </c>
      <c r="S67" s="58">
        <f t="shared" si="40"/>
        <v>45968</v>
      </c>
      <c r="T67" s="23" t="s">
        <v>40</v>
      </c>
      <c r="U67" s="23" t="s">
        <v>40</v>
      </c>
    </row>
    <row r="68" ht="15.6" customHeight="1" spans="1:23">
      <c r="A68" s="498"/>
      <c r="B68" s="499"/>
      <c r="C68" s="455"/>
      <c r="D68" s="455"/>
      <c r="E68" s="378"/>
      <c r="F68" s="378"/>
      <c r="G68" s="455"/>
      <c r="H68" s="455"/>
      <c r="I68" s="455"/>
      <c r="J68" s="455"/>
      <c r="K68" s="455"/>
      <c r="L68" s="455"/>
      <c r="M68" s="455"/>
      <c r="N68" s="455"/>
      <c r="O68" s="503"/>
      <c r="P68" s="455"/>
      <c r="Q68" s="455"/>
      <c r="R68" s="378"/>
      <c r="S68" s="378"/>
      <c r="T68" s="455"/>
      <c r="U68" s="455"/>
      <c r="V68" s="455"/>
      <c r="W68" s="455"/>
    </row>
    <row r="69" ht="16.5" spans="1:14">
      <c r="A69" s="99" t="s">
        <v>210</v>
      </c>
      <c r="B69" s="100" t="s">
        <v>642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</row>
    <row r="70" ht="16.5" hidden="1" spans="1:16">
      <c r="A70" s="35" t="s">
        <v>643</v>
      </c>
      <c r="B70" s="102" t="s">
        <v>644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4"/>
      <c r="P70" s="4"/>
    </row>
    <row r="71" ht="16.5" hidden="1" spans="1:14">
      <c r="A71" s="35" t="s">
        <v>502</v>
      </c>
      <c r="B71" s="102" t="s">
        <v>645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ht="16.5" spans="1:17">
      <c r="A72" s="35" t="s">
        <v>502</v>
      </c>
      <c r="B72" s="102" t="s">
        <v>646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Q72" s="29"/>
    </row>
    <row r="73" ht="16.5" hidden="1" spans="1:18">
      <c r="A73" s="197" t="s">
        <v>647</v>
      </c>
      <c r="B73" s="33" t="s">
        <v>648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9"/>
      <c r="P73" s="29"/>
      <c r="R73" t="s">
        <v>228</v>
      </c>
    </row>
    <row r="74" ht="16.5" spans="1:16">
      <c r="A74" s="197" t="s">
        <v>647</v>
      </c>
      <c r="B74" s="444" t="s">
        <v>649</v>
      </c>
      <c r="C74" s="445"/>
      <c r="D74" s="445"/>
      <c r="E74" s="445"/>
      <c r="F74" s="445"/>
      <c r="G74" s="445"/>
      <c r="H74" s="445"/>
      <c r="I74" s="445"/>
      <c r="J74" s="445"/>
      <c r="K74" s="445"/>
      <c r="L74" s="445"/>
      <c r="M74" s="445"/>
      <c r="N74" s="446"/>
      <c r="O74" s="29"/>
      <c r="P74" s="29"/>
    </row>
    <row r="75" ht="16.5" spans="1:14">
      <c r="A75" s="35" t="s">
        <v>650</v>
      </c>
      <c r="B75" s="102" t="s">
        <v>651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ht="16.5" hidden="1" spans="1:14">
      <c r="A76" s="103" t="s">
        <v>504</v>
      </c>
      <c r="B76" s="102" t="s">
        <v>652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ht="16.5" spans="1:19">
      <c r="A77" s="103" t="s">
        <v>504</v>
      </c>
      <c r="B77" s="500" t="s">
        <v>506</v>
      </c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4"/>
      <c r="O77" s="3"/>
      <c r="P77" s="3"/>
      <c r="S77" t="s">
        <v>228</v>
      </c>
    </row>
    <row r="78" ht="16.5" spans="1:18">
      <c r="A78" s="35" t="s">
        <v>653</v>
      </c>
      <c r="B78" s="102" t="s">
        <v>654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220"/>
      <c r="O78" s="4"/>
      <c r="P78" s="221"/>
      <c r="Q78" s="4"/>
      <c r="R78" s="4"/>
    </row>
    <row r="79" ht="16.5" spans="1:14">
      <c r="A79" s="501" t="s">
        <v>655</v>
      </c>
      <c r="B79" s="502" t="s">
        <v>656</v>
      </c>
      <c r="C79" s="502"/>
      <c r="D79" s="502"/>
      <c r="E79" s="502"/>
      <c r="F79" s="502"/>
      <c r="G79" s="502"/>
      <c r="H79" s="502"/>
      <c r="I79" s="502"/>
      <c r="J79" s="502"/>
      <c r="K79" s="502"/>
      <c r="L79" s="502"/>
      <c r="M79" s="502"/>
      <c r="N79" s="467"/>
    </row>
    <row r="80" spans="16:16">
      <c r="P80" t="s">
        <v>228</v>
      </c>
    </row>
  </sheetData>
  <mergeCells count="143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P60:Q60"/>
    <mergeCell ref="R60:S60"/>
    <mergeCell ref="E61:F61"/>
    <mergeCell ref="G61:H61"/>
    <mergeCell ref="C63:L63"/>
    <mergeCell ref="N63:U63"/>
    <mergeCell ref="C64:L64"/>
    <mergeCell ref="N64:U64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A6:A7"/>
    <mergeCell ref="A30:A31"/>
    <mergeCell ref="A36:A37"/>
    <mergeCell ref="B6:B7"/>
    <mergeCell ref="B30:B31"/>
    <mergeCell ref="B36:B37"/>
    <mergeCell ref="I30:I31"/>
    <mergeCell ref="M6:M7"/>
    <mergeCell ref="M36:M37"/>
  </mergeCells>
  <pageMargins left="0.7" right="0.7" top="0.75" bottom="0.75" header="0.3" footer="0.3"/>
  <pageSetup paperSize="9" orientation="portrait" verticalDpi="1200"/>
  <headerFooter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18">
      <c r="A4" s="5" t="s">
        <v>657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spans="1:17">
      <c r="A5" s="8" t="s">
        <v>4</v>
      </c>
      <c r="B5" s="8" t="s">
        <v>5</v>
      </c>
      <c r="C5" s="8" t="s">
        <v>658</v>
      </c>
      <c r="D5" s="9"/>
      <c r="E5" s="8" t="s">
        <v>659</v>
      </c>
      <c r="F5" s="9"/>
      <c r="G5" s="8" t="s">
        <v>660</v>
      </c>
      <c r="H5" s="9"/>
      <c r="I5" s="8" t="s">
        <v>661</v>
      </c>
      <c r="J5" s="9"/>
      <c r="K5" s="8" t="s">
        <v>662</v>
      </c>
      <c r="L5" s="9"/>
      <c r="M5" s="8" t="s">
        <v>5</v>
      </c>
      <c r="N5" s="475" t="s">
        <v>663</v>
      </c>
      <c r="O5" s="476"/>
      <c r="P5" s="8" t="s">
        <v>658</v>
      </c>
      <c r="Q5" s="9"/>
    </row>
    <row r="6" spans="1:17">
      <c r="A6" s="9" t="s">
        <v>13</v>
      </c>
      <c r="B6" s="9" t="s">
        <v>14</v>
      </c>
      <c r="C6" s="9" t="s">
        <v>294</v>
      </c>
      <c r="D6" s="9"/>
      <c r="E6" s="9" t="s">
        <v>293</v>
      </c>
      <c r="F6" s="9"/>
      <c r="G6" s="11" t="s">
        <v>664</v>
      </c>
      <c r="H6" s="12"/>
      <c r="I6" s="9" t="s">
        <v>665</v>
      </c>
      <c r="J6" s="9"/>
      <c r="K6" s="9" t="s">
        <v>666</v>
      </c>
      <c r="L6" s="9"/>
      <c r="M6" s="9" t="s">
        <v>14</v>
      </c>
      <c r="N6" s="9" t="s">
        <v>594</v>
      </c>
      <c r="O6" s="9"/>
      <c r="P6" s="9" t="s">
        <v>294</v>
      </c>
      <c r="Q6" s="9"/>
    </row>
    <row r="7" spans="1:17">
      <c r="A7" s="13"/>
      <c r="B7" s="88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88"/>
      <c r="N7" s="14" t="s">
        <v>22</v>
      </c>
      <c r="O7" s="15"/>
      <c r="P7" s="13" t="s">
        <v>22</v>
      </c>
      <c r="Q7" s="13"/>
    </row>
    <row r="8" ht="25.5" spans="1:17">
      <c r="A8" s="13"/>
      <c r="B8" s="154"/>
      <c r="C8" s="16" t="s">
        <v>667</v>
      </c>
      <c r="D8" s="16" t="s">
        <v>668</v>
      </c>
      <c r="E8" s="16" t="s">
        <v>669</v>
      </c>
      <c r="F8" s="16" t="s">
        <v>670</v>
      </c>
      <c r="G8" s="17" t="s">
        <v>671</v>
      </c>
      <c r="H8" s="17" t="s">
        <v>672</v>
      </c>
      <c r="I8" s="16" t="s">
        <v>673</v>
      </c>
      <c r="J8" s="16" t="s">
        <v>674</v>
      </c>
      <c r="K8" s="16" t="s">
        <v>675</v>
      </c>
      <c r="L8" s="16" t="s">
        <v>676</v>
      </c>
      <c r="M8" s="154"/>
      <c r="N8" s="16" t="s">
        <v>677</v>
      </c>
      <c r="O8" s="16" t="s">
        <v>678</v>
      </c>
      <c r="P8" s="16" t="s">
        <v>667</v>
      </c>
      <c r="Q8" s="16" t="s">
        <v>668</v>
      </c>
    </row>
    <row r="9" hidden="1" spans="1:17">
      <c r="A9" s="49" t="s">
        <v>679</v>
      </c>
      <c r="B9" s="50" t="s">
        <v>680</v>
      </c>
      <c r="C9" s="20">
        <v>45608</v>
      </c>
      <c r="D9" s="51">
        <f t="shared" ref="D9:D20" si="0">C9</f>
        <v>45608</v>
      </c>
      <c r="E9" s="51">
        <f t="shared" ref="E9:E20" si="1">D9+2</f>
        <v>45610</v>
      </c>
      <c r="F9" s="20">
        <f t="shared" ref="F9:F20" si="2">E9</f>
        <v>45610</v>
      </c>
      <c r="G9" s="20">
        <f t="shared" ref="G9:G20" si="3">F9+6</f>
        <v>45616</v>
      </c>
      <c r="H9" s="20">
        <f t="shared" ref="H9:H20" si="4">G9+1</f>
        <v>45617</v>
      </c>
      <c r="I9" s="20">
        <f t="shared" ref="I9:I20" si="5">H9+2</f>
        <v>45619</v>
      </c>
      <c r="J9" s="20">
        <f t="shared" ref="J9:J20" si="6">I9+1</f>
        <v>45620</v>
      </c>
      <c r="K9" s="20">
        <f t="shared" ref="K9:K20" si="7">J9</f>
        <v>45620</v>
      </c>
      <c r="L9" s="20">
        <f t="shared" ref="L9:L20" si="8">K9+1</f>
        <v>45621</v>
      </c>
      <c r="M9" s="52" t="s">
        <v>681</v>
      </c>
      <c r="N9" s="23" t="s">
        <v>40</v>
      </c>
      <c r="O9" s="23" t="s">
        <v>40</v>
      </c>
      <c r="P9" s="113" t="s">
        <v>682</v>
      </c>
      <c r="Q9" s="20">
        <v>45631</v>
      </c>
    </row>
    <row r="10" hidden="1" spans="1:17">
      <c r="A10" s="468" t="s">
        <v>683</v>
      </c>
      <c r="B10" s="57" t="s">
        <v>684</v>
      </c>
      <c r="C10" s="20">
        <v>45615</v>
      </c>
      <c r="D10" s="51">
        <f t="shared" si="0"/>
        <v>45615</v>
      </c>
      <c r="E10" s="51">
        <f t="shared" si="1"/>
        <v>45617</v>
      </c>
      <c r="F10" s="20">
        <f t="shared" si="2"/>
        <v>45617</v>
      </c>
      <c r="G10" s="20">
        <f t="shared" si="3"/>
        <v>45623</v>
      </c>
      <c r="H10" s="20">
        <f t="shared" si="4"/>
        <v>45624</v>
      </c>
      <c r="I10" s="23" t="s">
        <v>40</v>
      </c>
      <c r="J10" s="23" t="s">
        <v>40</v>
      </c>
      <c r="K10" s="20">
        <v>45627</v>
      </c>
      <c r="L10" s="20">
        <f t="shared" si="8"/>
        <v>45628</v>
      </c>
      <c r="M10" s="57" t="s">
        <v>685</v>
      </c>
      <c r="N10" s="23" t="s">
        <v>40</v>
      </c>
      <c r="O10" s="23" t="s">
        <v>40</v>
      </c>
      <c r="P10" s="20">
        <v>45636</v>
      </c>
      <c r="Q10" s="51">
        <f t="shared" ref="Q10:Q19" si="9">P10</f>
        <v>45636</v>
      </c>
    </row>
    <row r="11" hidden="1" spans="1:17">
      <c r="A11" s="337" t="s">
        <v>686</v>
      </c>
      <c r="B11" s="50" t="s">
        <v>687</v>
      </c>
      <c r="C11" s="20">
        <v>45622</v>
      </c>
      <c r="D11" s="51">
        <f t="shared" si="0"/>
        <v>45622</v>
      </c>
      <c r="E11" s="51">
        <f t="shared" si="1"/>
        <v>45624</v>
      </c>
      <c r="F11" s="20">
        <f t="shared" si="2"/>
        <v>45624</v>
      </c>
      <c r="G11" s="20">
        <f t="shared" si="3"/>
        <v>45630</v>
      </c>
      <c r="H11" s="20">
        <f t="shared" si="4"/>
        <v>45631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50" t="s">
        <v>688</v>
      </c>
      <c r="N11" s="23" t="s">
        <v>40</v>
      </c>
      <c r="O11" s="23" t="s">
        <v>40</v>
      </c>
      <c r="P11" s="20">
        <v>45643</v>
      </c>
      <c r="Q11" s="51">
        <f t="shared" si="9"/>
        <v>45643</v>
      </c>
    </row>
    <row r="12" hidden="1" spans="1:17">
      <c r="A12" s="469" t="s">
        <v>689</v>
      </c>
      <c r="B12" s="52" t="s">
        <v>690</v>
      </c>
      <c r="C12" s="20">
        <v>45629</v>
      </c>
      <c r="D12" s="51">
        <f t="shared" si="0"/>
        <v>45629</v>
      </c>
      <c r="E12" s="51">
        <f t="shared" si="1"/>
        <v>45631</v>
      </c>
      <c r="F12" s="20">
        <f t="shared" si="2"/>
        <v>45631</v>
      </c>
      <c r="G12" s="20">
        <f t="shared" si="3"/>
        <v>45637</v>
      </c>
      <c r="H12" s="20">
        <f t="shared" si="4"/>
        <v>45638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52" t="s">
        <v>691</v>
      </c>
      <c r="N12" s="98">
        <f>L12+3</f>
        <v>45645</v>
      </c>
      <c r="O12" s="157">
        <f>N12+1</f>
        <v>45646</v>
      </c>
      <c r="P12" s="20">
        <f>O12+4</f>
        <v>45650</v>
      </c>
      <c r="Q12" s="51">
        <f t="shared" si="9"/>
        <v>45650</v>
      </c>
    </row>
    <row r="13" hidden="1" spans="1:17">
      <c r="A13" s="468" t="s">
        <v>683</v>
      </c>
      <c r="B13" s="57" t="s">
        <v>692</v>
      </c>
      <c r="C13" s="20">
        <v>45636</v>
      </c>
      <c r="D13" s="51">
        <f t="shared" si="0"/>
        <v>45636</v>
      </c>
      <c r="E13" s="51">
        <f t="shared" si="1"/>
        <v>45638</v>
      </c>
      <c r="F13" s="20">
        <f t="shared" si="2"/>
        <v>45638</v>
      </c>
      <c r="G13" s="20">
        <f t="shared" si="3"/>
        <v>45644</v>
      </c>
      <c r="H13" s="20">
        <f t="shared" si="4"/>
        <v>45645</v>
      </c>
      <c r="I13" s="23" t="s">
        <v>40</v>
      </c>
      <c r="J13" s="23" t="s">
        <v>40</v>
      </c>
      <c r="K13" s="20">
        <v>45648</v>
      </c>
      <c r="L13" s="20">
        <f t="shared" si="8"/>
        <v>45649</v>
      </c>
      <c r="M13" s="57" t="s">
        <v>693</v>
      </c>
      <c r="N13" s="23" t="s">
        <v>40</v>
      </c>
      <c r="O13" s="23" t="s">
        <v>40</v>
      </c>
      <c r="P13" s="20">
        <v>45657</v>
      </c>
      <c r="Q13" s="51">
        <f t="shared" si="9"/>
        <v>45657</v>
      </c>
    </row>
    <row r="14" hidden="1" spans="1:17">
      <c r="A14" s="470" t="s">
        <v>686</v>
      </c>
      <c r="B14" s="50" t="s">
        <v>694</v>
      </c>
      <c r="C14" s="20">
        <v>45643</v>
      </c>
      <c r="D14" s="51">
        <f t="shared" si="0"/>
        <v>45643</v>
      </c>
      <c r="E14" s="51">
        <f t="shared" si="1"/>
        <v>45645</v>
      </c>
      <c r="F14" s="20">
        <f t="shared" si="2"/>
        <v>45645</v>
      </c>
      <c r="G14" s="20">
        <f t="shared" si="3"/>
        <v>45651</v>
      </c>
      <c r="H14" s="20">
        <f t="shared" si="4"/>
        <v>45652</v>
      </c>
      <c r="I14" s="23" t="s">
        <v>40</v>
      </c>
      <c r="J14" s="23" t="s">
        <v>40</v>
      </c>
      <c r="K14" s="20">
        <v>45655</v>
      </c>
      <c r="L14" s="20">
        <f t="shared" si="8"/>
        <v>45656</v>
      </c>
      <c r="M14" s="50" t="s">
        <v>695</v>
      </c>
      <c r="N14" s="23" t="s">
        <v>40</v>
      </c>
      <c r="O14" s="23" t="s">
        <v>40</v>
      </c>
      <c r="P14" s="20">
        <v>45664</v>
      </c>
      <c r="Q14" s="51">
        <f t="shared" si="9"/>
        <v>45664</v>
      </c>
    </row>
    <row r="15" hidden="1" spans="1:17">
      <c r="A15" s="469" t="s">
        <v>689</v>
      </c>
      <c r="B15" s="52" t="s">
        <v>696</v>
      </c>
      <c r="C15" s="20">
        <v>45650</v>
      </c>
      <c r="D15" s="51">
        <f t="shared" si="0"/>
        <v>45650</v>
      </c>
      <c r="E15" s="51">
        <f t="shared" si="1"/>
        <v>45652</v>
      </c>
      <c r="F15" s="20">
        <f t="shared" si="2"/>
        <v>45652</v>
      </c>
      <c r="G15" s="20">
        <f t="shared" si="3"/>
        <v>45658</v>
      </c>
      <c r="H15" s="20">
        <f t="shared" si="4"/>
        <v>45659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52" t="s">
        <v>697</v>
      </c>
      <c r="N15" s="98">
        <f>L15+3</f>
        <v>45666</v>
      </c>
      <c r="O15" s="157">
        <f>N15+1</f>
        <v>45667</v>
      </c>
      <c r="P15" s="20">
        <f>O15+4</f>
        <v>45671</v>
      </c>
      <c r="Q15" s="51">
        <f t="shared" si="9"/>
        <v>45671</v>
      </c>
    </row>
    <row r="16" hidden="1" spans="1:17">
      <c r="A16" s="468" t="s">
        <v>683</v>
      </c>
      <c r="B16" s="471" t="s">
        <v>698</v>
      </c>
      <c r="C16" s="20">
        <v>45657</v>
      </c>
      <c r="D16" s="51">
        <f t="shared" si="0"/>
        <v>45657</v>
      </c>
      <c r="E16" s="51">
        <f t="shared" si="1"/>
        <v>45659</v>
      </c>
      <c r="F16" s="20">
        <f t="shared" si="2"/>
        <v>45659</v>
      </c>
      <c r="G16" s="20">
        <f t="shared" si="3"/>
        <v>45665</v>
      </c>
      <c r="H16" s="20">
        <f t="shared" si="4"/>
        <v>45666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471" t="s">
        <v>699</v>
      </c>
      <c r="N16" s="98">
        <f>L16+3</f>
        <v>45673</v>
      </c>
      <c r="O16" s="157">
        <f>N16+1</f>
        <v>45674</v>
      </c>
      <c r="P16" s="20">
        <f>O16+4</f>
        <v>45678</v>
      </c>
      <c r="Q16" s="51">
        <f t="shared" si="9"/>
        <v>45678</v>
      </c>
    </row>
    <row r="17" hidden="1" spans="1:17">
      <c r="A17" s="337" t="s">
        <v>686</v>
      </c>
      <c r="B17" s="50" t="s">
        <v>700</v>
      </c>
      <c r="C17" s="20">
        <v>45664</v>
      </c>
      <c r="D17" s="51">
        <f t="shared" si="0"/>
        <v>45664</v>
      </c>
      <c r="E17" s="51">
        <f t="shared" si="1"/>
        <v>45666</v>
      </c>
      <c r="F17" s="20">
        <f t="shared" si="2"/>
        <v>45666</v>
      </c>
      <c r="G17" s="20">
        <f t="shared" si="3"/>
        <v>45672</v>
      </c>
      <c r="H17" s="20">
        <f t="shared" si="4"/>
        <v>45673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50" t="s">
        <v>701</v>
      </c>
      <c r="N17" s="237" t="s">
        <v>702</v>
      </c>
      <c r="O17" s="477"/>
      <c r="P17" s="477"/>
      <c r="Q17" s="238"/>
    </row>
    <row r="18" hidden="1" spans="1:17">
      <c r="A18" s="49" t="s">
        <v>689</v>
      </c>
      <c r="B18" s="50" t="s">
        <v>703</v>
      </c>
      <c r="C18" s="20">
        <v>45671</v>
      </c>
      <c r="D18" s="51">
        <f t="shared" si="0"/>
        <v>45671</v>
      </c>
      <c r="E18" s="51">
        <f t="shared" si="1"/>
        <v>45673</v>
      </c>
      <c r="F18" s="20">
        <f t="shared" si="2"/>
        <v>45673</v>
      </c>
      <c r="G18" s="20">
        <f t="shared" si="3"/>
        <v>45679</v>
      </c>
      <c r="H18" s="20">
        <f t="shared" si="4"/>
        <v>45680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50" t="s">
        <v>704</v>
      </c>
      <c r="N18" s="98">
        <f>L18+3</f>
        <v>45687</v>
      </c>
      <c r="O18" s="157">
        <f>N18+1</f>
        <v>45688</v>
      </c>
      <c r="P18" s="20">
        <f>O18+4</f>
        <v>45692</v>
      </c>
      <c r="Q18" s="51">
        <f t="shared" si="9"/>
        <v>45692</v>
      </c>
    </row>
    <row r="19" spans="1:17">
      <c r="A19" s="468" t="s">
        <v>683</v>
      </c>
      <c r="B19" s="57" t="s">
        <v>705</v>
      </c>
      <c r="C19" s="20">
        <v>45678</v>
      </c>
      <c r="D19" s="51">
        <f t="shared" si="0"/>
        <v>45678</v>
      </c>
      <c r="E19" s="51">
        <f t="shared" si="1"/>
        <v>45680</v>
      </c>
      <c r="F19" s="20">
        <f t="shared" si="2"/>
        <v>45680</v>
      </c>
      <c r="G19" s="20">
        <f t="shared" si="3"/>
        <v>45686</v>
      </c>
      <c r="H19" s="20">
        <f t="shared" si="4"/>
        <v>45687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57" t="s">
        <v>706</v>
      </c>
      <c r="N19" s="98">
        <f>L19+3</f>
        <v>45694</v>
      </c>
      <c r="O19" s="157">
        <f>N19+1</f>
        <v>45695</v>
      </c>
      <c r="P19" s="20">
        <f>O19+4</f>
        <v>45699</v>
      </c>
      <c r="Q19" s="51">
        <f t="shared" si="9"/>
        <v>45699</v>
      </c>
    </row>
    <row r="20" spans="1:17">
      <c r="A20" s="337" t="s">
        <v>686</v>
      </c>
      <c r="B20" s="50" t="s">
        <v>707</v>
      </c>
      <c r="C20" s="20">
        <v>45685</v>
      </c>
      <c r="D20" s="51">
        <f t="shared" si="0"/>
        <v>45685</v>
      </c>
      <c r="E20" s="51">
        <f t="shared" si="1"/>
        <v>45687</v>
      </c>
      <c r="F20" s="20">
        <f t="shared" si="2"/>
        <v>45687</v>
      </c>
      <c r="G20" s="20">
        <f t="shared" si="3"/>
        <v>45693</v>
      </c>
      <c r="H20" s="20">
        <f t="shared" si="4"/>
        <v>45694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50" t="s">
        <v>708</v>
      </c>
      <c r="N20" s="237" t="s">
        <v>702</v>
      </c>
      <c r="O20" s="477"/>
      <c r="P20" s="477"/>
      <c r="Q20" s="238"/>
    </row>
    <row r="21" spans="1:17">
      <c r="A21" s="472" t="s">
        <v>370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8"/>
    </row>
    <row r="22" spans="1:17">
      <c r="A22" s="49" t="s">
        <v>689</v>
      </c>
      <c r="B22" s="50" t="s">
        <v>709</v>
      </c>
      <c r="C22" s="20">
        <v>45699</v>
      </c>
      <c r="D22" s="51">
        <f t="shared" ref="D22:D28" si="10">C22</f>
        <v>45699</v>
      </c>
      <c r="E22" s="51">
        <f t="shared" ref="E22:E28" si="11">D22+2</f>
        <v>45701</v>
      </c>
      <c r="F22" s="20">
        <f t="shared" ref="F22:F28" si="12">E22</f>
        <v>45701</v>
      </c>
      <c r="G22" s="20">
        <f t="shared" ref="G22:G28" si="13">F22+6</f>
        <v>45707</v>
      </c>
      <c r="H22" s="20">
        <f t="shared" ref="H22:H28" si="14">G22+1</f>
        <v>45708</v>
      </c>
      <c r="I22" s="20">
        <f t="shared" ref="I22:I28" si="15">H22+2</f>
        <v>45710</v>
      </c>
      <c r="J22" s="20">
        <f t="shared" ref="J22:J28" si="16">I22+1</f>
        <v>45711</v>
      </c>
      <c r="K22" s="20">
        <f t="shared" ref="K22:K28" si="17">J22</f>
        <v>45711</v>
      </c>
      <c r="L22" s="20">
        <f t="shared" ref="L22:L28" si="18">K22+1</f>
        <v>45712</v>
      </c>
      <c r="M22" s="50" t="s">
        <v>710</v>
      </c>
      <c r="N22" s="98">
        <f t="shared" ref="N22:N28" si="19">L22+3</f>
        <v>45715</v>
      </c>
      <c r="O22" s="157">
        <f t="shared" ref="O22:O28" si="20">N22+1</f>
        <v>45716</v>
      </c>
      <c r="P22" s="20">
        <f t="shared" ref="P22:P28" si="21">O22+4</f>
        <v>45720</v>
      </c>
      <c r="Q22" s="51">
        <f t="shared" ref="Q22:Q28" si="22">P22</f>
        <v>45720</v>
      </c>
    </row>
    <row r="23" spans="1:17">
      <c r="A23" s="468" t="s">
        <v>683</v>
      </c>
      <c r="B23" s="64" t="s">
        <v>711</v>
      </c>
      <c r="C23" s="20">
        <v>45706</v>
      </c>
      <c r="D23" s="51">
        <f t="shared" si="10"/>
        <v>45706</v>
      </c>
      <c r="E23" s="51">
        <f t="shared" si="11"/>
        <v>45708</v>
      </c>
      <c r="F23" s="20">
        <f t="shared" si="12"/>
        <v>45708</v>
      </c>
      <c r="G23" s="20">
        <f t="shared" si="13"/>
        <v>45714</v>
      </c>
      <c r="H23" s="20">
        <f t="shared" si="14"/>
        <v>45715</v>
      </c>
      <c r="I23" s="20">
        <f t="shared" si="15"/>
        <v>45717</v>
      </c>
      <c r="J23" s="20">
        <f t="shared" si="16"/>
        <v>45718</v>
      </c>
      <c r="K23" s="20">
        <f t="shared" si="17"/>
        <v>45718</v>
      </c>
      <c r="L23" s="20">
        <f t="shared" si="18"/>
        <v>45719</v>
      </c>
      <c r="M23" s="64" t="s">
        <v>712</v>
      </c>
      <c r="N23" s="98">
        <f t="shared" si="19"/>
        <v>45722</v>
      </c>
      <c r="O23" s="157">
        <f t="shared" si="20"/>
        <v>45723</v>
      </c>
      <c r="P23" s="20">
        <f t="shared" si="21"/>
        <v>45727</v>
      </c>
      <c r="Q23" s="51">
        <f t="shared" si="22"/>
        <v>45727</v>
      </c>
    </row>
    <row r="24" hidden="1" spans="1:17">
      <c r="A24" s="470" t="s">
        <v>686</v>
      </c>
      <c r="B24" s="52" t="s">
        <v>713</v>
      </c>
      <c r="C24" s="20">
        <v>45713</v>
      </c>
      <c r="D24" s="51">
        <f t="shared" si="10"/>
        <v>45713</v>
      </c>
      <c r="E24" s="51">
        <f t="shared" si="11"/>
        <v>45715</v>
      </c>
      <c r="F24" s="20">
        <f t="shared" si="12"/>
        <v>45715</v>
      </c>
      <c r="G24" s="20">
        <f t="shared" si="13"/>
        <v>45721</v>
      </c>
      <c r="H24" s="20">
        <f t="shared" si="14"/>
        <v>45722</v>
      </c>
      <c r="I24" s="20">
        <f t="shared" si="15"/>
        <v>45724</v>
      </c>
      <c r="J24" s="20">
        <f t="shared" si="16"/>
        <v>45725</v>
      </c>
      <c r="K24" s="20">
        <f t="shared" si="17"/>
        <v>45725</v>
      </c>
      <c r="L24" s="20">
        <f t="shared" si="18"/>
        <v>45726</v>
      </c>
      <c r="M24" s="50" t="s">
        <v>714</v>
      </c>
      <c r="N24" s="98">
        <f t="shared" si="19"/>
        <v>45729</v>
      </c>
      <c r="O24" s="157">
        <f t="shared" si="20"/>
        <v>45730</v>
      </c>
      <c r="P24" s="20">
        <f t="shared" si="21"/>
        <v>45734</v>
      </c>
      <c r="Q24" s="51">
        <f t="shared" si="22"/>
        <v>45734</v>
      </c>
    </row>
    <row r="25" hidden="1" spans="1:17">
      <c r="A25" s="49" t="s">
        <v>689</v>
      </c>
      <c r="B25" s="50" t="s">
        <v>715</v>
      </c>
      <c r="C25" s="51">
        <v>45720</v>
      </c>
      <c r="D25" s="51">
        <f t="shared" si="10"/>
        <v>45720</v>
      </c>
      <c r="E25" s="51">
        <f t="shared" si="11"/>
        <v>45722</v>
      </c>
      <c r="F25" s="20">
        <f t="shared" si="12"/>
        <v>45722</v>
      </c>
      <c r="G25" s="20">
        <f t="shared" si="13"/>
        <v>45728</v>
      </c>
      <c r="H25" s="20">
        <f t="shared" si="14"/>
        <v>45729</v>
      </c>
      <c r="I25" s="20">
        <f t="shared" si="15"/>
        <v>45731</v>
      </c>
      <c r="J25" s="20">
        <f t="shared" si="16"/>
        <v>45732</v>
      </c>
      <c r="K25" s="20">
        <f t="shared" si="17"/>
        <v>45732</v>
      </c>
      <c r="L25" s="20">
        <f t="shared" si="18"/>
        <v>45733</v>
      </c>
      <c r="M25" s="50" t="s">
        <v>716</v>
      </c>
      <c r="N25" s="98">
        <f t="shared" si="19"/>
        <v>45736</v>
      </c>
      <c r="O25" s="157">
        <f t="shared" si="20"/>
        <v>45737</v>
      </c>
      <c r="P25" s="20">
        <f t="shared" si="21"/>
        <v>45741</v>
      </c>
      <c r="Q25" s="51">
        <f t="shared" si="22"/>
        <v>45741</v>
      </c>
    </row>
    <row r="26" hidden="1" spans="1:17">
      <c r="A26" s="468" t="s">
        <v>683</v>
      </c>
      <c r="B26" s="57" t="s">
        <v>717</v>
      </c>
      <c r="C26" s="51">
        <v>45727</v>
      </c>
      <c r="D26" s="51">
        <f t="shared" si="10"/>
        <v>45727</v>
      </c>
      <c r="E26" s="51">
        <f t="shared" si="11"/>
        <v>45729</v>
      </c>
      <c r="F26" s="20">
        <f t="shared" si="12"/>
        <v>45729</v>
      </c>
      <c r="G26" s="20">
        <f t="shared" si="13"/>
        <v>45735</v>
      </c>
      <c r="H26" s="20">
        <f t="shared" si="14"/>
        <v>45736</v>
      </c>
      <c r="I26" s="20">
        <f t="shared" si="15"/>
        <v>45738</v>
      </c>
      <c r="J26" s="20">
        <f t="shared" si="16"/>
        <v>45739</v>
      </c>
      <c r="K26" s="20">
        <f t="shared" si="17"/>
        <v>45739</v>
      </c>
      <c r="L26" s="20">
        <f t="shared" si="18"/>
        <v>45740</v>
      </c>
      <c r="M26" s="57" t="s">
        <v>718</v>
      </c>
      <c r="N26" s="98">
        <f t="shared" si="19"/>
        <v>45743</v>
      </c>
      <c r="O26" s="157">
        <f t="shared" si="20"/>
        <v>45744</v>
      </c>
      <c r="P26" s="20">
        <f t="shared" si="21"/>
        <v>45748</v>
      </c>
      <c r="Q26" s="51">
        <f t="shared" si="22"/>
        <v>45748</v>
      </c>
    </row>
    <row r="27" hidden="1" spans="1:17">
      <c r="A27" s="337" t="s">
        <v>686</v>
      </c>
      <c r="B27" s="50" t="s">
        <v>719</v>
      </c>
      <c r="C27" s="51">
        <v>45734</v>
      </c>
      <c r="D27" s="51">
        <f t="shared" si="10"/>
        <v>45734</v>
      </c>
      <c r="E27" s="51">
        <f t="shared" si="11"/>
        <v>45736</v>
      </c>
      <c r="F27" s="20">
        <f t="shared" si="12"/>
        <v>45736</v>
      </c>
      <c r="G27" s="20">
        <f t="shared" si="13"/>
        <v>45742</v>
      </c>
      <c r="H27" s="20">
        <f t="shared" si="14"/>
        <v>45743</v>
      </c>
      <c r="I27" s="20">
        <f t="shared" si="15"/>
        <v>45745</v>
      </c>
      <c r="J27" s="20">
        <f t="shared" si="16"/>
        <v>45746</v>
      </c>
      <c r="K27" s="20">
        <f t="shared" si="17"/>
        <v>45746</v>
      </c>
      <c r="L27" s="20">
        <f t="shared" si="18"/>
        <v>45747</v>
      </c>
      <c r="M27" s="50" t="s">
        <v>720</v>
      </c>
      <c r="N27" s="98">
        <f t="shared" si="19"/>
        <v>45750</v>
      </c>
      <c r="O27" s="157">
        <f t="shared" si="20"/>
        <v>45751</v>
      </c>
      <c r="P27" s="20">
        <f t="shared" si="21"/>
        <v>45755</v>
      </c>
      <c r="Q27" s="51">
        <f t="shared" si="22"/>
        <v>45755</v>
      </c>
    </row>
    <row r="28" hidden="1" spans="1:17">
      <c r="A28" s="49" t="s">
        <v>689</v>
      </c>
      <c r="B28" s="50" t="s">
        <v>721</v>
      </c>
      <c r="C28" s="51">
        <v>45741</v>
      </c>
      <c r="D28" s="51">
        <f t="shared" si="10"/>
        <v>45741</v>
      </c>
      <c r="E28" s="51">
        <f t="shared" si="11"/>
        <v>45743</v>
      </c>
      <c r="F28" s="20">
        <f t="shared" si="12"/>
        <v>45743</v>
      </c>
      <c r="G28" s="20">
        <f t="shared" si="13"/>
        <v>45749</v>
      </c>
      <c r="H28" s="20">
        <f t="shared" si="14"/>
        <v>45750</v>
      </c>
      <c r="I28" s="20">
        <f t="shared" si="15"/>
        <v>45752</v>
      </c>
      <c r="J28" s="20">
        <f t="shared" si="16"/>
        <v>45753</v>
      </c>
      <c r="K28" s="20">
        <f t="shared" si="17"/>
        <v>45753</v>
      </c>
      <c r="L28" s="20">
        <f t="shared" si="18"/>
        <v>45754</v>
      </c>
      <c r="M28" s="50" t="s">
        <v>722</v>
      </c>
      <c r="N28" s="98">
        <f t="shared" si="19"/>
        <v>45757</v>
      </c>
      <c r="O28" s="157">
        <f t="shared" si="20"/>
        <v>45758</v>
      </c>
      <c r="P28" s="20">
        <f t="shared" si="21"/>
        <v>45762</v>
      </c>
      <c r="Q28" s="51">
        <f t="shared" si="22"/>
        <v>45762</v>
      </c>
    </row>
    <row r="29" hidden="1"/>
    <row r="30" ht="16.5" spans="1:19">
      <c r="A30" s="30" t="s">
        <v>210</v>
      </c>
      <c r="B30" s="31" t="s">
        <v>723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9"/>
      <c r="P30" s="29"/>
      <c r="Q30" s="29"/>
      <c r="R30" s="29"/>
      <c r="S30" s="29"/>
    </row>
    <row r="31" ht="16.5" spans="1:19">
      <c r="A31" s="34" t="s">
        <v>495</v>
      </c>
      <c r="B31" s="66" t="s">
        <v>724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29"/>
      <c r="P31" s="29"/>
      <c r="Q31" s="29"/>
      <c r="R31" s="29"/>
      <c r="S31" s="29"/>
    </row>
    <row r="32" ht="16.5" spans="1:19">
      <c r="A32" s="34" t="s">
        <v>493</v>
      </c>
      <c r="B32" s="66" t="s">
        <v>725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9"/>
      <c r="P32" s="29"/>
      <c r="Q32" s="29"/>
      <c r="R32" s="29" t="s">
        <v>42</v>
      </c>
      <c r="S32" s="29"/>
    </row>
    <row r="33" ht="16.5" spans="1:19">
      <c r="A33" s="34" t="s">
        <v>726</v>
      </c>
      <c r="B33" s="66" t="s">
        <v>727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9"/>
      <c r="P33" s="29"/>
      <c r="Q33" s="29"/>
      <c r="R33" s="29"/>
      <c r="S33" s="29"/>
    </row>
    <row r="34" ht="16.5" spans="1:19">
      <c r="A34" s="34" t="s">
        <v>728</v>
      </c>
      <c r="B34" s="67" t="s">
        <v>729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4"/>
      <c r="O34" s="29"/>
      <c r="P34" s="29"/>
      <c r="Q34" s="29"/>
      <c r="R34" s="29"/>
      <c r="S34" s="29"/>
    </row>
    <row r="35" ht="16.5" spans="1:19">
      <c r="A35" s="34" t="s">
        <v>730</v>
      </c>
      <c r="B35" s="66" t="s">
        <v>731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9"/>
      <c r="P35" s="29" t="s">
        <v>42</v>
      </c>
      <c r="Q35" s="29"/>
      <c r="R35" s="29"/>
      <c r="S35" s="29"/>
    </row>
    <row r="36" ht="16.5" spans="1:19">
      <c r="A36" s="34" t="s">
        <v>653</v>
      </c>
      <c r="B36" s="66" t="s">
        <v>732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9"/>
      <c r="P36" s="29"/>
      <c r="Q36" s="29"/>
      <c r="R36" s="29"/>
      <c r="S36" s="29"/>
    </row>
    <row r="37" ht="16.5" spans="1:19">
      <c r="A37" s="34" t="s">
        <v>653</v>
      </c>
      <c r="B37" s="474" t="s">
        <v>733</v>
      </c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29"/>
      <c r="P37" s="29"/>
      <c r="Q37" s="29"/>
      <c r="R37" s="29"/>
      <c r="S37" s="29"/>
    </row>
    <row r="38" ht="16.5" spans="1:17">
      <c r="A38" s="35" t="s">
        <v>650</v>
      </c>
      <c r="B38" s="66" t="s">
        <v>734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Q38" t="s">
        <v>228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spans="1:15">
      <c r="A4" s="46" t="s">
        <v>735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09"/>
      <c r="O4" s="309"/>
    </row>
    <row r="5" spans="1:17">
      <c r="A5" s="7" t="s">
        <v>736</v>
      </c>
      <c r="B5" s="7" t="s">
        <v>737</v>
      </c>
      <c r="C5" s="47" t="s">
        <v>738</v>
      </c>
      <c r="D5" s="48"/>
      <c r="E5" s="10" t="s">
        <v>739</v>
      </c>
      <c r="F5" s="7"/>
      <c r="G5" s="10" t="s">
        <v>740</v>
      </c>
      <c r="H5" s="7"/>
      <c r="I5" s="10" t="s">
        <v>661</v>
      </c>
      <c r="J5" s="7"/>
      <c r="K5" s="7" t="s">
        <v>737</v>
      </c>
      <c r="L5" s="10" t="s">
        <v>740</v>
      </c>
      <c r="M5" s="7"/>
      <c r="N5" s="186" t="s">
        <v>741</v>
      </c>
      <c r="O5" s="187"/>
      <c r="P5" s="47" t="s">
        <v>738</v>
      </c>
      <c r="Q5" s="48"/>
    </row>
    <row r="6" spans="1:17">
      <c r="A6" s="9" t="s">
        <v>13</v>
      </c>
      <c r="B6" s="9" t="s">
        <v>14</v>
      </c>
      <c r="C6" s="11" t="s">
        <v>742</v>
      </c>
      <c r="D6" s="12"/>
      <c r="E6" s="11" t="s">
        <v>743</v>
      </c>
      <c r="F6" s="12"/>
      <c r="G6" s="9" t="s">
        <v>666</v>
      </c>
      <c r="H6" s="9"/>
      <c r="I6" s="9" t="s">
        <v>665</v>
      </c>
      <c r="J6" s="9"/>
      <c r="K6" s="9" t="s">
        <v>14</v>
      </c>
      <c r="L6" s="9" t="s">
        <v>666</v>
      </c>
      <c r="M6" s="9"/>
      <c r="N6" s="11" t="s">
        <v>743</v>
      </c>
      <c r="O6" s="12"/>
      <c r="P6" s="11" t="s">
        <v>742</v>
      </c>
      <c r="Q6" s="12"/>
    </row>
    <row r="7" spans="1:17">
      <c r="A7" s="9"/>
      <c r="B7" s="9"/>
      <c r="C7" s="11" t="s">
        <v>744</v>
      </c>
      <c r="D7" s="12"/>
      <c r="E7" s="393" t="s">
        <v>745</v>
      </c>
      <c r="F7" s="398"/>
      <c r="G7" s="399" t="s">
        <v>746</v>
      </c>
      <c r="H7" s="399"/>
      <c r="I7" s="393" t="s">
        <v>747</v>
      </c>
      <c r="J7" s="398"/>
      <c r="K7" s="9"/>
      <c r="L7" s="393" t="s">
        <v>748</v>
      </c>
      <c r="M7" s="398"/>
      <c r="N7" s="393" t="s">
        <v>745</v>
      </c>
      <c r="O7" s="398"/>
      <c r="P7" s="11" t="s">
        <v>744</v>
      </c>
      <c r="Q7" s="12"/>
    </row>
    <row r="8" hidden="1" spans="1:17">
      <c r="A8" s="49" t="s">
        <v>749</v>
      </c>
      <c r="B8" s="50" t="s">
        <v>750</v>
      </c>
      <c r="C8" s="58">
        <v>45612</v>
      </c>
      <c r="D8" s="317">
        <f t="shared" ref="D8:D29" si="0">C8+1</f>
        <v>45613</v>
      </c>
      <c r="E8" s="58">
        <f t="shared" ref="E8:E29" si="1">D8+5</f>
        <v>45618</v>
      </c>
      <c r="F8" s="58">
        <f t="shared" ref="F8:F29" si="2">E8</f>
        <v>45618</v>
      </c>
      <c r="G8" s="58">
        <f t="shared" ref="G8:G29" si="3">F8+2</f>
        <v>45620</v>
      </c>
      <c r="H8" s="58">
        <f t="shared" ref="H8:H29" si="4">G8</f>
        <v>45620</v>
      </c>
      <c r="I8" s="23" t="s">
        <v>40</v>
      </c>
      <c r="J8" s="23" t="s">
        <v>40</v>
      </c>
      <c r="K8" s="70" t="s">
        <v>751</v>
      </c>
      <c r="L8" s="58">
        <v>45622</v>
      </c>
      <c r="M8" s="58">
        <f t="shared" ref="M8:M29" si="5">L8</f>
        <v>45622</v>
      </c>
      <c r="N8" s="23" t="s">
        <v>40</v>
      </c>
      <c r="O8" s="23" t="s">
        <v>40</v>
      </c>
      <c r="P8" s="58">
        <v>45633</v>
      </c>
      <c r="Q8" s="317">
        <f t="shared" ref="Q8:Q29" si="6">P8+1</f>
        <v>45634</v>
      </c>
    </row>
    <row r="9" hidden="1" spans="1:17">
      <c r="A9" s="337" t="s">
        <v>752</v>
      </c>
      <c r="B9" s="50" t="s">
        <v>753</v>
      </c>
      <c r="C9" s="58">
        <v>45619</v>
      </c>
      <c r="D9" s="317">
        <f t="shared" si="0"/>
        <v>45620</v>
      </c>
      <c r="E9" s="58">
        <f t="shared" si="1"/>
        <v>45625</v>
      </c>
      <c r="F9" s="58">
        <f t="shared" si="2"/>
        <v>45625</v>
      </c>
      <c r="G9" s="58">
        <f t="shared" si="3"/>
        <v>45627</v>
      </c>
      <c r="H9" s="58">
        <f t="shared" si="4"/>
        <v>45627</v>
      </c>
      <c r="I9" s="58">
        <f t="shared" ref="I9:I29" si="7">H9+1</f>
        <v>45628</v>
      </c>
      <c r="J9" s="58">
        <f t="shared" ref="J9:J29" si="8">I9+1</f>
        <v>45629</v>
      </c>
      <c r="K9" s="70" t="s">
        <v>754</v>
      </c>
      <c r="L9" s="58">
        <f t="shared" ref="L9:L29" si="9">J9</f>
        <v>45629</v>
      </c>
      <c r="M9" s="58">
        <f t="shared" si="5"/>
        <v>45629</v>
      </c>
      <c r="N9" s="58">
        <f t="shared" ref="N9:N29" si="10">M9+2</f>
        <v>45631</v>
      </c>
      <c r="O9" s="317">
        <f t="shared" ref="O9:O29" si="11">N9+1</f>
        <v>45632</v>
      </c>
      <c r="P9" s="58">
        <f t="shared" ref="P9:P29" si="12">O9+8</f>
        <v>45640</v>
      </c>
      <c r="Q9" s="317">
        <f t="shared" si="6"/>
        <v>45641</v>
      </c>
    </row>
    <row r="10" hidden="1" spans="1:17">
      <c r="A10" s="332" t="s">
        <v>755</v>
      </c>
      <c r="B10" s="464" t="s">
        <v>756</v>
      </c>
      <c r="C10" s="58">
        <v>45626</v>
      </c>
      <c r="D10" s="317">
        <f t="shared" si="0"/>
        <v>45627</v>
      </c>
      <c r="E10" s="58">
        <f t="shared" si="1"/>
        <v>45632</v>
      </c>
      <c r="F10" s="58">
        <f t="shared" si="2"/>
        <v>45632</v>
      </c>
      <c r="G10" s="58">
        <f t="shared" si="3"/>
        <v>45634</v>
      </c>
      <c r="H10" s="58">
        <f t="shared" si="4"/>
        <v>45634</v>
      </c>
      <c r="I10" s="58">
        <f t="shared" si="7"/>
        <v>45635</v>
      </c>
      <c r="J10" s="58">
        <f t="shared" si="8"/>
        <v>45636</v>
      </c>
      <c r="K10" s="464" t="s">
        <v>757</v>
      </c>
      <c r="L10" s="58">
        <f t="shared" si="9"/>
        <v>45636</v>
      </c>
      <c r="M10" s="58">
        <f t="shared" si="5"/>
        <v>45636</v>
      </c>
      <c r="N10" s="58">
        <f t="shared" si="10"/>
        <v>45638</v>
      </c>
      <c r="O10" s="317">
        <f t="shared" si="11"/>
        <v>45639</v>
      </c>
      <c r="P10" s="58">
        <f t="shared" si="12"/>
        <v>45647</v>
      </c>
      <c r="Q10" s="317">
        <f t="shared" si="6"/>
        <v>45648</v>
      </c>
    </row>
    <row r="11" hidden="1" spans="1:17">
      <c r="A11" s="49" t="s">
        <v>749</v>
      </c>
      <c r="B11" s="50" t="s">
        <v>758</v>
      </c>
      <c r="C11" s="58">
        <v>45633</v>
      </c>
      <c r="D11" s="317">
        <f t="shared" si="0"/>
        <v>45634</v>
      </c>
      <c r="E11" s="58">
        <f t="shared" si="1"/>
        <v>45639</v>
      </c>
      <c r="F11" s="58">
        <f t="shared" si="2"/>
        <v>45639</v>
      </c>
      <c r="G11" s="58">
        <f t="shared" si="3"/>
        <v>45641</v>
      </c>
      <c r="H11" s="58">
        <f t="shared" si="4"/>
        <v>45641</v>
      </c>
      <c r="I11" s="58">
        <f t="shared" si="7"/>
        <v>45642</v>
      </c>
      <c r="J11" s="58">
        <f t="shared" si="8"/>
        <v>45643</v>
      </c>
      <c r="K11" s="70" t="s">
        <v>759</v>
      </c>
      <c r="L11" s="58">
        <f t="shared" si="9"/>
        <v>45643</v>
      </c>
      <c r="M11" s="58">
        <f t="shared" si="5"/>
        <v>45643</v>
      </c>
      <c r="N11" s="58">
        <f t="shared" si="10"/>
        <v>45645</v>
      </c>
      <c r="O11" s="317">
        <f t="shared" si="11"/>
        <v>45646</v>
      </c>
      <c r="P11" s="58">
        <f t="shared" si="12"/>
        <v>45654</v>
      </c>
      <c r="Q11" s="317">
        <f t="shared" si="6"/>
        <v>45655</v>
      </c>
    </row>
    <row r="12" hidden="1" spans="1:17">
      <c r="A12" s="337" t="s">
        <v>752</v>
      </c>
      <c r="B12" s="50" t="s">
        <v>760</v>
      </c>
      <c r="C12" s="58">
        <v>45640</v>
      </c>
      <c r="D12" s="317">
        <f t="shared" si="0"/>
        <v>45641</v>
      </c>
      <c r="E12" s="58">
        <f t="shared" si="1"/>
        <v>45646</v>
      </c>
      <c r="F12" s="58">
        <f t="shared" si="2"/>
        <v>45646</v>
      </c>
      <c r="G12" s="58">
        <f t="shared" si="3"/>
        <v>45648</v>
      </c>
      <c r="H12" s="58">
        <f t="shared" si="4"/>
        <v>45648</v>
      </c>
      <c r="I12" s="58">
        <f t="shared" si="7"/>
        <v>45649</v>
      </c>
      <c r="J12" s="58">
        <f t="shared" si="8"/>
        <v>45650</v>
      </c>
      <c r="K12" s="70" t="s">
        <v>761</v>
      </c>
      <c r="L12" s="58">
        <f t="shared" si="9"/>
        <v>45650</v>
      </c>
      <c r="M12" s="58">
        <f t="shared" si="5"/>
        <v>45650</v>
      </c>
      <c r="N12" s="58">
        <f t="shared" si="10"/>
        <v>45652</v>
      </c>
      <c r="O12" s="317">
        <f t="shared" si="11"/>
        <v>45653</v>
      </c>
      <c r="P12" s="58">
        <f t="shared" si="12"/>
        <v>45661</v>
      </c>
      <c r="Q12" s="317">
        <f t="shared" si="6"/>
        <v>45662</v>
      </c>
    </row>
    <row r="13" hidden="1" spans="1:17">
      <c r="A13" s="49" t="s">
        <v>762</v>
      </c>
      <c r="B13" s="50" t="s">
        <v>760</v>
      </c>
      <c r="C13" s="58">
        <v>45647</v>
      </c>
      <c r="D13" s="317">
        <f t="shared" si="0"/>
        <v>45648</v>
      </c>
      <c r="E13" s="58">
        <f t="shared" si="1"/>
        <v>45653</v>
      </c>
      <c r="F13" s="58">
        <f t="shared" si="2"/>
        <v>45653</v>
      </c>
      <c r="G13" s="58">
        <f t="shared" si="3"/>
        <v>45655</v>
      </c>
      <c r="H13" s="58">
        <f t="shared" si="4"/>
        <v>45655</v>
      </c>
      <c r="I13" s="58">
        <f t="shared" si="7"/>
        <v>45656</v>
      </c>
      <c r="J13" s="58">
        <f t="shared" si="8"/>
        <v>45657</v>
      </c>
      <c r="K13" s="70" t="s">
        <v>761</v>
      </c>
      <c r="L13" s="58">
        <f t="shared" si="9"/>
        <v>45657</v>
      </c>
      <c r="M13" s="58">
        <f t="shared" si="5"/>
        <v>45657</v>
      </c>
      <c r="N13" s="58">
        <f t="shared" si="10"/>
        <v>45659</v>
      </c>
      <c r="O13" s="317">
        <f t="shared" si="11"/>
        <v>45660</v>
      </c>
      <c r="P13" s="58">
        <f t="shared" si="12"/>
        <v>45668</v>
      </c>
      <c r="Q13" s="317">
        <f t="shared" si="6"/>
        <v>45669</v>
      </c>
    </row>
    <row r="14" hidden="1" spans="1:17">
      <c r="A14" s="49" t="s">
        <v>749</v>
      </c>
      <c r="B14" s="50" t="s">
        <v>763</v>
      </c>
      <c r="C14" s="58">
        <v>45654</v>
      </c>
      <c r="D14" s="317">
        <f t="shared" si="0"/>
        <v>45655</v>
      </c>
      <c r="E14" s="58">
        <f t="shared" si="1"/>
        <v>45660</v>
      </c>
      <c r="F14" s="58">
        <f t="shared" si="2"/>
        <v>45660</v>
      </c>
      <c r="G14" s="58">
        <f t="shared" si="3"/>
        <v>45662</v>
      </c>
      <c r="H14" s="58">
        <f t="shared" si="4"/>
        <v>45662</v>
      </c>
      <c r="I14" s="58">
        <f t="shared" si="7"/>
        <v>45663</v>
      </c>
      <c r="J14" s="58">
        <f t="shared" si="8"/>
        <v>45664</v>
      </c>
      <c r="K14" s="70" t="s">
        <v>764</v>
      </c>
      <c r="L14" s="58">
        <f t="shared" si="9"/>
        <v>45664</v>
      </c>
      <c r="M14" s="58">
        <f t="shared" si="5"/>
        <v>45664</v>
      </c>
      <c r="N14" s="58">
        <f t="shared" si="10"/>
        <v>45666</v>
      </c>
      <c r="O14" s="317">
        <f t="shared" si="11"/>
        <v>45667</v>
      </c>
      <c r="P14" s="58">
        <f t="shared" si="12"/>
        <v>45675</v>
      </c>
      <c r="Q14" s="317">
        <f t="shared" si="6"/>
        <v>45676</v>
      </c>
    </row>
    <row r="15" hidden="1" spans="1:17">
      <c r="A15" s="337" t="s">
        <v>752</v>
      </c>
      <c r="B15" s="52" t="s">
        <v>765</v>
      </c>
      <c r="C15" s="58">
        <v>45661</v>
      </c>
      <c r="D15" s="317">
        <f t="shared" si="0"/>
        <v>45662</v>
      </c>
      <c r="E15" s="58">
        <f t="shared" si="1"/>
        <v>45667</v>
      </c>
      <c r="F15" s="58">
        <f t="shared" si="2"/>
        <v>45667</v>
      </c>
      <c r="G15" s="58">
        <f t="shared" si="3"/>
        <v>45669</v>
      </c>
      <c r="H15" s="58">
        <f t="shared" si="4"/>
        <v>45669</v>
      </c>
      <c r="I15" s="58">
        <f t="shared" si="7"/>
        <v>45670</v>
      </c>
      <c r="J15" s="58">
        <f t="shared" si="8"/>
        <v>45671</v>
      </c>
      <c r="K15" s="52" t="s">
        <v>766</v>
      </c>
      <c r="L15" s="58">
        <f t="shared" si="9"/>
        <v>45671</v>
      </c>
      <c r="M15" s="58">
        <f t="shared" si="5"/>
        <v>45671</v>
      </c>
      <c r="N15" s="58">
        <f t="shared" si="10"/>
        <v>45673</v>
      </c>
      <c r="O15" s="317">
        <f t="shared" si="11"/>
        <v>45674</v>
      </c>
      <c r="P15" s="58">
        <f t="shared" si="12"/>
        <v>45682</v>
      </c>
      <c r="Q15" s="317">
        <f t="shared" si="6"/>
        <v>45683</v>
      </c>
    </row>
    <row r="16" hidden="1" spans="1:17">
      <c r="A16" s="49" t="s">
        <v>762</v>
      </c>
      <c r="B16" s="52" t="s">
        <v>765</v>
      </c>
      <c r="C16" s="58">
        <v>45668</v>
      </c>
      <c r="D16" s="317">
        <f t="shared" si="0"/>
        <v>45669</v>
      </c>
      <c r="E16" s="58">
        <f t="shared" si="1"/>
        <v>45674</v>
      </c>
      <c r="F16" s="58">
        <f t="shared" si="2"/>
        <v>45674</v>
      </c>
      <c r="G16" s="58">
        <f t="shared" si="3"/>
        <v>45676</v>
      </c>
      <c r="H16" s="58">
        <f t="shared" si="4"/>
        <v>45676</v>
      </c>
      <c r="I16" s="58">
        <f t="shared" si="7"/>
        <v>45677</v>
      </c>
      <c r="J16" s="58">
        <f t="shared" si="8"/>
        <v>45678</v>
      </c>
      <c r="K16" s="52" t="s">
        <v>766</v>
      </c>
      <c r="L16" s="58">
        <f t="shared" si="9"/>
        <v>45678</v>
      </c>
      <c r="M16" s="58">
        <f t="shared" si="5"/>
        <v>45678</v>
      </c>
      <c r="N16" s="58">
        <f t="shared" si="10"/>
        <v>45680</v>
      </c>
      <c r="O16" s="317">
        <f t="shared" si="11"/>
        <v>45681</v>
      </c>
      <c r="P16" s="58">
        <f t="shared" si="12"/>
        <v>45689</v>
      </c>
      <c r="Q16" s="317">
        <f t="shared" si="6"/>
        <v>45690</v>
      </c>
    </row>
    <row r="17" hidden="1" spans="1:17">
      <c r="A17" s="49" t="s">
        <v>749</v>
      </c>
      <c r="B17" s="52" t="s">
        <v>765</v>
      </c>
      <c r="C17" s="58">
        <v>45675</v>
      </c>
      <c r="D17" s="317">
        <f t="shared" si="0"/>
        <v>45676</v>
      </c>
      <c r="E17" s="58">
        <f t="shared" si="1"/>
        <v>45681</v>
      </c>
      <c r="F17" s="58">
        <f t="shared" si="2"/>
        <v>45681</v>
      </c>
      <c r="G17" s="58">
        <f t="shared" si="3"/>
        <v>45683</v>
      </c>
      <c r="H17" s="58">
        <f t="shared" si="4"/>
        <v>45683</v>
      </c>
      <c r="I17" s="58">
        <f t="shared" si="7"/>
        <v>45684</v>
      </c>
      <c r="J17" s="58">
        <f t="shared" si="8"/>
        <v>45685</v>
      </c>
      <c r="K17" s="52" t="s">
        <v>766</v>
      </c>
      <c r="L17" s="58">
        <f t="shared" si="9"/>
        <v>45685</v>
      </c>
      <c r="M17" s="58">
        <f t="shared" si="5"/>
        <v>45685</v>
      </c>
      <c r="N17" s="58">
        <f t="shared" si="10"/>
        <v>45687</v>
      </c>
      <c r="O17" s="317">
        <f t="shared" si="11"/>
        <v>45688</v>
      </c>
      <c r="P17" s="58">
        <f t="shared" si="12"/>
        <v>45696</v>
      </c>
      <c r="Q17" s="317">
        <f t="shared" si="6"/>
        <v>45697</v>
      </c>
    </row>
    <row r="18" hidden="1" spans="1:17">
      <c r="A18" s="337" t="s">
        <v>752</v>
      </c>
      <c r="B18" s="50" t="s">
        <v>767</v>
      </c>
      <c r="C18" s="58">
        <v>45682</v>
      </c>
      <c r="D18" s="317">
        <f t="shared" si="0"/>
        <v>45683</v>
      </c>
      <c r="E18" s="58">
        <f t="shared" si="1"/>
        <v>45688</v>
      </c>
      <c r="F18" s="58">
        <f t="shared" si="2"/>
        <v>45688</v>
      </c>
      <c r="G18" s="58">
        <f t="shared" si="3"/>
        <v>45690</v>
      </c>
      <c r="H18" s="58">
        <f t="shared" si="4"/>
        <v>45690</v>
      </c>
      <c r="I18" s="58">
        <f t="shared" si="7"/>
        <v>45691</v>
      </c>
      <c r="J18" s="58">
        <f t="shared" si="8"/>
        <v>45692</v>
      </c>
      <c r="K18" s="50" t="s">
        <v>768</v>
      </c>
      <c r="L18" s="58">
        <f t="shared" si="9"/>
        <v>45692</v>
      </c>
      <c r="M18" s="58">
        <f t="shared" si="5"/>
        <v>45692</v>
      </c>
      <c r="N18" s="58">
        <f t="shared" si="10"/>
        <v>45694</v>
      </c>
      <c r="O18" s="317">
        <f t="shared" si="11"/>
        <v>45695</v>
      </c>
      <c r="P18" s="58">
        <f t="shared" si="12"/>
        <v>45703</v>
      </c>
      <c r="Q18" s="317">
        <f t="shared" si="6"/>
        <v>45704</v>
      </c>
    </row>
    <row r="19" hidden="1" spans="1:17">
      <c r="A19" s="334" t="s">
        <v>762</v>
      </c>
      <c r="B19" s="336" t="s">
        <v>767</v>
      </c>
      <c r="C19" s="76">
        <v>45689</v>
      </c>
      <c r="D19" s="462">
        <f t="shared" si="0"/>
        <v>45690</v>
      </c>
      <c r="E19" s="76">
        <f t="shared" si="1"/>
        <v>45695</v>
      </c>
      <c r="F19" s="76">
        <f t="shared" si="2"/>
        <v>45695</v>
      </c>
      <c r="G19" s="76">
        <f t="shared" si="3"/>
        <v>45697</v>
      </c>
      <c r="H19" s="76">
        <f t="shared" si="4"/>
        <v>45697</v>
      </c>
      <c r="I19" s="76">
        <f t="shared" si="7"/>
        <v>45698</v>
      </c>
      <c r="J19" s="76">
        <f t="shared" si="8"/>
        <v>45699</v>
      </c>
      <c r="K19" s="336" t="s">
        <v>768</v>
      </c>
      <c r="L19" s="76">
        <f t="shared" si="9"/>
        <v>45699</v>
      </c>
      <c r="M19" s="76">
        <f t="shared" si="5"/>
        <v>45699</v>
      </c>
      <c r="N19" s="76">
        <f t="shared" si="10"/>
        <v>45701</v>
      </c>
      <c r="O19" s="462">
        <f t="shared" si="11"/>
        <v>45702</v>
      </c>
      <c r="P19" s="76">
        <f t="shared" si="12"/>
        <v>45710</v>
      </c>
      <c r="Q19" s="462">
        <f t="shared" si="6"/>
        <v>45711</v>
      </c>
    </row>
    <row r="20" hidden="1" spans="1:17">
      <c r="A20" s="53" t="s">
        <v>258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5"/>
    </row>
    <row r="21" hidden="1" spans="1:18">
      <c r="A21" s="49" t="s">
        <v>749</v>
      </c>
      <c r="B21" s="57" t="s">
        <v>767</v>
      </c>
      <c r="C21" s="58">
        <v>45703</v>
      </c>
      <c r="D21" s="317">
        <f t="shared" si="0"/>
        <v>45704</v>
      </c>
      <c r="E21" s="58">
        <f t="shared" si="1"/>
        <v>45709</v>
      </c>
      <c r="F21" s="58">
        <f t="shared" si="2"/>
        <v>45709</v>
      </c>
      <c r="G21" s="58">
        <f t="shared" si="3"/>
        <v>45711</v>
      </c>
      <c r="H21" s="58">
        <f t="shared" si="4"/>
        <v>45711</v>
      </c>
      <c r="I21" s="58">
        <f t="shared" si="7"/>
        <v>45712</v>
      </c>
      <c r="J21" s="58">
        <f t="shared" si="8"/>
        <v>45713</v>
      </c>
      <c r="K21" s="50" t="s">
        <v>768</v>
      </c>
      <c r="L21" s="58">
        <f t="shared" si="9"/>
        <v>45713</v>
      </c>
      <c r="M21" s="58">
        <f t="shared" si="5"/>
        <v>45713</v>
      </c>
      <c r="N21" s="58">
        <f t="shared" si="10"/>
        <v>45715</v>
      </c>
      <c r="O21" s="317">
        <f t="shared" si="11"/>
        <v>45716</v>
      </c>
      <c r="P21" s="58">
        <f t="shared" si="12"/>
        <v>45724</v>
      </c>
      <c r="Q21" s="317">
        <f t="shared" si="6"/>
        <v>45725</v>
      </c>
      <c r="R21" s="467" t="s">
        <v>769</v>
      </c>
    </row>
    <row r="22" hidden="1" spans="1:17">
      <c r="A22" s="49" t="s">
        <v>752</v>
      </c>
      <c r="B22" s="57" t="s">
        <v>770</v>
      </c>
      <c r="C22" s="58">
        <v>45710</v>
      </c>
      <c r="D22" s="317">
        <f t="shared" si="0"/>
        <v>45711</v>
      </c>
      <c r="E22" s="58">
        <f t="shared" si="1"/>
        <v>45716</v>
      </c>
      <c r="F22" s="58">
        <f t="shared" si="2"/>
        <v>45716</v>
      </c>
      <c r="G22" s="58">
        <f t="shared" si="3"/>
        <v>45718</v>
      </c>
      <c r="H22" s="58">
        <f t="shared" si="4"/>
        <v>45718</v>
      </c>
      <c r="I22" s="58">
        <f t="shared" si="7"/>
        <v>45719</v>
      </c>
      <c r="J22" s="58">
        <f t="shared" si="8"/>
        <v>45720</v>
      </c>
      <c r="K22" s="50" t="s">
        <v>771</v>
      </c>
      <c r="L22" s="58">
        <f t="shared" si="9"/>
        <v>45720</v>
      </c>
      <c r="M22" s="58">
        <f t="shared" si="5"/>
        <v>45720</v>
      </c>
      <c r="N22" s="58">
        <f t="shared" si="10"/>
        <v>45722</v>
      </c>
      <c r="O22" s="317">
        <f t="shared" si="11"/>
        <v>45723</v>
      </c>
      <c r="P22" s="58">
        <f t="shared" si="12"/>
        <v>45731</v>
      </c>
      <c r="Q22" s="317">
        <f t="shared" si="6"/>
        <v>45732</v>
      </c>
    </row>
    <row r="23" hidden="1" spans="1:17">
      <c r="A23" s="49" t="s">
        <v>762</v>
      </c>
      <c r="B23" s="57" t="s">
        <v>770</v>
      </c>
      <c r="C23" s="51">
        <v>45717</v>
      </c>
      <c r="D23" s="317">
        <f t="shared" si="0"/>
        <v>45718</v>
      </c>
      <c r="E23" s="58">
        <f t="shared" si="1"/>
        <v>45723</v>
      </c>
      <c r="F23" s="58">
        <f t="shared" si="2"/>
        <v>45723</v>
      </c>
      <c r="G23" s="58">
        <f t="shared" si="3"/>
        <v>45725</v>
      </c>
      <c r="H23" s="58">
        <f t="shared" si="4"/>
        <v>45725</v>
      </c>
      <c r="I23" s="58">
        <f t="shared" si="7"/>
        <v>45726</v>
      </c>
      <c r="J23" s="58">
        <f t="shared" si="8"/>
        <v>45727</v>
      </c>
      <c r="K23" s="50" t="s">
        <v>771</v>
      </c>
      <c r="L23" s="58">
        <f t="shared" si="9"/>
        <v>45727</v>
      </c>
      <c r="M23" s="58">
        <f t="shared" si="5"/>
        <v>45727</v>
      </c>
      <c r="N23" s="58">
        <f t="shared" si="10"/>
        <v>45729</v>
      </c>
      <c r="O23" s="317">
        <f t="shared" si="11"/>
        <v>45730</v>
      </c>
      <c r="P23" s="58">
        <f t="shared" si="12"/>
        <v>45738</v>
      </c>
      <c r="Q23" s="317">
        <f t="shared" si="6"/>
        <v>45739</v>
      </c>
    </row>
    <row r="24" spans="1:21">
      <c r="A24" s="334" t="s">
        <v>755</v>
      </c>
      <c r="B24" s="336" t="s">
        <v>765</v>
      </c>
      <c r="C24" s="51">
        <v>45724</v>
      </c>
      <c r="D24" s="317">
        <f t="shared" si="0"/>
        <v>45725</v>
      </c>
      <c r="E24" s="58">
        <f t="shared" si="1"/>
        <v>45730</v>
      </c>
      <c r="F24" s="58">
        <f t="shared" si="2"/>
        <v>45730</v>
      </c>
      <c r="G24" s="58">
        <f t="shared" si="3"/>
        <v>45732</v>
      </c>
      <c r="H24" s="58">
        <f t="shared" si="4"/>
        <v>45732</v>
      </c>
      <c r="I24" s="58">
        <f t="shared" si="7"/>
        <v>45733</v>
      </c>
      <c r="J24" s="58">
        <f t="shared" si="8"/>
        <v>45734</v>
      </c>
      <c r="K24" s="336" t="s">
        <v>766</v>
      </c>
      <c r="L24" s="58">
        <f t="shared" si="9"/>
        <v>45734</v>
      </c>
      <c r="M24" s="58">
        <f t="shared" si="5"/>
        <v>45734</v>
      </c>
      <c r="N24" s="58">
        <f t="shared" si="10"/>
        <v>45736</v>
      </c>
      <c r="O24" s="317">
        <f t="shared" si="11"/>
        <v>45737</v>
      </c>
      <c r="P24" s="58">
        <f t="shared" si="12"/>
        <v>45745</v>
      </c>
      <c r="Q24" s="317">
        <f t="shared" si="6"/>
        <v>45746</v>
      </c>
      <c r="R24" s="467" t="s">
        <v>769</v>
      </c>
      <c r="S24" s="467"/>
      <c r="T24" s="467"/>
      <c r="U24" s="467"/>
    </row>
    <row r="25" spans="1:21">
      <c r="A25" s="49" t="s">
        <v>752</v>
      </c>
      <c r="B25" s="57" t="s">
        <v>772</v>
      </c>
      <c r="C25" s="51">
        <v>45731</v>
      </c>
      <c r="D25" s="317">
        <f t="shared" si="0"/>
        <v>45732</v>
      </c>
      <c r="E25" s="58">
        <f t="shared" si="1"/>
        <v>45737</v>
      </c>
      <c r="F25" s="58">
        <f t="shared" si="2"/>
        <v>45737</v>
      </c>
      <c r="G25" s="58">
        <f t="shared" si="3"/>
        <v>45739</v>
      </c>
      <c r="H25" s="58">
        <f t="shared" si="4"/>
        <v>45739</v>
      </c>
      <c r="I25" s="58">
        <f t="shared" si="7"/>
        <v>45740</v>
      </c>
      <c r="J25" s="58">
        <f t="shared" si="8"/>
        <v>45741</v>
      </c>
      <c r="K25" s="50" t="s">
        <v>773</v>
      </c>
      <c r="L25" s="58">
        <f t="shared" si="9"/>
        <v>45741</v>
      </c>
      <c r="M25" s="58">
        <f t="shared" si="5"/>
        <v>45741</v>
      </c>
      <c r="N25" s="58">
        <f t="shared" si="10"/>
        <v>45743</v>
      </c>
      <c r="O25" s="317">
        <f t="shared" si="11"/>
        <v>45744</v>
      </c>
      <c r="P25" s="58">
        <f t="shared" si="12"/>
        <v>45752</v>
      </c>
      <c r="Q25" s="317">
        <f t="shared" si="6"/>
        <v>45753</v>
      </c>
      <c r="R25" s="77"/>
      <c r="S25" s="77"/>
      <c r="T25" s="77"/>
      <c r="U25" s="77"/>
    </row>
    <row r="26" spans="1:17">
      <c r="A26" s="49" t="s">
        <v>762</v>
      </c>
      <c r="B26" s="57" t="s">
        <v>772</v>
      </c>
      <c r="C26" s="51">
        <v>45738</v>
      </c>
      <c r="D26" s="317">
        <f t="shared" si="0"/>
        <v>45739</v>
      </c>
      <c r="E26" s="58">
        <f t="shared" si="1"/>
        <v>45744</v>
      </c>
      <c r="F26" s="58">
        <f t="shared" si="2"/>
        <v>45744</v>
      </c>
      <c r="G26" s="58">
        <f t="shared" si="3"/>
        <v>45746</v>
      </c>
      <c r="H26" s="58">
        <f t="shared" si="4"/>
        <v>45746</v>
      </c>
      <c r="I26" s="58">
        <f t="shared" si="7"/>
        <v>45747</v>
      </c>
      <c r="J26" s="58">
        <f t="shared" si="8"/>
        <v>45748</v>
      </c>
      <c r="K26" s="50" t="s">
        <v>773</v>
      </c>
      <c r="L26" s="58">
        <f t="shared" si="9"/>
        <v>45748</v>
      </c>
      <c r="M26" s="58">
        <f t="shared" si="5"/>
        <v>45748</v>
      </c>
      <c r="N26" s="58">
        <f t="shared" si="10"/>
        <v>45750</v>
      </c>
      <c r="O26" s="317">
        <f t="shared" si="11"/>
        <v>45751</v>
      </c>
      <c r="P26" s="58">
        <f t="shared" si="12"/>
        <v>45759</v>
      </c>
      <c r="Q26" s="317">
        <f t="shared" si="6"/>
        <v>45760</v>
      </c>
    </row>
    <row r="27" spans="1:17">
      <c r="A27" s="334" t="s">
        <v>749</v>
      </c>
      <c r="B27" s="336">
        <v>2503</v>
      </c>
      <c r="C27" s="51">
        <v>45745</v>
      </c>
      <c r="D27" s="317">
        <f t="shared" si="0"/>
        <v>45746</v>
      </c>
      <c r="E27" s="58">
        <f t="shared" si="1"/>
        <v>45751</v>
      </c>
      <c r="F27" s="58">
        <f t="shared" si="2"/>
        <v>45751</v>
      </c>
      <c r="G27" s="58">
        <f t="shared" si="3"/>
        <v>45753</v>
      </c>
      <c r="H27" s="58">
        <f t="shared" si="4"/>
        <v>45753</v>
      </c>
      <c r="I27" s="58">
        <f t="shared" si="7"/>
        <v>45754</v>
      </c>
      <c r="J27" s="58">
        <f t="shared" si="8"/>
        <v>45755</v>
      </c>
      <c r="K27" s="336" t="s">
        <v>771</v>
      </c>
      <c r="L27" s="58">
        <f t="shared" si="9"/>
        <v>45755</v>
      </c>
      <c r="M27" s="58">
        <f t="shared" si="5"/>
        <v>45755</v>
      </c>
      <c r="N27" s="58">
        <f t="shared" si="10"/>
        <v>45757</v>
      </c>
      <c r="O27" s="317">
        <f t="shared" si="11"/>
        <v>45758</v>
      </c>
      <c r="P27" s="58">
        <f t="shared" si="12"/>
        <v>45766</v>
      </c>
      <c r="Q27" s="317">
        <f t="shared" si="6"/>
        <v>45767</v>
      </c>
    </row>
    <row r="28" spans="1:17">
      <c r="A28" s="49" t="s">
        <v>752</v>
      </c>
      <c r="B28" s="57" t="s">
        <v>774</v>
      </c>
      <c r="C28" s="58">
        <v>45752</v>
      </c>
      <c r="D28" s="317">
        <f t="shared" si="0"/>
        <v>45753</v>
      </c>
      <c r="E28" s="58">
        <f t="shared" si="1"/>
        <v>45758</v>
      </c>
      <c r="F28" s="58">
        <f t="shared" si="2"/>
        <v>45758</v>
      </c>
      <c r="G28" s="58">
        <f t="shared" si="3"/>
        <v>45760</v>
      </c>
      <c r="H28" s="58">
        <f t="shared" si="4"/>
        <v>45760</v>
      </c>
      <c r="I28" s="58">
        <f t="shared" si="7"/>
        <v>45761</v>
      </c>
      <c r="J28" s="58">
        <f t="shared" si="8"/>
        <v>45762</v>
      </c>
      <c r="K28" s="57" t="s">
        <v>775</v>
      </c>
      <c r="L28" s="58">
        <f t="shared" si="9"/>
        <v>45762</v>
      </c>
      <c r="M28" s="58">
        <f t="shared" si="5"/>
        <v>45762</v>
      </c>
      <c r="N28" s="58">
        <f t="shared" si="10"/>
        <v>45764</v>
      </c>
      <c r="O28" s="317">
        <f t="shared" si="11"/>
        <v>45765</v>
      </c>
      <c r="P28" s="58">
        <f t="shared" si="12"/>
        <v>45773</v>
      </c>
      <c r="Q28" s="317">
        <f t="shared" si="6"/>
        <v>45774</v>
      </c>
    </row>
    <row r="29" spans="1:21">
      <c r="A29" s="465" t="s">
        <v>762</v>
      </c>
      <c r="B29" s="466" t="s">
        <v>774</v>
      </c>
      <c r="C29" s="58">
        <v>45759</v>
      </c>
      <c r="D29" s="317">
        <f t="shared" si="0"/>
        <v>45760</v>
      </c>
      <c r="E29" s="58">
        <f t="shared" si="1"/>
        <v>45765</v>
      </c>
      <c r="F29" s="58">
        <f t="shared" si="2"/>
        <v>45765</v>
      </c>
      <c r="G29" s="58">
        <f t="shared" si="3"/>
        <v>45767</v>
      </c>
      <c r="H29" s="58">
        <f t="shared" si="4"/>
        <v>45767</v>
      </c>
      <c r="I29" s="58">
        <f t="shared" si="7"/>
        <v>45768</v>
      </c>
      <c r="J29" s="58">
        <f t="shared" si="8"/>
        <v>45769</v>
      </c>
      <c r="K29" s="57" t="s">
        <v>775</v>
      </c>
      <c r="L29" s="58">
        <f t="shared" si="9"/>
        <v>45769</v>
      </c>
      <c r="M29" s="58">
        <f t="shared" si="5"/>
        <v>45769</v>
      </c>
      <c r="N29" s="58">
        <f t="shared" si="10"/>
        <v>45771</v>
      </c>
      <c r="O29" s="317">
        <f t="shared" si="11"/>
        <v>45772</v>
      </c>
      <c r="P29" s="58">
        <f t="shared" si="12"/>
        <v>45780</v>
      </c>
      <c r="Q29" s="317">
        <f t="shared" si="6"/>
        <v>45781</v>
      </c>
      <c r="R29" s="77" t="s">
        <v>776</v>
      </c>
      <c r="S29" s="77"/>
      <c r="T29" s="77"/>
      <c r="U29" s="77"/>
    </row>
    <row r="30" spans="1:17">
      <c r="A30" s="459"/>
      <c r="B30" s="346"/>
      <c r="C30" s="460"/>
      <c r="D30" s="461"/>
      <c r="E30" s="460"/>
      <c r="F30" s="460"/>
      <c r="G30" s="460"/>
      <c r="H30" s="460"/>
      <c r="I30" s="460"/>
      <c r="J30" s="460"/>
      <c r="K30" s="346"/>
      <c r="L30" s="346"/>
      <c r="M30" s="346"/>
      <c r="N30" s="460"/>
      <c r="O30" s="460"/>
      <c r="P30" s="460"/>
      <c r="Q30" s="461"/>
    </row>
    <row r="31" ht="16.5" spans="1:19">
      <c r="A31" s="318" t="s">
        <v>210</v>
      </c>
      <c r="B31" s="31" t="s">
        <v>777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9"/>
      <c r="P31" s="29"/>
      <c r="Q31" s="29"/>
      <c r="R31" s="29"/>
      <c r="S31" s="29"/>
    </row>
    <row r="32" ht="16.5" spans="1:19">
      <c r="A32" s="34" t="s">
        <v>294</v>
      </c>
      <c r="B32" s="66" t="s">
        <v>778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9"/>
      <c r="P32" s="29"/>
      <c r="Q32" s="463"/>
      <c r="R32" s="29"/>
      <c r="S32" s="29"/>
    </row>
    <row r="33" ht="16.5" spans="1:19">
      <c r="A33" s="34" t="s">
        <v>779</v>
      </c>
      <c r="B33" s="66" t="s">
        <v>780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9"/>
      <c r="P33" s="29"/>
      <c r="Q33" s="29"/>
      <c r="R33" s="29"/>
      <c r="S33" s="29"/>
    </row>
    <row r="34" ht="16.5" spans="1:19">
      <c r="A34" s="34" t="s">
        <v>781</v>
      </c>
      <c r="B34" s="66" t="s">
        <v>782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9"/>
      <c r="P34" s="29"/>
      <c r="Q34" s="29"/>
      <c r="R34" s="29"/>
      <c r="S34" s="29"/>
    </row>
    <row r="35" ht="16.5" spans="1:19">
      <c r="A35" s="34" t="s">
        <v>665</v>
      </c>
      <c r="B35" s="66" t="s">
        <v>729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9"/>
      <c r="P35" s="29"/>
      <c r="Q35" s="29"/>
      <c r="R35" s="29"/>
      <c r="S35" s="29"/>
    </row>
    <row r="36" ht="16.5" spans="1:19">
      <c r="A36" s="34" t="s">
        <v>666</v>
      </c>
      <c r="B36" s="67" t="s">
        <v>783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4"/>
      <c r="O36" s="29"/>
      <c r="P36" s="29"/>
      <c r="Q36" s="29"/>
      <c r="R36" s="29"/>
      <c r="S36" s="29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1"/>
  <sheetViews>
    <sheetView topLeftCell="A2" workbookViewId="0">
      <selection activeCell="A23" sqref="$A23:$XFD24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18" spans="2:9">
      <c r="B2" s="2" t="s">
        <v>1</v>
      </c>
      <c r="C2" s="2"/>
      <c r="D2" s="2"/>
      <c r="E2" s="2"/>
      <c r="F2" s="2"/>
      <c r="G2" s="2"/>
      <c r="H2" s="2"/>
      <c r="I2" s="2"/>
    </row>
    <row r="3" ht="15.75" spans="1:243">
      <c r="A3" s="3" t="s">
        <v>2</v>
      </c>
      <c r="B3" s="4"/>
      <c r="C3" s="4"/>
      <c r="D3" s="4"/>
      <c r="E3" s="4"/>
      <c r="F3" s="4"/>
      <c r="G3" s="4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spans="1:7">
      <c r="A4" s="46" t="s">
        <v>784</v>
      </c>
      <c r="B4" s="46"/>
      <c r="C4" s="46"/>
      <c r="D4" s="46"/>
      <c r="E4" s="46"/>
      <c r="F4" s="46"/>
      <c r="G4" s="46"/>
    </row>
    <row r="5" spans="1:9">
      <c r="A5" s="7" t="s">
        <v>736</v>
      </c>
      <c r="B5" s="7" t="s">
        <v>737</v>
      </c>
      <c r="C5" s="47" t="s">
        <v>738</v>
      </c>
      <c r="D5" s="48"/>
      <c r="E5" s="10" t="s">
        <v>739</v>
      </c>
      <c r="F5" s="7"/>
      <c r="G5" s="7" t="s">
        <v>737</v>
      </c>
      <c r="H5" s="47" t="s">
        <v>738</v>
      </c>
      <c r="I5" s="48"/>
    </row>
    <row r="6" spans="1:9">
      <c r="A6" s="9" t="s">
        <v>13</v>
      </c>
      <c r="B6" s="9" t="s">
        <v>14</v>
      </c>
      <c r="C6" s="11" t="s">
        <v>742</v>
      </c>
      <c r="D6" s="12"/>
      <c r="E6" s="11" t="s">
        <v>743</v>
      </c>
      <c r="F6" s="12"/>
      <c r="G6" s="9" t="s">
        <v>14</v>
      </c>
      <c r="H6" s="11" t="s">
        <v>742</v>
      </c>
      <c r="I6" s="12"/>
    </row>
    <row r="7" spans="1:9">
      <c r="A7" s="9"/>
      <c r="B7" s="9"/>
      <c r="C7" s="11" t="s">
        <v>744</v>
      </c>
      <c r="D7" s="12"/>
      <c r="E7" s="393" t="s">
        <v>745</v>
      </c>
      <c r="F7" s="398"/>
      <c r="G7" s="9"/>
      <c r="H7" s="11" t="s">
        <v>744</v>
      </c>
      <c r="I7" s="12"/>
    </row>
    <row r="8" hidden="1" spans="1:9">
      <c r="A8" s="63" t="s">
        <v>785</v>
      </c>
      <c r="B8" s="57">
        <v>2503</v>
      </c>
      <c r="C8" s="58">
        <v>45764</v>
      </c>
      <c r="D8" s="317">
        <f t="shared" ref="D8:D15" si="0">C8+1</f>
        <v>45765</v>
      </c>
      <c r="E8" s="58">
        <f t="shared" ref="E8:E15" si="1">D8+5</f>
        <v>45770</v>
      </c>
      <c r="F8" s="58">
        <f t="shared" ref="F8:F15" si="2">E8+1</f>
        <v>45771</v>
      </c>
      <c r="G8" s="50" t="s">
        <v>771</v>
      </c>
      <c r="H8" s="58">
        <v>45778</v>
      </c>
      <c r="I8" s="317">
        <f t="shared" ref="I8:I15" si="3">H8+1</f>
        <v>45779</v>
      </c>
    </row>
    <row r="9" hidden="1" spans="1:9">
      <c r="A9" s="49" t="s">
        <v>749</v>
      </c>
      <c r="B9" s="57" t="s">
        <v>772</v>
      </c>
      <c r="C9" s="58">
        <v>45771</v>
      </c>
      <c r="D9" s="317">
        <f t="shared" si="0"/>
        <v>45772</v>
      </c>
      <c r="E9" s="58">
        <f t="shared" si="1"/>
        <v>45777</v>
      </c>
      <c r="F9" s="58">
        <f t="shared" si="2"/>
        <v>45778</v>
      </c>
      <c r="G9" s="57" t="s">
        <v>786</v>
      </c>
      <c r="H9" s="58">
        <v>45785</v>
      </c>
      <c r="I9" s="317">
        <f t="shared" si="3"/>
        <v>45786</v>
      </c>
    </row>
    <row r="10" hidden="1" spans="1:9">
      <c r="A10" s="63" t="s">
        <v>785</v>
      </c>
      <c r="B10" s="57" t="s">
        <v>772</v>
      </c>
      <c r="C10" s="58">
        <v>45778</v>
      </c>
      <c r="D10" s="317">
        <f t="shared" si="0"/>
        <v>45779</v>
      </c>
      <c r="E10" s="58">
        <f t="shared" si="1"/>
        <v>45784</v>
      </c>
      <c r="F10" s="58">
        <f t="shared" si="2"/>
        <v>45785</v>
      </c>
      <c r="G10" s="57" t="s">
        <v>786</v>
      </c>
      <c r="H10" s="58">
        <v>45792</v>
      </c>
      <c r="I10" s="317">
        <f t="shared" si="3"/>
        <v>45793</v>
      </c>
    </row>
    <row r="11" hidden="1" spans="1:9">
      <c r="A11" s="49" t="s">
        <v>749</v>
      </c>
      <c r="B11" s="57" t="s">
        <v>774</v>
      </c>
      <c r="C11" s="58">
        <v>45785</v>
      </c>
      <c r="D11" s="317">
        <f t="shared" si="0"/>
        <v>45786</v>
      </c>
      <c r="E11" s="58">
        <f t="shared" si="1"/>
        <v>45791</v>
      </c>
      <c r="F11" s="58">
        <f t="shared" si="2"/>
        <v>45792</v>
      </c>
      <c r="G11" s="57" t="s">
        <v>787</v>
      </c>
      <c r="H11" s="58">
        <f>F11+7</f>
        <v>45799</v>
      </c>
      <c r="I11" s="317">
        <f t="shared" si="3"/>
        <v>45800</v>
      </c>
    </row>
    <row r="12" hidden="1" spans="1:9">
      <c r="A12" s="49" t="s">
        <v>785</v>
      </c>
      <c r="B12" s="57" t="s">
        <v>774</v>
      </c>
      <c r="C12" s="58">
        <v>45792</v>
      </c>
      <c r="D12" s="317">
        <f t="shared" si="0"/>
        <v>45793</v>
      </c>
      <c r="E12" s="58">
        <f t="shared" si="1"/>
        <v>45798</v>
      </c>
      <c r="F12" s="58">
        <f t="shared" si="2"/>
        <v>45799</v>
      </c>
      <c r="G12" s="57" t="s">
        <v>787</v>
      </c>
      <c r="H12" s="58">
        <f>F12+7</f>
        <v>45806</v>
      </c>
      <c r="I12" s="317">
        <f t="shared" si="3"/>
        <v>45807</v>
      </c>
    </row>
    <row r="13" hidden="1" spans="1:9">
      <c r="A13" s="49" t="s">
        <v>749</v>
      </c>
      <c r="B13" s="57" t="s">
        <v>788</v>
      </c>
      <c r="C13" s="58">
        <v>45799</v>
      </c>
      <c r="D13" s="317">
        <f t="shared" si="0"/>
        <v>45800</v>
      </c>
      <c r="E13" s="58">
        <f t="shared" si="1"/>
        <v>45805</v>
      </c>
      <c r="F13" s="58">
        <f t="shared" si="2"/>
        <v>45806</v>
      </c>
      <c r="G13" s="57" t="s">
        <v>789</v>
      </c>
      <c r="H13" s="58">
        <f>F13+7</f>
        <v>45813</v>
      </c>
      <c r="I13" s="317">
        <f t="shared" si="3"/>
        <v>45814</v>
      </c>
    </row>
    <row r="14" hidden="1" spans="1:9">
      <c r="A14" s="334" t="s">
        <v>790</v>
      </c>
      <c r="B14" s="336" t="s">
        <v>765</v>
      </c>
      <c r="C14" s="58">
        <v>45806</v>
      </c>
      <c r="D14" s="317">
        <f t="shared" si="0"/>
        <v>45807</v>
      </c>
      <c r="E14" s="58">
        <f t="shared" si="1"/>
        <v>45812</v>
      </c>
      <c r="F14" s="58">
        <f t="shared" si="2"/>
        <v>45813</v>
      </c>
      <c r="G14" s="336" t="s">
        <v>791</v>
      </c>
      <c r="H14" s="58">
        <f>F14+7</f>
        <v>45820</v>
      </c>
      <c r="I14" s="317">
        <f t="shared" si="3"/>
        <v>45821</v>
      </c>
    </row>
    <row r="15" hidden="1" spans="1:9">
      <c r="A15" s="49" t="s">
        <v>749</v>
      </c>
      <c r="B15" s="57" t="s">
        <v>792</v>
      </c>
      <c r="C15" s="58">
        <v>45813</v>
      </c>
      <c r="D15" s="317">
        <f t="shared" si="0"/>
        <v>45814</v>
      </c>
      <c r="E15" s="58">
        <f t="shared" si="1"/>
        <v>45819</v>
      </c>
      <c r="F15" s="58">
        <f t="shared" si="2"/>
        <v>45820</v>
      </c>
      <c r="G15" s="57" t="s">
        <v>793</v>
      </c>
      <c r="H15" s="58">
        <f t="shared" ref="H15:H21" si="4">F15+7</f>
        <v>45827</v>
      </c>
      <c r="I15" s="317">
        <f t="shared" si="3"/>
        <v>45828</v>
      </c>
    </row>
    <row r="16" hidden="1" spans="1:9">
      <c r="A16" s="53" t="s">
        <v>258</v>
      </c>
      <c r="B16" s="54"/>
      <c r="C16" s="54"/>
      <c r="D16" s="54"/>
      <c r="E16" s="54"/>
      <c r="F16" s="54"/>
      <c r="G16" s="54"/>
      <c r="H16" s="54"/>
      <c r="I16" s="75"/>
    </row>
    <row r="17" hidden="1" spans="1:9">
      <c r="A17" s="49" t="s">
        <v>790</v>
      </c>
      <c r="B17" s="57" t="s">
        <v>770</v>
      </c>
      <c r="C17" s="58">
        <v>45827</v>
      </c>
      <c r="D17" s="317">
        <f t="shared" ref="D17:D23" si="5">C17+1</f>
        <v>45828</v>
      </c>
      <c r="E17" s="58">
        <f t="shared" ref="E17:E23" si="6">D17+5</f>
        <v>45833</v>
      </c>
      <c r="F17" s="58">
        <f t="shared" ref="F17:F23" si="7">E17+1</f>
        <v>45834</v>
      </c>
      <c r="G17" s="57" t="s">
        <v>794</v>
      </c>
      <c r="H17" s="58">
        <f t="shared" si="4"/>
        <v>45841</v>
      </c>
      <c r="I17" s="317">
        <f t="shared" ref="I17:I23" si="8">H17+1</f>
        <v>45842</v>
      </c>
    </row>
    <row r="18" hidden="1" spans="1:9">
      <c r="A18" s="49" t="s">
        <v>749</v>
      </c>
      <c r="B18" s="57" t="s">
        <v>795</v>
      </c>
      <c r="C18" s="58">
        <v>45834</v>
      </c>
      <c r="D18" s="317">
        <f t="shared" si="5"/>
        <v>45835</v>
      </c>
      <c r="E18" s="58">
        <f t="shared" si="6"/>
        <v>45840</v>
      </c>
      <c r="F18" s="58">
        <f t="shared" si="7"/>
        <v>45841</v>
      </c>
      <c r="G18" s="57" t="s">
        <v>796</v>
      </c>
      <c r="H18" s="58">
        <f t="shared" si="4"/>
        <v>45848</v>
      </c>
      <c r="I18" s="317">
        <f t="shared" si="8"/>
        <v>45849</v>
      </c>
    </row>
    <row r="19" hidden="1" spans="1:9">
      <c r="A19" s="49" t="s">
        <v>790</v>
      </c>
      <c r="B19" s="57" t="s">
        <v>772</v>
      </c>
      <c r="C19" s="58">
        <v>45841</v>
      </c>
      <c r="D19" s="317">
        <f t="shared" si="5"/>
        <v>45842</v>
      </c>
      <c r="E19" s="58">
        <f t="shared" si="6"/>
        <v>45847</v>
      </c>
      <c r="F19" s="58">
        <f t="shared" si="7"/>
        <v>45848</v>
      </c>
      <c r="G19" s="57" t="s">
        <v>786</v>
      </c>
      <c r="H19" s="58">
        <f t="shared" si="4"/>
        <v>45855</v>
      </c>
      <c r="I19" s="317">
        <f t="shared" si="8"/>
        <v>45856</v>
      </c>
    </row>
    <row r="20" hidden="1" spans="1:9">
      <c r="A20" s="63" t="s">
        <v>755</v>
      </c>
      <c r="B20" s="57" t="s">
        <v>788</v>
      </c>
      <c r="C20" s="58">
        <v>45848</v>
      </c>
      <c r="D20" s="317">
        <f t="shared" si="5"/>
        <v>45849</v>
      </c>
      <c r="E20" s="58">
        <f t="shared" si="6"/>
        <v>45854</v>
      </c>
      <c r="F20" s="58">
        <f t="shared" si="7"/>
        <v>45855</v>
      </c>
      <c r="G20" s="57" t="s">
        <v>797</v>
      </c>
      <c r="H20" s="58">
        <f t="shared" si="4"/>
        <v>45862</v>
      </c>
      <c r="I20" s="317">
        <f t="shared" si="8"/>
        <v>45863</v>
      </c>
    </row>
    <row r="21" hidden="1" spans="1:9">
      <c r="A21" s="49" t="s">
        <v>790</v>
      </c>
      <c r="B21" s="57" t="s">
        <v>774</v>
      </c>
      <c r="C21" s="58">
        <v>45855</v>
      </c>
      <c r="D21" s="317">
        <f t="shared" si="5"/>
        <v>45856</v>
      </c>
      <c r="E21" s="58">
        <f t="shared" si="6"/>
        <v>45861</v>
      </c>
      <c r="F21" s="58">
        <f t="shared" si="7"/>
        <v>45862</v>
      </c>
      <c r="G21" s="57" t="s">
        <v>798</v>
      </c>
      <c r="H21" s="58">
        <f t="shared" si="4"/>
        <v>45869</v>
      </c>
      <c r="I21" s="317">
        <f t="shared" si="8"/>
        <v>45870</v>
      </c>
    </row>
    <row r="22" hidden="1" spans="1:9">
      <c r="A22" s="49" t="s">
        <v>755</v>
      </c>
      <c r="B22" s="57" t="s">
        <v>792</v>
      </c>
      <c r="C22" s="58">
        <v>45862</v>
      </c>
      <c r="D22" s="317">
        <f t="shared" si="5"/>
        <v>45863</v>
      </c>
      <c r="E22" s="58">
        <f t="shared" si="6"/>
        <v>45868</v>
      </c>
      <c r="F22" s="58">
        <f t="shared" si="7"/>
        <v>45869</v>
      </c>
      <c r="G22" s="57" t="s">
        <v>799</v>
      </c>
      <c r="H22" s="58">
        <v>45883</v>
      </c>
      <c r="I22" s="317">
        <f t="shared" si="8"/>
        <v>45884</v>
      </c>
    </row>
    <row r="23" hidden="1" spans="1:9">
      <c r="A23" s="49" t="s">
        <v>790</v>
      </c>
      <c r="B23" s="57" t="s">
        <v>788</v>
      </c>
      <c r="C23" s="58">
        <v>45869</v>
      </c>
      <c r="D23" s="317">
        <f t="shared" si="5"/>
        <v>45870</v>
      </c>
      <c r="E23" s="58">
        <f t="shared" si="6"/>
        <v>45875</v>
      </c>
      <c r="F23" s="58">
        <f t="shared" si="7"/>
        <v>45876</v>
      </c>
      <c r="G23" s="57" t="s">
        <v>797</v>
      </c>
      <c r="H23" s="58">
        <v>45890</v>
      </c>
      <c r="I23" s="317">
        <f t="shared" si="8"/>
        <v>45891</v>
      </c>
    </row>
    <row r="24" hidden="1" spans="1:9">
      <c r="A24" s="53" t="s">
        <v>800</v>
      </c>
      <c r="B24" s="54"/>
      <c r="C24" s="54"/>
      <c r="D24" s="54"/>
      <c r="E24" s="54"/>
      <c r="F24" s="54"/>
      <c r="G24" s="54"/>
      <c r="H24" s="54"/>
      <c r="I24" s="75"/>
    </row>
    <row r="25" spans="1:9">
      <c r="A25" s="49" t="s">
        <v>755</v>
      </c>
      <c r="B25" s="57" t="s">
        <v>795</v>
      </c>
      <c r="C25" s="58">
        <v>45883</v>
      </c>
      <c r="D25" s="317">
        <f t="shared" ref="D25:D32" si="9">C25+1</f>
        <v>45884</v>
      </c>
      <c r="E25" s="58">
        <f t="shared" ref="E25:E31" si="10">D25+5</f>
        <v>45889</v>
      </c>
      <c r="F25" s="58">
        <f t="shared" ref="F25:F31" si="11">E25+1</f>
        <v>45890</v>
      </c>
      <c r="G25" s="57" t="s">
        <v>801</v>
      </c>
      <c r="H25" s="58">
        <f t="shared" ref="H25:H31" si="12">F25+7</f>
        <v>45897</v>
      </c>
      <c r="I25" s="317">
        <f t="shared" ref="I25:I31" si="13">H25+1</f>
        <v>45898</v>
      </c>
    </row>
    <row r="26" spans="1:9">
      <c r="A26" s="49" t="s">
        <v>790</v>
      </c>
      <c r="B26" s="57" t="s">
        <v>792</v>
      </c>
      <c r="C26" s="58">
        <v>45890</v>
      </c>
      <c r="D26" s="317">
        <f t="shared" si="9"/>
        <v>45891</v>
      </c>
      <c r="E26" s="58">
        <f t="shared" si="10"/>
        <v>45896</v>
      </c>
      <c r="F26" s="58">
        <f t="shared" si="11"/>
        <v>45897</v>
      </c>
      <c r="G26" s="57" t="s">
        <v>799</v>
      </c>
      <c r="H26" s="58">
        <f t="shared" si="12"/>
        <v>45904</v>
      </c>
      <c r="I26" s="317">
        <f t="shared" si="13"/>
        <v>45905</v>
      </c>
    </row>
    <row r="27" spans="1:9">
      <c r="A27" s="49" t="s">
        <v>755</v>
      </c>
      <c r="B27" s="57" t="s">
        <v>802</v>
      </c>
      <c r="C27" s="58">
        <v>45897</v>
      </c>
      <c r="D27" s="317">
        <f t="shared" si="9"/>
        <v>45898</v>
      </c>
      <c r="E27" s="58">
        <f t="shared" si="10"/>
        <v>45903</v>
      </c>
      <c r="F27" s="58">
        <f t="shared" si="11"/>
        <v>45904</v>
      </c>
      <c r="G27" s="57" t="s">
        <v>803</v>
      </c>
      <c r="H27" s="58">
        <f t="shared" si="12"/>
        <v>45911</v>
      </c>
      <c r="I27" s="317">
        <f t="shared" si="13"/>
        <v>45912</v>
      </c>
    </row>
    <row r="28" spans="1:9">
      <c r="A28" s="49" t="s">
        <v>790</v>
      </c>
      <c r="B28" s="57" t="s">
        <v>795</v>
      </c>
      <c r="C28" s="58">
        <v>45904</v>
      </c>
      <c r="D28" s="317">
        <f t="shared" si="9"/>
        <v>45905</v>
      </c>
      <c r="E28" s="58">
        <f t="shared" si="10"/>
        <v>45910</v>
      </c>
      <c r="F28" s="58">
        <f t="shared" si="11"/>
        <v>45911</v>
      </c>
      <c r="G28" s="57" t="s">
        <v>804</v>
      </c>
      <c r="H28" s="58">
        <f t="shared" si="12"/>
        <v>45918</v>
      </c>
      <c r="I28" s="317">
        <f t="shared" si="13"/>
        <v>45919</v>
      </c>
    </row>
    <row r="29" spans="1:9">
      <c r="A29" s="49" t="s">
        <v>755</v>
      </c>
      <c r="B29" s="57" t="s">
        <v>805</v>
      </c>
      <c r="C29" s="58">
        <v>45911</v>
      </c>
      <c r="D29" s="317">
        <f t="shared" si="9"/>
        <v>45912</v>
      </c>
      <c r="E29" s="58">
        <f t="shared" si="10"/>
        <v>45917</v>
      </c>
      <c r="F29" s="58">
        <f t="shared" si="11"/>
        <v>45918</v>
      </c>
      <c r="G29" s="57" t="s">
        <v>806</v>
      </c>
      <c r="H29" s="58">
        <f t="shared" si="12"/>
        <v>45925</v>
      </c>
      <c r="I29" s="317">
        <f t="shared" si="13"/>
        <v>45926</v>
      </c>
    </row>
    <row r="30" spans="1:9">
      <c r="A30" s="49" t="s">
        <v>790</v>
      </c>
      <c r="B30" s="57" t="s">
        <v>802</v>
      </c>
      <c r="C30" s="58">
        <v>45918</v>
      </c>
      <c r="D30" s="317">
        <f t="shared" si="9"/>
        <v>45919</v>
      </c>
      <c r="E30" s="58">
        <f t="shared" si="10"/>
        <v>45924</v>
      </c>
      <c r="F30" s="58">
        <f t="shared" si="11"/>
        <v>45925</v>
      </c>
      <c r="G30" s="57" t="s">
        <v>803</v>
      </c>
      <c r="H30" s="58">
        <f t="shared" si="12"/>
        <v>45932</v>
      </c>
      <c r="I30" s="317">
        <f t="shared" si="13"/>
        <v>45933</v>
      </c>
    </row>
    <row r="31" spans="1:9">
      <c r="A31" s="49" t="s">
        <v>755</v>
      </c>
      <c r="B31" s="57" t="s">
        <v>807</v>
      </c>
      <c r="C31" s="58">
        <v>45925</v>
      </c>
      <c r="D31" s="317">
        <f t="shared" si="9"/>
        <v>45926</v>
      </c>
      <c r="E31" s="58">
        <f t="shared" si="10"/>
        <v>45931</v>
      </c>
      <c r="F31" s="58">
        <f t="shared" si="11"/>
        <v>45932</v>
      </c>
      <c r="G31" s="57" t="s">
        <v>808</v>
      </c>
      <c r="H31" s="58">
        <f t="shared" si="12"/>
        <v>45939</v>
      </c>
      <c r="I31" s="317">
        <f t="shared" si="13"/>
        <v>45940</v>
      </c>
    </row>
    <row r="32" spans="1:9">
      <c r="A32" s="49" t="s">
        <v>790</v>
      </c>
      <c r="B32" s="57" t="s">
        <v>805</v>
      </c>
      <c r="C32" s="58">
        <v>45932</v>
      </c>
      <c r="D32" s="317">
        <f t="shared" si="9"/>
        <v>45933</v>
      </c>
      <c r="E32" s="58">
        <f t="shared" ref="E32:E37" si="14">D32+5</f>
        <v>45938</v>
      </c>
      <c r="F32" s="58">
        <f t="shared" ref="F32:F37" si="15">E32+1</f>
        <v>45939</v>
      </c>
      <c r="G32" s="57" t="s">
        <v>806</v>
      </c>
      <c r="H32" s="58">
        <f t="shared" ref="H32:H37" si="16">F32+7</f>
        <v>45946</v>
      </c>
      <c r="I32" s="317">
        <f t="shared" ref="I32:I37" si="17">H32+1</f>
        <v>45947</v>
      </c>
    </row>
    <row r="33" spans="1:9">
      <c r="A33" s="251" t="s">
        <v>809</v>
      </c>
      <c r="B33" s="252"/>
      <c r="C33" s="252"/>
      <c r="D33" s="252"/>
      <c r="E33" s="252"/>
      <c r="F33" s="256"/>
      <c r="G33" s="57" t="s">
        <v>810</v>
      </c>
      <c r="H33" s="251" t="s">
        <v>258</v>
      </c>
      <c r="I33" s="256"/>
    </row>
    <row r="34" spans="1:9">
      <c r="A34" s="63" t="s">
        <v>755</v>
      </c>
      <c r="B34" s="57" t="s">
        <v>811</v>
      </c>
      <c r="C34" s="58">
        <v>45946</v>
      </c>
      <c r="D34" s="317">
        <f>C34+1</f>
        <v>45947</v>
      </c>
      <c r="E34" s="58">
        <f t="shared" si="14"/>
        <v>45952</v>
      </c>
      <c r="F34" s="58">
        <f t="shared" si="15"/>
        <v>45953</v>
      </c>
      <c r="G34" s="57" t="s">
        <v>812</v>
      </c>
      <c r="H34" s="58">
        <f t="shared" si="16"/>
        <v>45960</v>
      </c>
      <c r="I34" s="317">
        <f t="shared" si="17"/>
        <v>45961</v>
      </c>
    </row>
    <row r="35" spans="1:9">
      <c r="A35" s="49" t="s">
        <v>790</v>
      </c>
      <c r="B35" s="57" t="s">
        <v>807</v>
      </c>
      <c r="C35" s="58">
        <v>45953</v>
      </c>
      <c r="D35" s="317">
        <f>C35+1</f>
        <v>45954</v>
      </c>
      <c r="E35" s="58">
        <f t="shared" si="14"/>
        <v>45959</v>
      </c>
      <c r="F35" s="58">
        <f t="shared" si="15"/>
        <v>45960</v>
      </c>
      <c r="G35" s="57" t="s">
        <v>808</v>
      </c>
      <c r="H35" s="58">
        <f t="shared" si="16"/>
        <v>45967</v>
      </c>
      <c r="I35" s="317">
        <f t="shared" si="17"/>
        <v>45968</v>
      </c>
    </row>
    <row r="36" spans="1:9">
      <c r="A36" s="49" t="s">
        <v>755</v>
      </c>
      <c r="B36" s="57" t="s">
        <v>813</v>
      </c>
      <c r="C36" s="58">
        <v>45960</v>
      </c>
      <c r="D36" s="317">
        <f>C36+1</f>
        <v>45961</v>
      </c>
      <c r="E36" s="58">
        <f t="shared" si="14"/>
        <v>45966</v>
      </c>
      <c r="F36" s="58">
        <f t="shared" si="15"/>
        <v>45967</v>
      </c>
      <c r="G36" s="57" t="s">
        <v>814</v>
      </c>
      <c r="H36" s="58">
        <f t="shared" si="16"/>
        <v>45974</v>
      </c>
      <c r="I36" s="317">
        <f t="shared" si="17"/>
        <v>45975</v>
      </c>
    </row>
    <row r="37" spans="1:9">
      <c r="A37" s="49" t="s">
        <v>790</v>
      </c>
      <c r="B37" s="57" t="s">
        <v>815</v>
      </c>
      <c r="C37" s="58">
        <v>45967</v>
      </c>
      <c r="D37" s="317">
        <f>C37+1</f>
        <v>45968</v>
      </c>
      <c r="E37" s="58">
        <f t="shared" si="14"/>
        <v>45973</v>
      </c>
      <c r="F37" s="58">
        <f t="shared" si="15"/>
        <v>45974</v>
      </c>
      <c r="G37" s="57" t="s">
        <v>810</v>
      </c>
      <c r="H37" s="58">
        <f t="shared" si="16"/>
        <v>45981</v>
      </c>
      <c r="I37" s="317">
        <f t="shared" si="17"/>
        <v>45982</v>
      </c>
    </row>
    <row r="38" spans="1:9">
      <c r="A38" s="459"/>
      <c r="B38" s="346"/>
      <c r="C38" s="460"/>
      <c r="D38" s="461"/>
      <c r="E38" s="460"/>
      <c r="F38" s="460"/>
      <c r="G38" s="346"/>
      <c r="H38" s="460"/>
      <c r="I38" s="461"/>
    </row>
    <row r="39" ht="16.5" spans="1:19">
      <c r="A39" s="318" t="s">
        <v>210</v>
      </c>
      <c r="B39" s="31" t="s">
        <v>816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9"/>
      <c r="P39" s="29"/>
      <c r="Q39" s="29"/>
      <c r="R39" s="29"/>
      <c r="S39" s="29"/>
    </row>
    <row r="40" ht="16.5" spans="1:19">
      <c r="A40" s="34" t="s">
        <v>294</v>
      </c>
      <c r="B40" s="66" t="s">
        <v>778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9"/>
      <c r="P40" s="29"/>
      <c r="Q40" s="463"/>
      <c r="R40" s="29"/>
      <c r="S40" s="29"/>
    </row>
    <row r="41" ht="16.5" spans="1:19">
      <c r="A41" s="34" t="s">
        <v>817</v>
      </c>
      <c r="B41" s="66" t="s">
        <v>780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29"/>
      <c r="P41" s="29"/>
      <c r="Q41" s="29"/>
      <c r="R41" s="29"/>
      <c r="S41" s="29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6:I16"/>
    <mergeCell ref="A24:I24"/>
    <mergeCell ref="A33:F33"/>
    <mergeCell ref="H33:I33"/>
    <mergeCell ref="B39:N39"/>
    <mergeCell ref="B40:N40"/>
    <mergeCell ref="B41:N41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1"/>
  <sheetViews>
    <sheetView workbookViewId="0">
      <selection activeCell="A23" sqref="$A23:$XFD24"/>
    </sheetView>
  </sheetViews>
  <sheetFormatPr defaultColWidth="9" defaultRowHeight="14.25"/>
  <cols>
    <col min="1" max="1" width="19" customWidth="1"/>
    <col min="2" max="13" width="7.6" customWidth="1"/>
  </cols>
  <sheetData>
    <row r="1" ht="51" customHeight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2:1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spans="1:247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</row>
    <row r="4" spans="1:11">
      <c r="A4" s="46" t="s">
        <v>818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>
      <c r="A5" s="7" t="s">
        <v>736</v>
      </c>
      <c r="B5" s="7" t="s">
        <v>737</v>
      </c>
      <c r="C5" s="47" t="s">
        <v>738</v>
      </c>
      <c r="D5" s="48"/>
      <c r="E5" s="10" t="s">
        <v>740</v>
      </c>
      <c r="F5" s="7"/>
      <c r="G5" s="10" t="s">
        <v>661</v>
      </c>
      <c r="H5" s="7"/>
      <c r="I5" s="7" t="s">
        <v>737</v>
      </c>
      <c r="J5" s="10" t="s">
        <v>740</v>
      </c>
      <c r="K5" s="7"/>
      <c r="L5" s="47" t="s">
        <v>738</v>
      </c>
      <c r="M5" s="48"/>
    </row>
    <row r="6" spans="1:13">
      <c r="A6" s="9" t="s">
        <v>13</v>
      </c>
      <c r="B6" s="9" t="s">
        <v>14</v>
      </c>
      <c r="C6" s="11" t="s">
        <v>742</v>
      </c>
      <c r="D6" s="12"/>
      <c r="E6" s="9" t="s">
        <v>666</v>
      </c>
      <c r="F6" s="9"/>
      <c r="G6" s="9" t="s">
        <v>665</v>
      </c>
      <c r="H6" s="9"/>
      <c r="I6" s="9" t="s">
        <v>14</v>
      </c>
      <c r="J6" s="9" t="s">
        <v>666</v>
      </c>
      <c r="K6" s="9"/>
      <c r="L6" s="11" t="s">
        <v>742</v>
      </c>
      <c r="M6" s="12"/>
    </row>
    <row r="7" spans="1:13">
      <c r="A7" s="9"/>
      <c r="B7" s="9"/>
      <c r="C7" s="11" t="s">
        <v>744</v>
      </c>
      <c r="D7" s="12"/>
      <c r="E7" s="399" t="s">
        <v>746</v>
      </c>
      <c r="F7" s="399"/>
      <c r="G7" s="393" t="s">
        <v>747</v>
      </c>
      <c r="H7" s="398"/>
      <c r="I7" s="9"/>
      <c r="J7" s="393" t="s">
        <v>748</v>
      </c>
      <c r="K7" s="398"/>
      <c r="L7" s="11" t="s">
        <v>744</v>
      </c>
      <c r="M7" s="12"/>
    </row>
    <row r="8" hidden="1" spans="1:13">
      <c r="A8" s="49" t="s">
        <v>755</v>
      </c>
      <c r="B8" s="57">
        <v>2502</v>
      </c>
      <c r="C8" s="58">
        <v>45766</v>
      </c>
      <c r="D8" s="317">
        <f t="shared" ref="D8:D23" si="0">C8+1</f>
        <v>45767</v>
      </c>
      <c r="E8" s="58">
        <f t="shared" ref="E8:E23" si="1">D8+6</f>
        <v>45773</v>
      </c>
      <c r="F8" s="58">
        <f t="shared" ref="F8:F23" si="2">E8</f>
        <v>45773</v>
      </c>
      <c r="G8" s="58">
        <f t="shared" ref="G8:H10" si="3">F8+1</f>
        <v>45774</v>
      </c>
      <c r="H8" s="58">
        <f t="shared" si="3"/>
        <v>45775</v>
      </c>
      <c r="I8" s="50" t="s">
        <v>768</v>
      </c>
      <c r="J8" s="58">
        <f t="shared" ref="J8:J23" si="4">H8</f>
        <v>45775</v>
      </c>
      <c r="K8" s="58">
        <f t="shared" ref="K8:K23" si="5">J8+1</f>
        <v>45776</v>
      </c>
      <c r="L8" s="58">
        <f t="shared" ref="L8:L19" si="6">K8+11</f>
        <v>45787</v>
      </c>
      <c r="M8" s="317">
        <f t="shared" ref="M8:M19" si="7">L8+1</f>
        <v>45788</v>
      </c>
    </row>
    <row r="9" hidden="1" spans="1:13">
      <c r="A9" s="49" t="s">
        <v>752</v>
      </c>
      <c r="B9" s="57" t="s">
        <v>788</v>
      </c>
      <c r="C9" s="58">
        <v>45773</v>
      </c>
      <c r="D9" s="317">
        <f t="shared" si="0"/>
        <v>45774</v>
      </c>
      <c r="E9" s="58">
        <f t="shared" si="1"/>
        <v>45780</v>
      </c>
      <c r="F9" s="58">
        <f t="shared" si="2"/>
        <v>45780</v>
      </c>
      <c r="G9" s="58">
        <f t="shared" si="3"/>
        <v>45781</v>
      </c>
      <c r="H9" s="58">
        <f t="shared" si="3"/>
        <v>45782</v>
      </c>
      <c r="I9" s="57" t="s">
        <v>819</v>
      </c>
      <c r="J9" s="58">
        <f t="shared" si="4"/>
        <v>45782</v>
      </c>
      <c r="K9" s="58">
        <f t="shared" si="5"/>
        <v>45783</v>
      </c>
      <c r="L9" s="58">
        <f t="shared" si="6"/>
        <v>45794</v>
      </c>
      <c r="M9" s="317">
        <f t="shared" si="7"/>
        <v>45795</v>
      </c>
    </row>
    <row r="10" hidden="1" spans="1:13">
      <c r="A10" s="49" t="s">
        <v>762</v>
      </c>
      <c r="B10" s="57" t="s">
        <v>788</v>
      </c>
      <c r="C10" s="58">
        <v>45780</v>
      </c>
      <c r="D10" s="317">
        <f t="shared" si="0"/>
        <v>45781</v>
      </c>
      <c r="E10" s="58">
        <f t="shared" si="1"/>
        <v>45787</v>
      </c>
      <c r="F10" s="58">
        <f t="shared" si="2"/>
        <v>45787</v>
      </c>
      <c r="G10" s="58">
        <f t="shared" si="3"/>
        <v>45788</v>
      </c>
      <c r="H10" s="58">
        <f t="shared" si="3"/>
        <v>45789</v>
      </c>
      <c r="I10" s="57" t="s">
        <v>819</v>
      </c>
      <c r="J10" s="58">
        <f t="shared" si="4"/>
        <v>45789</v>
      </c>
      <c r="K10" s="58">
        <f t="shared" si="5"/>
        <v>45790</v>
      </c>
      <c r="L10" s="58">
        <f t="shared" si="6"/>
        <v>45801</v>
      </c>
      <c r="M10" s="317">
        <f t="shared" si="7"/>
        <v>45802</v>
      </c>
    </row>
    <row r="11" hidden="1" spans="1:13">
      <c r="A11" s="49" t="s">
        <v>755</v>
      </c>
      <c r="B11" s="57">
        <v>2503</v>
      </c>
      <c r="C11" s="58">
        <v>45787</v>
      </c>
      <c r="D11" s="317">
        <f t="shared" si="0"/>
        <v>45788</v>
      </c>
      <c r="E11" s="58">
        <f t="shared" si="1"/>
        <v>45794</v>
      </c>
      <c r="F11" s="58">
        <f t="shared" si="2"/>
        <v>45794</v>
      </c>
      <c r="G11" s="58">
        <f t="shared" ref="G11:H14" si="8">F11+1</f>
        <v>45795</v>
      </c>
      <c r="H11" s="58">
        <f t="shared" si="8"/>
        <v>45796</v>
      </c>
      <c r="I11" s="50" t="s">
        <v>820</v>
      </c>
      <c r="J11" s="58">
        <f t="shared" si="4"/>
        <v>45796</v>
      </c>
      <c r="K11" s="58">
        <f t="shared" si="5"/>
        <v>45797</v>
      </c>
      <c r="L11" s="58">
        <f t="shared" si="6"/>
        <v>45808</v>
      </c>
      <c r="M11" s="317">
        <f t="shared" si="7"/>
        <v>45809</v>
      </c>
    </row>
    <row r="12" hidden="1" spans="1:13">
      <c r="A12" s="49" t="s">
        <v>752</v>
      </c>
      <c r="B12" s="57" t="s">
        <v>792</v>
      </c>
      <c r="C12" s="58">
        <v>45794</v>
      </c>
      <c r="D12" s="317">
        <f t="shared" si="0"/>
        <v>45795</v>
      </c>
      <c r="E12" s="58">
        <f t="shared" si="1"/>
        <v>45801</v>
      </c>
      <c r="F12" s="58">
        <f t="shared" si="2"/>
        <v>45801</v>
      </c>
      <c r="G12" s="58">
        <f t="shared" si="8"/>
        <v>45802</v>
      </c>
      <c r="H12" s="58">
        <f t="shared" si="8"/>
        <v>45803</v>
      </c>
      <c r="I12" s="57" t="s">
        <v>821</v>
      </c>
      <c r="J12" s="58">
        <f t="shared" si="4"/>
        <v>45803</v>
      </c>
      <c r="K12" s="58">
        <f t="shared" si="5"/>
        <v>45804</v>
      </c>
      <c r="L12" s="58">
        <f t="shared" si="6"/>
        <v>45815</v>
      </c>
      <c r="M12" s="317">
        <f t="shared" si="7"/>
        <v>45816</v>
      </c>
    </row>
    <row r="13" hidden="1" spans="1:13">
      <c r="A13" s="49" t="s">
        <v>762</v>
      </c>
      <c r="B13" s="57" t="s">
        <v>792</v>
      </c>
      <c r="C13" s="58">
        <v>45801</v>
      </c>
      <c r="D13" s="317">
        <f t="shared" si="0"/>
        <v>45802</v>
      </c>
      <c r="E13" s="58">
        <f t="shared" si="1"/>
        <v>45808</v>
      </c>
      <c r="F13" s="58">
        <f t="shared" si="2"/>
        <v>45808</v>
      </c>
      <c r="G13" s="58">
        <f t="shared" si="8"/>
        <v>45809</v>
      </c>
      <c r="H13" s="58">
        <f t="shared" si="8"/>
        <v>45810</v>
      </c>
      <c r="I13" s="57" t="s">
        <v>821</v>
      </c>
      <c r="J13" s="58">
        <f t="shared" si="4"/>
        <v>45810</v>
      </c>
      <c r="K13" s="58">
        <f t="shared" si="5"/>
        <v>45811</v>
      </c>
      <c r="L13" s="58">
        <f t="shared" si="6"/>
        <v>45822</v>
      </c>
      <c r="M13" s="317">
        <f t="shared" si="7"/>
        <v>45823</v>
      </c>
    </row>
    <row r="14" hidden="1" spans="1:13">
      <c r="A14" s="49" t="s">
        <v>755</v>
      </c>
      <c r="B14" s="57">
        <v>2504</v>
      </c>
      <c r="C14" s="58">
        <v>45808</v>
      </c>
      <c r="D14" s="317">
        <f t="shared" si="0"/>
        <v>45809</v>
      </c>
      <c r="E14" s="58">
        <f t="shared" si="1"/>
        <v>45815</v>
      </c>
      <c r="F14" s="58">
        <f t="shared" si="2"/>
        <v>45815</v>
      </c>
      <c r="G14" s="58">
        <f t="shared" si="8"/>
        <v>45816</v>
      </c>
      <c r="H14" s="58">
        <f t="shared" si="8"/>
        <v>45817</v>
      </c>
      <c r="I14" s="50" t="s">
        <v>822</v>
      </c>
      <c r="J14" s="58">
        <f t="shared" si="4"/>
        <v>45817</v>
      </c>
      <c r="K14" s="58">
        <f t="shared" si="5"/>
        <v>45818</v>
      </c>
      <c r="L14" s="58">
        <f t="shared" si="6"/>
        <v>45829</v>
      </c>
      <c r="M14" s="317">
        <f t="shared" si="7"/>
        <v>45830</v>
      </c>
    </row>
    <row r="15" hidden="1" spans="1:13">
      <c r="A15" s="49" t="s">
        <v>752</v>
      </c>
      <c r="B15" s="57" t="s">
        <v>795</v>
      </c>
      <c r="C15" s="58">
        <v>45815</v>
      </c>
      <c r="D15" s="317">
        <f t="shared" si="0"/>
        <v>45816</v>
      </c>
      <c r="E15" s="58">
        <f t="shared" si="1"/>
        <v>45822</v>
      </c>
      <c r="F15" s="58">
        <f t="shared" si="2"/>
        <v>45822</v>
      </c>
      <c r="G15" s="58">
        <f t="shared" ref="G15:G23" si="9">F15+1</f>
        <v>45823</v>
      </c>
      <c r="H15" s="58">
        <f t="shared" ref="H15:H23" si="10">G15+1</f>
        <v>45824</v>
      </c>
      <c r="I15" s="50" t="s">
        <v>823</v>
      </c>
      <c r="J15" s="58">
        <f t="shared" si="4"/>
        <v>45824</v>
      </c>
      <c r="K15" s="58">
        <f t="shared" si="5"/>
        <v>45825</v>
      </c>
      <c r="L15" s="58">
        <f t="shared" si="6"/>
        <v>45836</v>
      </c>
      <c r="M15" s="317">
        <f t="shared" si="7"/>
        <v>45837</v>
      </c>
    </row>
    <row r="16" hidden="1" spans="1:13">
      <c r="A16" s="49" t="s">
        <v>762</v>
      </c>
      <c r="B16" s="57" t="s">
        <v>795</v>
      </c>
      <c r="C16" s="58">
        <v>45822</v>
      </c>
      <c r="D16" s="317">
        <f t="shared" si="0"/>
        <v>45823</v>
      </c>
      <c r="E16" s="58">
        <f t="shared" si="1"/>
        <v>45829</v>
      </c>
      <c r="F16" s="58">
        <f t="shared" si="2"/>
        <v>45829</v>
      </c>
      <c r="G16" s="58">
        <f t="shared" si="9"/>
        <v>45830</v>
      </c>
      <c r="H16" s="58">
        <f t="shared" si="10"/>
        <v>45831</v>
      </c>
      <c r="I16" s="50" t="s">
        <v>823</v>
      </c>
      <c r="J16" s="58">
        <f t="shared" si="4"/>
        <v>45831</v>
      </c>
      <c r="K16" s="58">
        <f t="shared" si="5"/>
        <v>45832</v>
      </c>
      <c r="L16" s="58">
        <f t="shared" si="6"/>
        <v>45843</v>
      </c>
      <c r="M16" s="317">
        <f t="shared" si="7"/>
        <v>45844</v>
      </c>
    </row>
    <row r="17" hidden="1" spans="1:13">
      <c r="A17" s="49" t="s">
        <v>755</v>
      </c>
      <c r="B17" s="57" t="s">
        <v>774</v>
      </c>
      <c r="C17" s="58">
        <v>45829</v>
      </c>
      <c r="D17" s="317">
        <f t="shared" si="0"/>
        <v>45830</v>
      </c>
      <c r="E17" s="58">
        <f t="shared" si="1"/>
        <v>45836</v>
      </c>
      <c r="F17" s="58">
        <f t="shared" si="2"/>
        <v>45836</v>
      </c>
      <c r="G17" s="58">
        <f t="shared" si="9"/>
        <v>45837</v>
      </c>
      <c r="H17" s="58">
        <f t="shared" si="10"/>
        <v>45838</v>
      </c>
      <c r="I17" s="50" t="s">
        <v>824</v>
      </c>
      <c r="J17" s="58">
        <f t="shared" si="4"/>
        <v>45838</v>
      </c>
      <c r="K17" s="58">
        <f t="shared" si="5"/>
        <v>45839</v>
      </c>
      <c r="L17" s="58">
        <f t="shared" si="6"/>
        <v>45850</v>
      </c>
      <c r="M17" s="317">
        <f t="shared" si="7"/>
        <v>45851</v>
      </c>
    </row>
    <row r="18" hidden="1" spans="1:13">
      <c r="A18" s="49" t="s">
        <v>752</v>
      </c>
      <c r="B18" s="57" t="s">
        <v>802</v>
      </c>
      <c r="C18" s="58">
        <v>45836</v>
      </c>
      <c r="D18" s="317">
        <f t="shared" si="0"/>
        <v>45837</v>
      </c>
      <c r="E18" s="58">
        <f t="shared" si="1"/>
        <v>45843</v>
      </c>
      <c r="F18" s="58">
        <f t="shared" si="2"/>
        <v>45843</v>
      </c>
      <c r="G18" s="58">
        <f t="shared" si="9"/>
        <v>45844</v>
      </c>
      <c r="H18" s="58">
        <f t="shared" si="10"/>
        <v>45845</v>
      </c>
      <c r="I18" s="50" t="s">
        <v>825</v>
      </c>
      <c r="J18" s="58">
        <f t="shared" si="4"/>
        <v>45845</v>
      </c>
      <c r="K18" s="58">
        <f t="shared" si="5"/>
        <v>45846</v>
      </c>
      <c r="L18" s="58">
        <f t="shared" si="6"/>
        <v>45857</v>
      </c>
      <c r="M18" s="317">
        <f t="shared" si="7"/>
        <v>45858</v>
      </c>
    </row>
    <row r="19" hidden="1" spans="1:13">
      <c r="A19" s="49" t="s">
        <v>762</v>
      </c>
      <c r="B19" s="57" t="s">
        <v>802</v>
      </c>
      <c r="C19" s="58">
        <v>45843</v>
      </c>
      <c r="D19" s="317">
        <f t="shared" si="0"/>
        <v>45844</v>
      </c>
      <c r="E19" s="58">
        <f t="shared" si="1"/>
        <v>45850</v>
      </c>
      <c r="F19" s="58">
        <f t="shared" si="2"/>
        <v>45850</v>
      </c>
      <c r="G19" s="58">
        <f t="shared" si="9"/>
        <v>45851</v>
      </c>
      <c r="H19" s="58">
        <f t="shared" si="10"/>
        <v>45852</v>
      </c>
      <c r="I19" s="50" t="s">
        <v>825</v>
      </c>
      <c r="J19" s="58">
        <f t="shared" si="4"/>
        <v>45852</v>
      </c>
      <c r="K19" s="58">
        <f t="shared" si="5"/>
        <v>45853</v>
      </c>
      <c r="L19" s="58">
        <f t="shared" si="6"/>
        <v>45864</v>
      </c>
      <c r="M19" s="317">
        <f t="shared" si="7"/>
        <v>45865</v>
      </c>
    </row>
    <row r="20" hidden="1" spans="1:13">
      <c r="A20" s="63" t="s">
        <v>749</v>
      </c>
      <c r="B20" s="64" t="s">
        <v>802</v>
      </c>
      <c r="C20" s="58">
        <v>45850</v>
      </c>
      <c r="D20" s="317">
        <f t="shared" si="0"/>
        <v>45851</v>
      </c>
      <c r="E20" s="58">
        <f t="shared" si="1"/>
        <v>45857</v>
      </c>
      <c r="F20" s="58">
        <f t="shared" si="2"/>
        <v>45857</v>
      </c>
      <c r="G20" s="58">
        <f t="shared" si="9"/>
        <v>45858</v>
      </c>
      <c r="H20" s="58">
        <f t="shared" si="10"/>
        <v>45859</v>
      </c>
      <c r="I20" s="64" t="s">
        <v>825</v>
      </c>
      <c r="J20" s="58">
        <f t="shared" si="4"/>
        <v>45859</v>
      </c>
      <c r="K20" s="58">
        <f t="shared" si="5"/>
        <v>45860</v>
      </c>
      <c r="L20" s="76">
        <f t="shared" ref="L20:L31" si="11">K20+8</f>
        <v>45868</v>
      </c>
      <c r="M20" s="462">
        <f t="shared" ref="M20:M22" si="12">L20</f>
        <v>45868</v>
      </c>
    </row>
    <row r="21" hidden="1" spans="1:13">
      <c r="A21" s="49" t="s">
        <v>752</v>
      </c>
      <c r="B21" s="57" t="s">
        <v>805</v>
      </c>
      <c r="C21" s="58">
        <v>45857</v>
      </c>
      <c r="D21" s="317">
        <f t="shared" si="0"/>
        <v>45858</v>
      </c>
      <c r="E21" s="58">
        <f t="shared" si="1"/>
        <v>45864</v>
      </c>
      <c r="F21" s="58">
        <f t="shared" si="2"/>
        <v>45864</v>
      </c>
      <c r="G21" s="58">
        <f t="shared" si="9"/>
        <v>45865</v>
      </c>
      <c r="H21" s="58">
        <f t="shared" si="10"/>
        <v>45866</v>
      </c>
      <c r="I21" s="57" t="s">
        <v>826</v>
      </c>
      <c r="J21" s="58">
        <f t="shared" si="4"/>
        <v>45866</v>
      </c>
      <c r="K21" s="58">
        <f t="shared" si="5"/>
        <v>45867</v>
      </c>
      <c r="L21" s="76">
        <f>K21+6</f>
        <v>45873</v>
      </c>
      <c r="M21" s="462">
        <f t="shared" si="12"/>
        <v>45873</v>
      </c>
    </row>
    <row r="22" hidden="1" spans="1:13">
      <c r="A22" s="49" t="s">
        <v>762</v>
      </c>
      <c r="B22" s="57" t="s">
        <v>805</v>
      </c>
      <c r="C22" s="58">
        <v>45864</v>
      </c>
      <c r="D22" s="317">
        <f t="shared" si="0"/>
        <v>45865</v>
      </c>
      <c r="E22" s="58">
        <f t="shared" si="1"/>
        <v>45871</v>
      </c>
      <c r="F22" s="58">
        <f t="shared" si="2"/>
        <v>45871</v>
      </c>
      <c r="G22" s="58">
        <f t="shared" si="9"/>
        <v>45872</v>
      </c>
      <c r="H22" s="58">
        <f t="shared" si="10"/>
        <v>45873</v>
      </c>
      <c r="I22" s="57" t="s">
        <v>826</v>
      </c>
      <c r="J22" s="58">
        <f t="shared" si="4"/>
        <v>45873</v>
      </c>
      <c r="K22" s="58">
        <f t="shared" si="5"/>
        <v>45874</v>
      </c>
      <c r="L22" s="58">
        <v>45889</v>
      </c>
      <c r="M22" s="317">
        <f t="shared" si="12"/>
        <v>45889</v>
      </c>
    </row>
    <row r="23" hidden="1" spans="1:13">
      <c r="A23" s="118" t="s">
        <v>749</v>
      </c>
      <c r="B23" s="119" t="s">
        <v>805</v>
      </c>
      <c r="C23" s="58">
        <v>45871</v>
      </c>
      <c r="D23" s="317">
        <f t="shared" si="0"/>
        <v>45872</v>
      </c>
      <c r="E23" s="58">
        <f t="shared" si="1"/>
        <v>45878</v>
      </c>
      <c r="F23" s="58">
        <f t="shared" si="2"/>
        <v>45878</v>
      </c>
      <c r="G23" s="58">
        <f t="shared" si="9"/>
        <v>45879</v>
      </c>
      <c r="H23" s="58">
        <f t="shared" si="10"/>
        <v>45880</v>
      </c>
      <c r="I23" s="57" t="s">
        <v>826</v>
      </c>
      <c r="J23" s="58">
        <f t="shared" si="4"/>
        <v>45880</v>
      </c>
      <c r="K23" s="58">
        <f t="shared" si="5"/>
        <v>45881</v>
      </c>
      <c r="L23" s="58">
        <v>45896</v>
      </c>
      <c r="M23" s="317">
        <f t="shared" ref="M23:M31" si="13">L23</f>
        <v>45896</v>
      </c>
    </row>
    <row r="24" hidden="1" spans="1:13">
      <c r="A24" s="53" t="s">
        <v>827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75"/>
    </row>
    <row r="25" spans="1:13">
      <c r="A25" s="49" t="s">
        <v>752</v>
      </c>
      <c r="B25" s="57" t="s">
        <v>807</v>
      </c>
      <c r="C25" s="58">
        <v>45885</v>
      </c>
      <c r="D25" s="317">
        <f t="shared" ref="D25:H25" si="14">C25+1</f>
        <v>45886</v>
      </c>
      <c r="E25" s="58">
        <f t="shared" ref="E25:E31" si="15">D25+6</f>
        <v>45892</v>
      </c>
      <c r="F25" s="58">
        <f t="shared" ref="F25:F31" si="16">E25</f>
        <v>45892</v>
      </c>
      <c r="G25" s="58">
        <f t="shared" si="14"/>
        <v>45893</v>
      </c>
      <c r="H25" s="58">
        <f t="shared" si="14"/>
        <v>45894</v>
      </c>
      <c r="I25" s="57" t="s">
        <v>828</v>
      </c>
      <c r="J25" s="58">
        <f t="shared" ref="J25:J31" si="17">H25</f>
        <v>45894</v>
      </c>
      <c r="K25" s="58">
        <f t="shared" ref="K25:K31" si="18">J25+1</f>
        <v>45895</v>
      </c>
      <c r="L25" s="58">
        <f t="shared" si="11"/>
        <v>45903</v>
      </c>
      <c r="M25" s="317">
        <f t="shared" si="13"/>
        <v>45903</v>
      </c>
    </row>
    <row r="26" spans="1:13">
      <c r="A26" s="63" t="s">
        <v>762</v>
      </c>
      <c r="B26" s="57" t="s">
        <v>807</v>
      </c>
      <c r="C26" s="58">
        <v>45892</v>
      </c>
      <c r="D26" s="317">
        <f t="shared" ref="D26:H26" si="19">C26+1</f>
        <v>45893</v>
      </c>
      <c r="E26" s="58">
        <f t="shared" si="15"/>
        <v>45899</v>
      </c>
      <c r="F26" s="58">
        <f t="shared" si="16"/>
        <v>45899</v>
      </c>
      <c r="G26" s="58">
        <f t="shared" si="19"/>
        <v>45900</v>
      </c>
      <c r="H26" s="58">
        <f t="shared" si="19"/>
        <v>45901</v>
      </c>
      <c r="I26" s="57" t="s">
        <v>829</v>
      </c>
      <c r="J26" s="58">
        <f t="shared" si="17"/>
        <v>45901</v>
      </c>
      <c r="K26" s="58">
        <f t="shared" si="18"/>
        <v>45902</v>
      </c>
      <c r="L26" s="58">
        <f t="shared" si="11"/>
        <v>45910</v>
      </c>
      <c r="M26" s="317">
        <f t="shared" si="13"/>
        <v>45910</v>
      </c>
    </row>
    <row r="27" spans="1:13">
      <c r="A27" s="118" t="s">
        <v>749</v>
      </c>
      <c r="B27" s="119" t="s">
        <v>807</v>
      </c>
      <c r="C27" s="58">
        <v>45899</v>
      </c>
      <c r="D27" s="317">
        <f t="shared" ref="D27:H27" si="20">C27+1</f>
        <v>45900</v>
      </c>
      <c r="E27" s="58">
        <f t="shared" si="15"/>
        <v>45906</v>
      </c>
      <c r="F27" s="58">
        <f t="shared" si="16"/>
        <v>45906</v>
      </c>
      <c r="G27" s="58">
        <f t="shared" si="20"/>
        <v>45907</v>
      </c>
      <c r="H27" s="58">
        <f t="shared" si="20"/>
        <v>45908</v>
      </c>
      <c r="I27" s="57" t="s">
        <v>829</v>
      </c>
      <c r="J27" s="58">
        <f t="shared" si="17"/>
        <v>45908</v>
      </c>
      <c r="K27" s="58">
        <f t="shared" si="18"/>
        <v>45909</v>
      </c>
      <c r="L27" s="58">
        <f t="shared" si="11"/>
        <v>45917</v>
      </c>
      <c r="M27" s="317">
        <f t="shared" si="13"/>
        <v>45917</v>
      </c>
    </row>
    <row r="28" spans="1:13">
      <c r="A28" s="49" t="s">
        <v>752</v>
      </c>
      <c r="B28" s="119" t="s">
        <v>815</v>
      </c>
      <c r="C28" s="58">
        <v>45906</v>
      </c>
      <c r="D28" s="317">
        <f t="shared" ref="D28:H28" si="21">C28+1</f>
        <v>45907</v>
      </c>
      <c r="E28" s="58">
        <f t="shared" si="15"/>
        <v>45913</v>
      </c>
      <c r="F28" s="58">
        <f t="shared" si="16"/>
        <v>45913</v>
      </c>
      <c r="G28" s="58">
        <f t="shared" si="21"/>
        <v>45914</v>
      </c>
      <c r="H28" s="58">
        <f t="shared" si="21"/>
        <v>45915</v>
      </c>
      <c r="I28" s="57" t="s">
        <v>830</v>
      </c>
      <c r="J28" s="58">
        <f t="shared" si="17"/>
        <v>45915</v>
      </c>
      <c r="K28" s="58">
        <f t="shared" si="18"/>
        <v>45916</v>
      </c>
      <c r="L28" s="58">
        <f t="shared" si="11"/>
        <v>45924</v>
      </c>
      <c r="M28" s="317">
        <f t="shared" si="13"/>
        <v>45924</v>
      </c>
    </row>
    <row r="29" spans="1:13">
      <c r="A29" s="49" t="s">
        <v>762</v>
      </c>
      <c r="B29" s="119" t="s">
        <v>815</v>
      </c>
      <c r="C29" s="58">
        <v>45913</v>
      </c>
      <c r="D29" s="317">
        <f t="shared" ref="D29:H29" si="22">C29+1</f>
        <v>45914</v>
      </c>
      <c r="E29" s="58">
        <f t="shared" si="15"/>
        <v>45920</v>
      </c>
      <c r="F29" s="58">
        <f t="shared" si="16"/>
        <v>45920</v>
      </c>
      <c r="G29" s="58">
        <f t="shared" si="22"/>
        <v>45921</v>
      </c>
      <c r="H29" s="58">
        <f t="shared" si="22"/>
        <v>45922</v>
      </c>
      <c r="I29" s="57" t="s">
        <v>830</v>
      </c>
      <c r="J29" s="58">
        <f t="shared" si="17"/>
        <v>45922</v>
      </c>
      <c r="K29" s="58">
        <f t="shared" si="18"/>
        <v>45923</v>
      </c>
      <c r="L29" s="58">
        <f t="shared" si="11"/>
        <v>45931</v>
      </c>
      <c r="M29" s="317">
        <f t="shared" si="13"/>
        <v>45931</v>
      </c>
    </row>
    <row r="30" spans="1:13">
      <c r="A30" s="118" t="s">
        <v>749</v>
      </c>
      <c r="B30" s="119" t="s">
        <v>815</v>
      </c>
      <c r="C30" s="58">
        <v>45920</v>
      </c>
      <c r="D30" s="317">
        <f t="shared" ref="D30:H30" si="23">C30+1</f>
        <v>45921</v>
      </c>
      <c r="E30" s="58">
        <f t="shared" si="15"/>
        <v>45927</v>
      </c>
      <c r="F30" s="58">
        <f t="shared" si="16"/>
        <v>45927</v>
      </c>
      <c r="G30" s="58">
        <f t="shared" si="23"/>
        <v>45928</v>
      </c>
      <c r="H30" s="58">
        <f t="shared" si="23"/>
        <v>45929</v>
      </c>
      <c r="I30" s="57" t="s">
        <v>810</v>
      </c>
      <c r="J30" s="58">
        <f t="shared" si="17"/>
        <v>45929</v>
      </c>
      <c r="K30" s="58">
        <f t="shared" si="18"/>
        <v>45930</v>
      </c>
      <c r="L30" s="58">
        <f t="shared" si="11"/>
        <v>45938</v>
      </c>
      <c r="M30" s="317">
        <f t="shared" si="13"/>
        <v>45938</v>
      </c>
    </row>
    <row r="31" spans="1:13">
      <c r="A31" s="49" t="s">
        <v>752</v>
      </c>
      <c r="B31" s="119" t="s">
        <v>811</v>
      </c>
      <c r="C31" s="58">
        <v>45927</v>
      </c>
      <c r="D31" s="317">
        <f>C31+1</f>
        <v>45928</v>
      </c>
      <c r="E31" s="58">
        <f t="shared" si="15"/>
        <v>45934</v>
      </c>
      <c r="F31" s="58">
        <f t="shared" si="16"/>
        <v>45934</v>
      </c>
      <c r="G31" s="58">
        <f t="shared" ref="G31:H31" si="24">F31+1</f>
        <v>45935</v>
      </c>
      <c r="H31" s="58">
        <f t="shared" si="24"/>
        <v>45936</v>
      </c>
      <c r="I31" s="57" t="s">
        <v>831</v>
      </c>
      <c r="J31" s="58">
        <f t="shared" si="17"/>
        <v>45936</v>
      </c>
      <c r="K31" s="58">
        <f t="shared" si="18"/>
        <v>45937</v>
      </c>
      <c r="L31" s="58">
        <f t="shared" si="11"/>
        <v>45945</v>
      </c>
      <c r="M31" s="317">
        <f t="shared" si="13"/>
        <v>45945</v>
      </c>
    </row>
    <row r="32" spans="1:13">
      <c r="A32" s="49" t="s">
        <v>762</v>
      </c>
      <c r="B32" s="119" t="s">
        <v>811</v>
      </c>
      <c r="C32" s="58">
        <v>45934</v>
      </c>
      <c r="D32" s="317">
        <f t="shared" ref="D32:D36" si="25">C32+1</f>
        <v>45935</v>
      </c>
      <c r="E32" s="58">
        <f t="shared" ref="E32:E36" si="26">D32+6</f>
        <v>45941</v>
      </c>
      <c r="F32" s="58">
        <f t="shared" ref="F32:F36" si="27">E32</f>
        <v>45941</v>
      </c>
      <c r="G32" s="58">
        <f t="shared" ref="G32:G36" si="28">F32+1</f>
        <v>45942</v>
      </c>
      <c r="H32" s="58">
        <f t="shared" ref="H32:H36" si="29">G32+1</f>
        <v>45943</v>
      </c>
      <c r="I32" s="57" t="s">
        <v>831</v>
      </c>
      <c r="J32" s="58">
        <f t="shared" ref="J32:J36" si="30">H32</f>
        <v>45943</v>
      </c>
      <c r="K32" s="58">
        <f t="shared" ref="K32:K36" si="31">J32+1</f>
        <v>45944</v>
      </c>
      <c r="L32" s="58">
        <f t="shared" ref="L32:L36" si="32">K32+8</f>
        <v>45952</v>
      </c>
      <c r="M32" s="317">
        <f t="shared" ref="M32:M36" si="33">L32</f>
        <v>45952</v>
      </c>
    </row>
    <row r="33" spans="1:13">
      <c r="A33" s="118" t="s">
        <v>749</v>
      </c>
      <c r="B33" s="119" t="s">
        <v>811</v>
      </c>
      <c r="C33" s="58">
        <v>45941</v>
      </c>
      <c r="D33" s="317">
        <f t="shared" si="25"/>
        <v>45942</v>
      </c>
      <c r="E33" s="58">
        <f t="shared" si="26"/>
        <v>45948</v>
      </c>
      <c r="F33" s="58">
        <f t="shared" si="27"/>
        <v>45948</v>
      </c>
      <c r="G33" s="58">
        <f t="shared" si="28"/>
        <v>45949</v>
      </c>
      <c r="H33" s="58">
        <f t="shared" si="29"/>
        <v>45950</v>
      </c>
      <c r="I33" s="57" t="s">
        <v>831</v>
      </c>
      <c r="J33" s="58">
        <f t="shared" si="30"/>
        <v>45950</v>
      </c>
      <c r="K33" s="58">
        <f t="shared" si="31"/>
        <v>45951</v>
      </c>
      <c r="L33" s="58">
        <f t="shared" si="32"/>
        <v>45959</v>
      </c>
      <c r="M33" s="317">
        <f t="shared" si="33"/>
        <v>45959</v>
      </c>
    </row>
    <row r="34" spans="1:13">
      <c r="A34" s="49" t="s">
        <v>752</v>
      </c>
      <c r="B34" s="119" t="s">
        <v>813</v>
      </c>
      <c r="C34" s="58">
        <v>45948</v>
      </c>
      <c r="D34" s="317">
        <f t="shared" si="25"/>
        <v>45949</v>
      </c>
      <c r="E34" s="58">
        <f t="shared" si="26"/>
        <v>45955</v>
      </c>
      <c r="F34" s="58">
        <f t="shared" si="27"/>
        <v>45955</v>
      </c>
      <c r="G34" s="58">
        <f t="shared" si="28"/>
        <v>45956</v>
      </c>
      <c r="H34" s="58">
        <f t="shared" si="29"/>
        <v>45957</v>
      </c>
      <c r="I34" s="57" t="s">
        <v>814</v>
      </c>
      <c r="J34" s="58">
        <f t="shared" si="30"/>
        <v>45957</v>
      </c>
      <c r="K34" s="58">
        <f t="shared" si="31"/>
        <v>45958</v>
      </c>
      <c r="L34" s="58">
        <f t="shared" si="32"/>
        <v>45966</v>
      </c>
      <c r="M34" s="317">
        <f t="shared" si="33"/>
        <v>45966</v>
      </c>
    </row>
    <row r="35" spans="1:13">
      <c r="A35" s="49" t="s">
        <v>762</v>
      </c>
      <c r="B35" s="119" t="s">
        <v>813</v>
      </c>
      <c r="C35" s="58">
        <v>45955</v>
      </c>
      <c r="D35" s="317">
        <f t="shared" si="25"/>
        <v>45956</v>
      </c>
      <c r="E35" s="58">
        <f t="shared" si="26"/>
        <v>45962</v>
      </c>
      <c r="F35" s="58">
        <f t="shared" si="27"/>
        <v>45962</v>
      </c>
      <c r="G35" s="58">
        <f t="shared" si="28"/>
        <v>45963</v>
      </c>
      <c r="H35" s="58">
        <f t="shared" si="29"/>
        <v>45964</v>
      </c>
      <c r="I35" s="57" t="s">
        <v>814</v>
      </c>
      <c r="J35" s="58">
        <f t="shared" si="30"/>
        <v>45964</v>
      </c>
      <c r="K35" s="58">
        <f t="shared" si="31"/>
        <v>45965</v>
      </c>
      <c r="L35" s="58">
        <f t="shared" si="32"/>
        <v>45973</v>
      </c>
      <c r="M35" s="317">
        <f t="shared" si="33"/>
        <v>45973</v>
      </c>
    </row>
    <row r="36" spans="1:13">
      <c r="A36" s="118" t="s">
        <v>749</v>
      </c>
      <c r="B36" s="119" t="s">
        <v>832</v>
      </c>
      <c r="C36" s="58">
        <v>45962</v>
      </c>
      <c r="D36" s="317">
        <f t="shared" si="25"/>
        <v>45963</v>
      </c>
      <c r="E36" s="58">
        <f t="shared" si="26"/>
        <v>45969</v>
      </c>
      <c r="F36" s="58">
        <f t="shared" si="27"/>
        <v>45969</v>
      </c>
      <c r="G36" s="58">
        <f t="shared" si="28"/>
        <v>45970</v>
      </c>
      <c r="H36" s="58">
        <f t="shared" si="29"/>
        <v>45971</v>
      </c>
      <c r="I36" s="57" t="s">
        <v>814</v>
      </c>
      <c r="J36" s="58">
        <f t="shared" si="30"/>
        <v>45971</v>
      </c>
      <c r="K36" s="58">
        <f t="shared" si="31"/>
        <v>45972</v>
      </c>
      <c r="L36" s="58">
        <f t="shared" si="32"/>
        <v>45980</v>
      </c>
      <c r="M36" s="317">
        <f t="shared" si="33"/>
        <v>45980</v>
      </c>
    </row>
    <row r="37" spans="1:13">
      <c r="A37" s="459"/>
      <c r="B37" s="346"/>
      <c r="C37" s="460"/>
      <c r="D37" s="461"/>
      <c r="E37" s="460"/>
      <c r="F37" s="460"/>
      <c r="G37" s="460"/>
      <c r="H37" s="460"/>
      <c r="I37" s="346"/>
      <c r="J37" s="346"/>
      <c r="K37" s="346"/>
      <c r="L37" s="460"/>
      <c r="M37" s="461"/>
    </row>
    <row r="38" ht="16.5" spans="1:19">
      <c r="A38" s="318" t="s">
        <v>210</v>
      </c>
      <c r="B38" s="31" t="s">
        <v>833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9"/>
      <c r="P38" s="29"/>
      <c r="Q38" s="29"/>
      <c r="R38" s="29"/>
      <c r="S38" s="29"/>
    </row>
    <row r="39" ht="16.5" spans="1:19">
      <c r="A39" s="34" t="s">
        <v>294</v>
      </c>
      <c r="B39" s="66" t="s">
        <v>778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29"/>
      <c r="P39" s="29"/>
      <c r="Q39" s="463"/>
      <c r="R39" s="29"/>
      <c r="S39" s="29"/>
    </row>
    <row r="40" ht="16.5" spans="1:19">
      <c r="A40" s="34" t="s">
        <v>665</v>
      </c>
      <c r="B40" s="66" t="s">
        <v>729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9"/>
      <c r="P40" s="29"/>
      <c r="Q40" s="29"/>
      <c r="R40" s="29"/>
      <c r="S40" s="29"/>
    </row>
    <row r="41" ht="16.5" spans="1:19">
      <c r="A41" s="34" t="s">
        <v>666</v>
      </c>
      <c r="B41" s="67" t="s">
        <v>783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4"/>
      <c r="O41" s="29"/>
      <c r="P41" s="29"/>
      <c r="Q41" s="29"/>
      <c r="R41" s="29"/>
      <c r="S41" s="29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38:N38"/>
    <mergeCell ref="B39:N39"/>
    <mergeCell ref="B40:N40"/>
    <mergeCell ref="B41:N4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2025-10-02T11:44:22Z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