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F81C9545-6350-457A-A2D9-4F415BD3AD22}" xr6:coauthVersionLast="47" xr6:coauthVersionMax="47" xr10:uidLastSave="{00000000-0000-0000-0000-000000000000}"/>
  <bookViews>
    <workbookView xWindow="-108" yWindow="-108" windowWidth="23256" windowHeight="12456" tabRatio="593" activeTab="4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CVT!$A$222:$M$283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1" i="235" l="1"/>
  <c r="B167" i="245"/>
  <c r="D166" i="245"/>
  <c r="B165" i="245"/>
  <c r="D216" i="239"/>
  <c r="F216" i="239" s="1"/>
  <c r="B219" i="239" s="1"/>
  <c r="D219" i="239" s="1"/>
  <c r="F219" i="239" s="1"/>
  <c r="B220" i="239" s="1"/>
  <c r="D220" i="239" s="1"/>
  <c r="F220" i="239" s="1"/>
  <c r="F164" i="245"/>
  <c r="F163" i="245"/>
  <c r="D163" i="245"/>
  <c r="B244" i="235"/>
  <c r="D240" i="235"/>
  <c r="B240" i="235"/>
  <c r="F239" i="235"/>
  <c r="D239" i="235"/>
  <c r="F165" i="241"/>
  <c r="D165" i="241"/>
  <c r="B165" i="241"/>
  <c r="F164" i="241"/>
  <c r="B139" i="234"/>
  <c r="F138" i="234"/>
  <c r="B138" i="234"/>
  <c r="F137" i="234"/>
  <c r="F135" i="234"/>
  <c r="B135" i="234"/>
  <c r="D135" i="234"/>
  <c r="B136" i="234" s="1"/>
  <c r="D136" i="234" s="1"/>
  <c r="F136" i="234" s="1"/>
  <c r="B137" i="234" s="1"/>
  <c r="D137" i="234" s="1"/>
  <c r="F134" i="234"/>
  <c r="B134" i="234"/>
  <c r="B298" i="239"/>
  <c r="B299" i="239"/>
  <c r="D298" i="239"/>
  <c r="F297" i="239"/>
  <c r="F295" i="239"/>
  <c r="F294" i="239"/>
  <c r="B294" i="239"/>
  <c r="D294" i="239" s="1"/>
  <c r="B295" i="239" s="1"/>
  <c r="D295" i="239" s="1"/>
  <c r="D456" i="235"/>
  <c r="B456" i="235"/>
  <c r="F23" i="240"/>
  <c r="D23" i="240"/>
  <c r="F22" i="240"/>
  <c r="D22" i="240"/>
  <c r="F21" i="240"/>
  <c r="D21" i="240"/>
  <c r="B21" i="240"/>
  <c r="D20" i="240"/>
  <c r="F17" i="240"/>
  <c r="B16" i="240"/>
  <c r="D15" i="240"/>
  <c r="B15" i="240"/>
  <c r="D14" i="240"/>
  <c r="D10" i="240"/>
  <c r="D9" i="240"/>
  <c r="B9" i="240"/>
  <c r="D8" i="240"/>
  <c r="B8" i="240"/>
  <c r="D7" i="240"/>
  <c r="B7" i="240"/>
  <c r="D6" i="240"/>
  <c r="F293" i="239"/>
  <c r="D293" i="239"/>
  <c r="B293" i="239"/>
  <c r="F292" i="239"/>
  <c r="D292" i="239"/>
  <c r="B292" i="239"/>
  <c r="F289" i="239"/>
  <c r="D289" i="239"/>
  <c r="B289" i="239"/>
  <c r="F288" i="239"/>
  <c r="D288" i="239"/>
  <c r="B288" i="239"/>
  <c r="B287" i="239"/>
  <c r="F286" i="239"/>
  <c r="D286" i="239"/>
  <c r="B286" i="239"/>
  <c r="F285" i="239"/>
  <c r="B285" i="239"/>
  <c r="F284" i="239"/>
  <c r="D284" i="239"/>
  <c r="B284" i="239"/>
  <c r="F283" i="239"/>
  <c r="D283" i="239"/>
  <c r="B283" i="239"/>
  <c r="F282" i="239"/>
  <c r="D282" i="239"/>
  <c r="B282" i="239"/>
  <c r="F281" i="239"/>
  <c r="D281" i="239"/>
  <c r="B281" i="239"/>
  <c r="F280" i="239"/>
  <c r="D280" i="239"/>
  <c r="F277" i="239"/>
  <c r="B277" i="239"/>
  <c r="F275" i="239"/>
  <c r="D275" i="239"/>
  <c r="B275" i="239"/>
  <c r="F274" i="239"/>
  <c r="D274" i="239"/>
  <c r="B274" i="239"/>
  <c r="F271" i="239"/>
  <c r="D271" i="239"/>
  <c r="B271" i="239"/>
  <c r="F270" i="239"/>
  <c r="D270" i="239"/>
  <c r="B270" i="239"/>
  <c r="D269" i="239"/>
  <c r="B269" i="239"/>
  <c r="D268" i="239"/>
  <c r="B268" i="239"/>
  <c r="F267" i="239"/>
  <c r="D267" i="239"/>
  <c r="D266" i="239"/>
  <c r="F265" i="239"/>
  <c r="B265" i="239"/>
  <c r="D264" i="239"/>
  <c r="B264" i="239"/>
  <c r="F263" i="239"/>
  <c r="D263" i="239"/>
  <c r="B263" i="239"/>
  <c r="F261" i="239"/>
  <c r="D261" i="239"/>
  <c r="B261" i="239"/>
  <c r="F260" i="239"/>
  <c r="D260" i="239"/>
  <c r="D259" i="239"/>
  <c r="B259" i="239"/>
  <c r="F258" i="239"/>
  <c r="D258" i="239"/>
  <c r="B258" i="239"/>
  <c r="F257" i="239"/>
  <c r="D257" i="239"/>
  <c r="B257" i="239"/>
  <c r="F256" i="239"/>
  <c r="D256" i="239"/>
  <c r="F253" i="239"/>
  <c r="D253" i="239"/>
  <c r="B253" i="239"/>
  <c r="F252" i="239"/>
  <c r="F251" i="239"/>
  <c r="B251" i="239"/>
  <c r="F250" i="239"/>
  <c r="D250" i="239"/>
  <c r="B250" i="239"/>
  <c r="F249" i="239"/>
  <c r="D249" i="239"/>
  <c r="B249" i="239"/>
  <c r="F248" i="239"/>
  <c r="D248" i="239"/>
  <c r="B248" i="239"/>
  <c r="F247" i="239"/>
  <c r="D247" i="239"/>
  <c r="B247" i="239"/>
  <c r="F246" i="239"/>
  <c r="D246" i="239"/>
  <c r="B246" i="239"/>
  <c r="B245" i="239"/>
  <c r="F244" i="239"/>
  <c r="D244" i="239"/>
  <c r="B244" i="239"/>
  <c r="F242" i="239"/>
  <c r="D242" i="239"/>
  <c r="B242" i="239"/>
  <c r="F241" i="239"/>
  <c r="D241" i="239"/>
  <c r="F240" i="239"/>
  <c r="D240" i="239"/>
  <c r="F239" i="239"/>
  <c r="D239" i="239"/>
  <c r="D238" i="239"/>
  <c r="B238" i="239"/>
  <c r="D237" i="239"/>
  <c r="D236" i="239"/>
  <c r="F235" i="239"/>
  <c r="D235" i="239"/>
  <c r="F196" i="239"/>
  <c r="F191" i="239"/>
  <c r="F189" i="239"/>
  <c r="D189" i="239"/>
  <c r="B189" i="239"/>
  <c r="F188" i="239"/>
  <c r="D188" i="239"/>
  <c r="B188" i="239"/>
  <c r="D187" i="239"/>
  <c r="F180" i="239"/>
  <c r="D180" i="239"/>
  <c r="D179" i="239"/>
  <c r="F166" i="239"/>
  <c r="D166" i="239"/>
  <c r="F165" i="239"/>
  <c r="D164" i="239"/>
  <c r="F161" i="239"/>
  <c r="D161" i="239"/>
  <c r="B161" i="239"/>
  <c r="D160" i="239"/>
  <c r="F159" i="239"/>
  <c r="D159" i="239"/>
  <c r="B159" i="239"/>
  <c r="F158" i="239"/>
  <c r="D158" i="239"/>
  <c r="B158" i="239"/>
  <c r="B155" i="239"/>
  <c r="B154" i="239"/>
  <c r="B153" i="239"/>
  <c r="F148" i="239"/>
  <c r="D148" i="239"/>
  <c r="F147" i="239"/>
  <c r="D147" i="239"/>
  <c r="B142" i="239"/>
  <c r="B141" i="239"/>
  <c r="F140" i="239"/>
  <c r="D140" i="239"/>
  <c r="B140" i="239"/>
  <c r="F137" i="239"/>
  <c r="D137" i="239"/>
  <c r="F135" i="239"/>
  <c r="D135" i="239"/>
  <c r="F134" i="239"/>
  <c r="D134" i="239"/>
  <c r="F131" i="239"/>
  <c r="D131" i="239"/>
  <c r="F130" i="239"/>
  <c r="D130" i="239"/>
  <c r="B130" i="239"/>
  <c r="F129" i="239"/>
  <c r="D129" i="239"/>
  <c r="F128" i="239"/>
  <c r="D128" i="239"/>
  <c r="B128" i="239"/>
  <c r="F127" i="239"/>
  <c r="D127" i="239"/>
  <c r="B126" i="239"/>
  <c r="F125" i="239"/>
  <c r="D125" i="239"/>
  <c r="F124" i="239"/>
  <c r="D124" i="239"/>
  <c r="B124" i="239"/>
  <c r="F123" i="239"/>
  <c r="F122" i="239"/>
  <c r="D122" i="239"/>
  <c r="B122" i="239"/>
  <c r="F121" i="239"/>
  <c r="D121" i="239"/>
  <c r="F120" i="239"/>
  <c r="D120" i="239"/>
  <c r="B120" i="239"/>
  <c r="F119" i="239"/>
  <c r="D119" i="239"/>
  <c r="F118" i="239"/>
  <c r="D118" i="239"/>
  <c r="B118" i="239"/>
  <c r="F117" i="239"/>
  <c r="D117" i="239"/>
  <c r="B117" i="239"/>
  <c r="F116" i="239"/>
  <c r="D116" i="239"/>
  <c r="B116" i="239"/>
  <c r="F115" i="239"/>
  <c r="D115" i="239"/>
  <c r="F114" i="239"/>
  <c r="D114" i="239"/>
  <c r="B114" i="239"/>
  <c r="F113" i="239"/>
  <c r="F112" i="239"/>
  <c r="D112" i="239"/>
  <c r="B112" i="239"/>
  <c r="D111" i="239"/>
  <c r="B111" i="239"/>
  <c r="F110" i="239"/>
  <c r="D110" i="239"/>
  <c r="B110" i="239"/>
  <c r="F109" i="239"/>
  <c r="D109" i="239"/>
  <c r="B109" i="239"/>
  <c r="F108" i="239"/>
  <c r="D108" i="239"/>
  <c r="B108" i="239"/>
  <c r="F107" i="239"/>
  <c r="D107" i="239"/>
  <c r="B107" i="239"/>
  <c r="F106" i="239"/>
  <c r="D106" i="239"/>
  <c r="F105" i="239"/>
  <c r="D105" i="239"/>
  <c r="B105" i="239"/>
  <c r="F104" i="239"/>
  <c r="D104" i="239"/>
  <c r="B104" i="239"/>
  <c r="F103" i="239"/>
  <c r="D103" i="239"/>
  <c r="B103" i="239"/>
  <c r="F102" i="239"/>
  <c r="D102" i="239"/>
  <c r="B102" i="239"/>
  <c r="F101" i="239"/>
  <c r="D101" i="239"/>
  <c r="B101" i="239"/>
  <c r="F100" i="239"/>
  <c r="D100" i="239"/>
  <c r="F99" i="239"/>
  <c r="D99" i="239"/>
  <c r="B99" i="239"/>
  <c r="F98" i="239"/>
  <c r="D98" i="239"/>
  <c r="B98" i="239"/>
  <c r="F97" i="239"/>
  <c r="D97" i="239"/>
  <c r="B97" i="239"/>
  <c r="F96" i="239"/>
  <c r="D96" i="239"/>
  <c r="F95" i="239"/>
  <c r="D95" i="239"/>
  <c r="B95" i="239"/>
  <c r="F94" i="239"/>
  <c r="D94" i="239"/>
  <c r="F92" i="239"/>
  <c r="D92" i="239"/>
  <c r="B92" i="239"/>
  <c r="F91" i="239"/>
  <c r="D91" i="239"/>
  <c r="B91" i="239"/>
  <c r="F90" i="239"/>
  <c r="B90" i="239"/>
  <c r="D89" i="239"/>
  <c r="F64" i="239"/>
  <c r="B64" i="239"/>
  <c r="F63" i="239"/>
  <c r="B63" i="239"/>
  <c r="B62" i="239"/>
  <c r="B61" i="239"/>
  <c r="D57" i="239"/>
  <c r="F52" i="239"/>
  <c r="D52" i="239"/>
  <c r="B52" i="239"/>
  <c r="F48" i="239"/>
  <c r="D48" i="239"/>
  <c r="F47" i="239"/>
  <c r="F46" i="239"/>
  <c r="B46" i="239"/>
  <c r="D45" i="239"/>
  <c r="D44" i="239"/>
  <c r="F43" i="239"/>
  <c r="F39" i="239"/>
  <c r="D39" i="239"/>
  <c r="F36" i="239"/>
  <c r="D36" i="239"/>
  <c r="B36" i="239"/>
  <c r="F35" i="239"/>
  <c r="D35" i="239"/>
  <c r="F34" i="239"/>
  <c r="F29" i="239"/>
  <c r="D29" i="239"/>
  <c r="B29" i="239"/>
  <c r="F26" i="239"/>
  <c r="D26" i="239"/>
  <c r="F25" i="239"/>
  <c r="D25" i="239"/>
  <c r="F24" i="239"/>
  <c r="F21" i="239"/>
  <c r="B21" i="239"/>
  <c r="D20" i="239"/>
  <c r="B20" i="239"/>
  <c r="D19" i="239"/>
  <c r="B19" i="239"/>
  <c r="D18" i="239"/>
  <c r="B18" i="239"/>
  <c r="D17" i="239"/>
  <c r="F14" i="239"/>
  <c r="D14" i="239"/>
  <c r="B14" i="239"/>
  <c r="F13" i="239"/>
  <c r="F12" i="239"/>
  <c r="D12" i="239"/>
  <c r="B12" i="239"/>
  <c r="F11" i="239"/>
  <c r="D11" i="239"/>
  <c r="B11" i="239"/>
  <c r="F10" i="239"/>
  <c r="D10" i="239"/>
  <c r="B10" i="239"/>
  <c r="D9" i="239"/>
  <c r="B9" i="239"/>
  <c r="F8" i="239"/>
  <c r="D8" i="239"/>
  <c r="B8" i="239"/>
  <c r="F7" i="239"/>
  <c r="D7" i="239"/>
  <c r="B7" i="239"/>
  <c r="F6" i="239"/>
  <c r="D6" i="239"/>
  <c r="F322" i="241"/>
  <c r="D322" i="241"/>
  <c r="B322" i="241"/>
  <c r="F309" i="241"/>
  <c r="D309" i="241"/>
  <c r="B309" i="241"/>
  <c r="F297" i="241"/>
  <c r="D297" i="241"/>
  <c r="B297" i="241"/>
  <c r="D284" i="241"/>
  <c r="D283" i="241"/>
  <c r="D282" i="241"/>
  <c r="D281" i="241"/>
  <c r="D280" i="241"/>
  <c r="F279" i="241"/>
  <c r="D279" i="241"/>
  <c r="D278" i="241"/>
  <c r="D277" i="241"/>
  <c r="D276" i="241"/>
  <c r="D275" i="241"/>
  <c r="D274" i="241"/>
  <c r="F273" i="241"/>
  <c r="D265" i="241"/>
  <c r="D264" i="241"/>
  <c r="D263" i="241"/>
  <c r="D262" i="241"/>
  <c r="D261" i="241"/>
  <c r="B261" i="241"/>
  <c r="F260" i="241"/>
  <c r="D260" i="241"/>
  <c r="B260" i="241"/>
  <c r="F259" i="241"/>
  <c r="D259" i="241"/>
  <c r="B259" i="241"/>
  <c r="F258" i="241"/>
  <c r="D258" i="241"/>
  <c r="B258" i="241"/>
  <c r="D257" i="241"/>
  <c r="B257" i="241"/>
  <c r="F253" i="241"/>
  <c r="D253" i="241"/>
  <c r="B253" i="241"/>
  <c r="F252" i="241"/>
  <c r="D252" i="241"/>
  <c r="B252" i="241"/>
  <c r="F251" i="241"/>
  <c r="D251" i="241"/>
  <c r="B251" i="241"/>
  <c r="F250" i="241"/>
  <c r="D250" i="241"/>
  <c r="F249" i="241"/>
  <c r="D249" i="241"/>
  <c r="B249" i="241"/>
  <c r="F242" i="241"/>
  <c r="D242" i="241"/>
  <c r="F240" i="241"/>
  <c r="D240" i="241"/>
  <c r="B240" i="241"/>
  <c r="F239" i="241"/>
  <c r="D239" i="241"/>
  <c r="B239" i="241"/>
  <c r="F238" i="241"/>
  <c r="D238" i="241"/>
  <c r="B238" i="241"/>
  <c r="D237" i="241"/>
  <c r="B237" i="241"/>
  <c r="F236" i="241"/>
  <c r="B236" i="241"/>
  <c r="F235" i="241"/>
  <c r="D235" i="241"/>
  <c r="B235" i="241"/>
  <c r="F234" i="241"/>
  <c r="D234" i="241"/>
  <c r="B234" i="241"/>
  <c r="F233" i="241"/>
  <c r="D233" i="241"/>
  <c r="B233" i="241"/>
  <c r="F232" i="241"/>
  <c r="D232" i="241"/>
  <c r="B232" i="241"/>
  <c r="F231" i="241"/>
  <c r="D231" i="241"/>
  <c r="B231" i="241"/>
  <c r="F230" i="241"/>
  <c r="F229" i="241"/>
  <c r="D229" i="241"/>
  <c r="B229" i="241"/>
  <c r="F228" i="241"/>
  <c r="D228" i="241"/>
  <c r="B228" i="241"/>
  <c r="F227" i="241"/>
  <c r="D227" i="241"/>
  <c r="B227" i="241"/>
  <c r="F226" i="241"/>
  <c r="D226" i="241"/>
  <c r="B226" i="241"/>
  <c r="F225" i="241"/>
  <c r="D225" i="241"/>
  <c r="B225" i="241"/>
  <c r="F224" i="241"/>
  <c r="D224" i="241"/>
  <c r="B224" i="241"/>
  <c r="F223" i="241"/>
  <c r="D223" i="241"/>
  <c r="B223" i="241"/>
  <c r="F222" i="241"/>
  <c r="D222" i="241"/>
  <c r="B222" i="241"/>
  <c r="F221" i="241"/>
  <c r="D221" i="241"/>
  <c r="B221" i="241"/>
  <c r="F220" i="241"/>
  <c r="D220" i="241"/>
  <c r="B220" i="241"/>
  <c r="F219" i="241"/>
  <c r="D219" i="241"/>
  <c r="B219" i="241"/>
  <c r="F218" i="241"/>
  <c r="D218" i="241"/>
  <c r="B218" i="241"/>
  <c r="F217" i="241"/>
  <c r="D217" i="241"/>
  <c r="B217" i="241"/>
  <c r="F216" i="241"/>
  <c r="D216" i="241"/>
  <c r="B216" i="241"/>
  <c r="F215" i="241"/>
  <c r="D215" i="241"/>
  <c r="B215" i="241"/>
  <c r="F214" i="241"/>
  <c r="D214" i="241"/>
  <c r="B214" i="241"/>
  <c r="F213" i="241"/>
  <c r="D213" i="241"/>
  <c r="B213" i="241"/>
  <c r="F212" i="241"/>
  <c r="F211" i="241"/>
  <c r="D211" i="241"/>
  <c r="B211" i="241"/>
  <c r="F210" i="241"/>
  <c r="D210" i="241"/>
  <c r="B210" i="241"/>
  <c r="F209" i="241"/>
  <c r="D209" i="241"/>
  <c r="B209" i="241"/>
  <c r="F208" i="241"/>
  <c r="D208" i="241"/>
  <c r="B208" i="241"/>
  <c r="F207" i="241"/>
  <c r="D207" i="241"/>
  <c r="B207" i="241"/>
  <c r="D206" i="241"/>
  <c r="B206" i="241"/>
  <c r="F205" i="241"/>
  <c r="D205" i="241"/>
  <c r="B205" i="241"/>
  <c r="F204" i="241"/>
  <c r="D204" i="241"/>
  <c r="B204" i="241"/>
  <c r="F203" i="241"/>
  <c r="D203" i="241"/>
  <c r="B203" i="241"/>
  <c r="F202" i="241"/>
  <c r="D202" i="241"/>
  <c r="F201" i="241"/>
  <c r="D201" i="241"/>
  <c r="B201" i="241"/>
  <c r="F200" i="241"/>
  <c r="D200" i="241"/>
  <c r="B200" i="241"/>
  <c r="D199" i="241"/>
  <c r="B199" i="241"/>
  <c r="F198" i="241"/>
  <c r="D198" i="241"/>
  <c r="B198" i="241"/>
  <c r="F197" i="241"/>
  <c r="D197" i="241"/>
  <c r="B197" i="241"/>
  <c r="F196" i="241"/>
  <c r="D196" i="241"/>
  <c r="B196" i="241"/>
  <c r="F195" i="241"/>
  <c r="D195" i="241"/>
  <c r="B195" i="241"/>
  <c r="F194" i="241"/>
  <c r="D194" i="241"/>
  <c r="B194" i="241"/>
  <c r="F193" i="241"/>
  <c r="D193" i="241"/>
  <c r="B193" i="241"/>
  <c r="F192" i="241"/>
  <c r="D192" i="241"/>
  <c r="B192" i="241"/>
  <c r="F191" i="241"/>
  <c r="D191" i="241"/>
  <c r="B191" i="241"/>
  <c r="F190" i="241"/>
  <c r="D190" i="241"/>
  <c r="B190" i="241"/>
  <c r="F189" i="241"/>
  <c r="B189" i="241"/>
  <c r="F188" i="241"/>
  <c r="D188" i="241"/>
  <c r="B188" i="241"/>
  <c r="F187" i="241"/>
  <c r="D187" i="241"/>
  <c r="B187" i="241"/>
  <c r="F186" i="241"/>
  <c r="D186" i="241"/>
  <c r="B186" i="241"/>
  <c r="F185" i="241"/>
  <c r="D185" i="241"/>
  <c r="B185" i="241"/>
  <c r="F184" i="241"/>
  <c r="D184" i="241"/>
  <c r="B184" i="241"/>
  <c r="F183" i="241"/>
  <c r="D183" i="241"/>
  <c r="B183" i="241"/>
  <c r="F182" i="241"/>
  <c r="D182" i="241"/>
  <c r="B182" i="241"/>
  <c r="F181" i="241"/>
  <c r="D181" i="241"/>
  <c r="B181" i="241"/>
  <c r="F180" i="241"/>
  <c r="D180" i="241"/>
  <c r="B180" i="241"/>
  <c r="F179" i="241"/>
  <c r="D179" i="241"/>
  <c r="B179" i="241"/>
  <c r="F178" i="241"/>
  <c r="D178" i="241"/>
  <c r="B178" i="241"/>
  <c r="F177" i="241"/>
  <c r="D177" i="241"/>
  <c r="B177" i="241"/>
  <c r="F176" i="241"/>
  <c r="D176" i="241"/>
  <c r="B176" i="241"/>
  <c r="F175" i="241"/>
  <c r="D175" i="241"/>
  <c r="B175" i="241"/>
  <c r="F174" i="241"/>
  <c r="D174" i="241"/>
  <c r="B174" i="241"/>
  <c r="F173" i="241"/>
  <c r="D173" i="241"/>
  <c r="B173" i="241"/>
  <c r="F172" i="241"/>
  <c r="D172" i="241"/>
  <c r="B172" i="241"/>
  <c r="F171" i="241"/>
  <c r="D171" i="241"/>
  <c r="B171" i="241"/>
  <c r="F170" i="241"/>
  <c r="D170" i="241"/>
  <c r="B166" i="241"/>
  <c r="D166" i="241" s="1"/>
  <c r="F166" i="241" s="1"/>
  <c r="D164" i="241"/>
  <c r="B164" i="241"/>
  <c r="F163" i="241"/>
  <c r="D163" i="241"/>
  <c r="B163" i="241"/>
  <c r="F162" i="241"/>
  <c r="D162" i="241"/>
  <c r="B162" i="241"/>
  <c r="F161" i="241"/>
  <c r="D161" i="241"/>
  <c r="B161" i="241"/>
  <c r="F160" i="241"/>
  <c r="B160" i="241"/>
  <c r="F159" i="241"/>
  <c r="D159" i="241"/>
  <c r="F158" i="241"/>
  <c r="D158" i="241"/>
  <c r="B158" i="241"/>
  <c r="F157" i="241"/>
  <c r="D157" i="241"/>
  <c r="B157" i="241"/>
  <c r="F156" i="241"/>
  <c r="D156" i="241"/>
  <c r="B156" i="241"/>
  <c r="F155" i="241"/>
  <c r="D155" i="241"/>
  <c r="B155" i="241"/>
  <c r="F154" i="241"/>
  <c r="B154" i="241"/>
  <c r="F153" i="241"/>
  <c r="B153" i="241"/>
  <c r="F152" i="241"/>
  <c r="D152" i="241"/>
  <c r="B152" i="241"/>
  <c r="F151" i="241"/>
  <c r="D151" i="241"/>
  <c r="B151" i="241"/>
  <c r="F150" i="241"/>
  <c r="D150" i="241"/>
  <c r="F149" i="241"/>
  <c r="D149" i="241"/>
  <c r="B149" i="241"/>
  <c r="F148" i="241"/>
  <c r="D148" i="241"/>
  <c r="F145" i="241"/>
  <c r="D145" i="241"/>
  <c r="B145" i="241"/>
  <c r="F144" i="241"/>
  <c r="D144" i="241"/>
  <c r="F143" i="241"/>
  <c r="D143" i="241"/>
  <c r="B143" i="241"/>
  <c r="F142" i="241"/>
  <c r="D142" i="241"/>
  <c r="B142" i="241"/>
  <c r="F141" i="241"/>
  <c r="D141" i="241"/>
  <c r="B141" i="241"/>
  <c r="F140" i="241"/>
  <c r="D140" i="241"/>
  <c r="B140" i="241"/>
  <c r="F139" i="241"/>
  <c r="D139" i="241"/>
  <c r="B139" i="241"/>
  <c r="F138" i="241"/>
  <c r="D138" i="241"/>
  <c r="B138" i="241"/>
  <c r="F136" i="241"/>
  <c r="D136" i="241"/>
  <c r="B136" i="241"/>
  <c r="F134" i="241"/>
  <c r="D134" i="241"/>
  <c r="B134" i="241"/>
  <c r="F133" i="241"/>
  <c r="D133" i="241"/>
  <c r="B133" i="241"/>
  <c r="F132" i="241"/>
  <c r="F130" i="241"/>
  <c r="D130" i="241"/>
  <c r="B130" i="241"/>
  <c r="F129" i="241"/>
  <c r="B129" i="241"/>
  <c r="F128" i="241"/>
  <c r="D128" i="241"/>
  <c r="F127" i="241"/>
  <c r="D127" i="241"/>
  <c r="B127" i="241"/>
  <c r="F126" i="241"/>
  <c r="D126" i="241"/>
  <c r="B126" i="241"/>
  <c r="F125" i="241"/>
  <c r="D125" i="241"/>
  <c r="B125" i="241"/>
  <c r="F124" i="241"/>
  <c r="D124" i="241"/>
  <c r="B124" i="241"/>
  <c r="D123" i="241"/>
  <c r="B123" i="241"/>
  <c r="F122" i="241"/>
  <c r="D122" i="241"/>
  <c r="B122" i="241"/>
  <c r="F121" i="241"/>
  <c r="D121" i="241"/>
  <c r="F120" i="241"/>
  <c r="D120" i="241"/>
  <c r="F119" i="241"/>
  <c r="D119" i="241"/>
  <c r="B119" i="241"/>
  <c r="F118" i="241"/>
  <c r="D118" i="241"/>
  <c r="B118" i="241"/>
  <c r="F117" i="241"/>
  <c r="D117" i="241"/>
  <c r="F116" i="241"/>
  <c r="D116" i="241"/>
  <c r="F115" i="241"/>
  <c r="D115" i="241"/>
  <c r="B115" i="241"/>
  <c r="F114" i="241"/>
  <c r="D114" i="241"/>
  <c r="B114" i="241"/>
  <c r="F113" i="241"/>
  <c r="D113" i="241"/>
  <c r="F112" i="241"/>
  <c r="D112" i="241"/>
  <c r="B112" i="241"/>
  <c r="D111" i="241"/>
  <c r="B111" i="241"/>
  <c r="F110" i="241"/>
  <c r="D110" i="241"/>
  <c r="B110" i="241"/>
  <c r="D109" i="241"/>
  <c r="B109" i="241"/>
  <c r="F108" i="241"/>
  <c r="D108" i="241"/>
  <c r="B108" i="241"/>
  <c r="F107" i="241"/>
  <c r="B107" i="241"/>
  <c r="F106" i="241"/>
  <c r="D106" i="241"/>
  <c r="B106" i="241"/>
  <c r="F105" i="241"/>
  <c r="D105" i="241"/>
  <c r="B105" i="241"/>
  <c r="D104" i="241"/>
  <c r="B104" i="241"/>
  <c r="F103" i="241"/>
  <c r="D103" i="241"/>
  <c r="B103" i="241"/>
  <c r="F102" i="241"/>
  <c r="D102" i="241"/>
  <c r="F101" i="241"/>
  <c r="D101" i="241"/>
  <c r="F100" i="241"/>
  <c r="B100" i="241"/>
  <c r="D99" i="241"/>
  <c r="B99" i="241"/>
  <c r="F98" i="241"/>
  <c r="D98" i="241"/>
  <c r="B98" i="241"/>
  <c r="F97" i="241"/>
  <c r="D97" i="241"/>
  <c r="B97" i="241"/>
  <c r="F96" i="241"/>
  <c r="F95" i="241"/>
  <c r="D95" i="241"/>
  <c r="B95" i="241"/>
  <c r="D94" i="241"/>
  <c r="B94" i="241"/>
  <c r="F93" i="241"/>
  <c r="D93" i="241"/>
  <c r="B93" i="241"/>
  <c r="F92" i="241"/>
  <c r="D92" i="241"/>
  <c r="B92" i="241"/>
  <c r="F91" i="241"/>
  <c r="D91" i="241"/>
  <c r="B91" i="241"/>
  <c r="F90" i="241"/>
  <c r="B90" i="241"/>
  <c r="F89" i="241"/>
  <c r="D89" i="241"/>
  <c r="F88" i="241"/>
  <c r="D88" i="241"/>
  <c r="B88" i="241"/>
  <c r="F87" i="241"/>
  <c r="D87" i="241"/>
  <c r="D86" i="241"/>
  <c r="B86" i="241"/>
  <c r="F85" i="241"/>
  <c r="D85" i="241"/>
  <c r="B85" i="241"/>
  <c r="F84" i="241"/>
  <c r="D84" i="241"/>
  <c r="F83" i="241"/>
  <c r="D83" i="241"/>
  <c r="B83" i="241"/>
  <c r="F82" i="241"/>
  <c r="D82" i="241"/>
  <c r="B82" i="241"/>
  <c r="F81" i="241"/>
  <c r="D81" i="241"/>
  <c r="B81" i="241"/>
  <c r="F80" i="241"/>
  <c r="D80" i="241"/>
  <c r="B80" i="241"/>
  <c r="F79" i="241"/>
  <c r="D79" i="241"/>
  <c r="B79" i="241"/>
  <c r="F78" i="241"/>
  <c r="D78" i="241"/>
  <c r="F77" i="241"/>
  <c r="B77" i="241"/>
  <c r="F76" i="241"/>
  <c r="D76" i="241"/>
  <c r="B76" i="241"/>
  <c r="F75" i="241"/>
  <c r="D75" i="241"/>
  <c r="B75" i="241"/>
  <c r="D74" i="241"/>
  <c r="B74" i="241"/>
  <c r="F73" i="241"/>
  <c r="D73" i="241"/>
  <c r="B73" i="241"/>
  <c r="F72" i="241"/>
  <c r="B72" i="241"/>
  <c r="F71" i="241"/>
  <c r="D71" i="241"/>
  <c r="B71" i="241"/>
  <c r="F70" i="241"/>
  <c r="D70" i="241"/>
  <c r="B70" i="241"/>
  <c r="F69" i="241"/>
  <c r="D69" i="241"/>
  <c r="B69" i="241"/>
  <c r="F68" i="241"/>
  <c r="D68" i="241"/>
  <c r="B68" i="241"/>
  <c r="F67" i="241"/>
  <c r="D67" i="241"/>
  <c r="B67" i="241"/>
  <c r="F66" i="241"/>
  <c r="B66" i="241"/>
  <c r="F65" i="241"/>
  <c r="D65" i="241"/>
  <c r="B65" i="241"/>
  <c r="F64" i="241"/>
  <c r="D64" i="241"/>
  <c r="B64" i="241"/>
  <c r="F63" i="241"/>
  <c r="D63" i="241"/>
  <c r="B63" i="241"/>
  <c r="F62" i="241"/>
  <c r="D62" i="241"/>
  <c r="B62" i="241"/>
  <c r="F61" i="241"/>
  <c r="D61" i="241"/>
  <c r="B61" i="241"/>
  <c r="F60" i="241"/>
  <c r="D60" i="241"/>
  <c r="B60" i="241"/>
  <c r="F59" i="241"/>
  <c r="D59" i="241"/>
  <c r="B59" i="241"/>
  <c r="F58" i="241"/>
  <c r="D58" i="241"/>
  <c r="B58" i="241"/>
  <c r="F57" i="241"/>
  <c r="D57" i="241"/>
  <c r="B57" i="241"/>
  <c r="B56" i="241"/>
  <c r="F55" i="241"/>
  <c r="D55" i="241"/>
  <c r="B55" i="241"/>
  <c r="F54" i="241"/>
  <c r="D54" i="241"/>
  <c r="B54" i="241"/>
  <c r="F53" i="241"/>
  <c r="D53" i="241"/>
  <c r="F52" i="241"/>
  <c r="D52" i="241"/>
  <c r="B52" i="241"/>
  <c r="F51" i="241"/>
  <c r="D51" i="241"/>
  <c r="B51" i="241"/>
  <c r="F50" i="241"/>
  <c r="D50" i="241"/>
  <c r="B50" i="241"/>
  <c r="F49" i="241"/>
  <c r="D49" i="241"/>
  <c r="B49" i="241"/>
  <c r="F48" i="241"/>
  <c r="B48" i="241"/>
  <c r="F47" i="241"/>
  <c r="D47" i="241"/>
  <c r="F46" i="241"/>
  <c r="D46" i="241"/>
  <c r="B46" i="241"/>
  <c r="F45" i="241"/>
  <c r="D45" i="241"/>
  <c r="B45" i="241"/>
  <c r="D44" i="241"/>
  <c r="B44" i="241"/>
  <c r="F43" i="241"/>
  <c r="D43" i="241"/>
  <c r="F42" i="241"/>
  <c r="D42" i="241"/>
  <c r="B42" i="241"/>
  <c r="F41" i="241"/>
  <c r="B41" i="241"/>
  <c r="F40" i="241"/>
  <c r="D40" i="241"/>
  <c r="B40" i="241"/>
  <c r="F39" i="241"/>
  <c r="D39" i="241"/>
  <c r="B39" i="241"/>
  <c r="D38" i="241"/>
  <c r="F37" i="241"/>
  <c r="D37" i="241"/>
  <c r="B37" i="241"/>
  <c r="F36" i="241"/>
  <c r="D36" i="241"/>
  <c r="B36" i="241"/>
  <c r="D35" i="241"/>
  <c r="B35" i="241"/>
  <c r="F34" i="241"/>
  <c r="D34" i="241"/>
  <c r="B34" i="241"/>
  <c r="D33" i="241"/>
  <c r="B33" i="241"/>
  <c r="F32" i="241"/>
  <c r="D32" i="241"/>
  <c r="B32" i="241"/>
  <c r="F31" i="241"/>
  <c r="B31" i="241"/>
  <c r="F30" i="241"/>
  <c r="B30" i="241"/>
  <c r="F29" i="241"/>
  <c r="B29" i="241"/>
  <c r="F28" i="241"/>
  <c r="D28" i="241"/>
  <c r="B28" i="241"/>
  <c r="D27" i="241"/>
  <c r="D26" i="241"/>
  <c r="B26" i="241"/>
  <c r="F25" i="241"/>
  <c r="D25" i="241"/>
  <c r="B25" i="241"/>
  <c r="F24" i="241"/>
  <c r="D24" i="241"/>
  <c r="F23" i="241"/>
  <c r="D23" i="241"/>
  <c r="B23" i="241"/>
  <c r="F22" i="241"/>
  <c r="D22" i="241"/>
  <c r="F21" i="241"/>
  <c r="D21" i="241"/>
  <c r="D20" i="241"/>
  <c r="F19" i="241"/>
  <c r="D19" i="241"/>
  <c r="B19" i="241"/>
  <c r="F18" i="241"/>
  <c r="D18" i="241"/>
  <c r="B18" i="241"/>
  <c r="F17" i="241"/>
  <c r="D17" i="241"/>
  <c r="B17" i="241"/>
  <c r="F16" i="241"/>
  <c r="D16" i="241"/>
  <c r="B16" i="241"/>
  <c r="F15" i="241"/>
  <c r="D15" i="241"/>
  <c r="B15" i="241"/>
  <c r="F14" i="241"/>
  <c r="D14" i="241"/>
  <c r="B14" i="241"/>
  <c r="F13" i="241"/>
  <c r="D13" i="241"/>
  <c r="B13" i="241"/>
  <c r="F12" i="241"/>
  <c r="D12" i="241"/>
  <c r="F11" i="241"/>
  <c r="D11" i="241"/>
  <c r="B11" i="241"/>
  <c r="F10" i="241"/>
  <c r="D10" i="241"/>
  <c r="B10" i="241"/>
  <c r="D9" i="241"/>
  <c r="B9" i="241"/>
  <c r="F8" i="241"/>
  <c r="D8" i="241"/>
  <c r="B8" i="241"/>
  <c r="D7" i="241"/>
  <c r="B7" i="241"/>
  <c r="F6" i="241"/>
  <c r="D6" i="241"/>
  <c r="F472" i="235"/>
  <c r="D472" i="235"/>
  <c r="B472" i="235"/>
  <c r="F471" i="235"/>
  <c r="D471" i="235"/>
  <c r="B471" i="235"/>
  <c r="F465" i="235"/>
  <c r="D465" i="235"/>
  <c r="B465" i="235"/>
  <c r="F463" i="235"/>
  <c r="D463" i="235"/>
  <c r="B463" i="235"/>
  <c r="F462" i="235"/>
  <c r="D462" i="235"/>
  <c r="B462" i="235"/>
  <c r="F456" i="235"/>
  <c r="F455" i="235"/>
  <c r="D455" i="235"/>
  <c r="B455" i="235"/>
  <c r="F453" i="235"/>
  <c r="D453" i="235"/>
  <c r="B453" i="235"/>
  <c r="F452" i="235"/>
  <c r="D452" i="235"/>
  <c r="B452" i="235"/>
  <c r="F451" i="235"/>
  <c r="D451" i="235"/>
  <c r="B451" i="235"/>
  <c r="F442" i="235"/>
  <c r="D442" i="235"/>
  <c r="B442" i="235"/>
  <c r="F441" i="235"/>
  <c r="F440" i="235"/>
  <c r="D440" i="235"/>
  <c r="B440" i="235"/>
  <c r="F439" i="235"/>
  <c r="D439" i="235"/>
  <c r="B439" i="235"/>
  <c r="F438" i="235"/>
  <c r="D438" i="235"/>
  <c r="B438" i="235"/>
  <c r="F437" i="235"/>
  <c r="D437" i="235"/>
  <c r="B437" i="235"/>
  <c r="F429" i="235"/>
  <c r="D429" i="235"/>
  <c r="B429" i="235"/>
  <c r="F428" i="235"/>
  <c r="D428" i="235"/>
  <c r="F427" i="235"/>
  <c r="D427" i="235"/>
  <c r="B427" i="235"/>
  <c r="F426" i="235"/>
  <c r="D426" i="235"/>
  <c r="B426" i="235"/>
  <c r="F425" i="235"/>
  <c r="D425" i="235"/>
  <c r="B425" i="235"/>
  <c r="F424" i="235"/>
  <c r="D424" i="235"/>
  <c r="B424" i="235"/>
  <c r="F423" i="235"/>
  <c r="D423" i="235"/>
  <c r="B423" i="235"/>
  <c r="F422" i="235"/>
  <c r="B422" i="235"/>
  <c r="F421" i="235"/>
  <c r="D421" i="235"/>
  <c r="B421" i="235"/>
  <c r="F420" i="235"/>
  <c r="D420" i="235"/>
  <c r="B420" i="235"/>
  <c r="F419" i="235"/>
  <c r="D419" i="235"/>
  <c r="F418" i="235"/>
  <c r="D418" i="235"/>
  <c r="F414" i="235"/>
  <c r="D414" i="235"/>
  <c r="B414" i="235"/>
  <c r="F413" i="235"/>
  <c r="D413" i="235"/>
  <c r="B413" i="235"/>
  <c r="F412" i="235"/>
  <c r="D412" i="235"/>
  <c r="B412" i="235"/>
  <c r="F411" i="235"/>
  <c r="D411" i="235"/>
  <c r="B411" i="235"/>
  <c r="F410" i="235"/>
  <c r="D410" i="235"/>
  <c r="F409" i="235"/>
  <c r="F405" i="235"/>
  <c r="D405" i="235"/>
  <c r="B405" i="235"/>
  <c r="F404" i="235"/>
  <c r="D404" i="235"/>
  <c r="B404" i="235"/>
  <c r="F403" i="235"/>
  <c r="D403" i="235"/>
  <c r="B403" i="235"/>
  <c r="F402" i="235"/>
  <c r="D402" i="235"/>
  <c r="B402" i="235"/>
  <c r="F398" i="235"/>
  <c r="D398" i="235"/>
  <c r="B398" i="235"/>
  <c r="F397" i="235"/>
  <c r="D397" i="235"/>
  <c r="B397" i="235"/>
  <c r="F396" i="235"/>
  <c r="D396" i="235"/>
  <c r="F395" i="235"/>
  <c r="D395" i="235"/>
  <c r="B395" i="235"/>
  <c r="D394" i="235"/>
  <c r="F389" i="235"/>
  <c r="B389" i="235"/>
  <c r="F388" i="235"/>
  <c r="D388" i="235"/>
  <c r="F387" i="235"/>
  <c r="D387" i="235"/>
  <c r="B387" i="235"/>
  <c r="F382" i="235"/>
  <c r="D382" i="235"/>
  <c r="B382" i="235"/>
  <c r="F381" i="235"/>
  <c r="D381" i="235"/>
  <c r="B381" i="235"/>
  <c r="F380" i="235"/>
  <c r="D380" i="235"/>
  <c r="B380" i="235"/>
  <c r="F379" i="235"/>
  <c r="F377" i="235"/>
  <c r="F373" i="235"/>
  <c r="D373" i="235"/>
  <c r="B373" i="235"/>
  <c r="F372" i="235"/>
  <c r="D372" i="235"/>
  <c r="B372" i="235"/>
  <c r="F371" i="235"/>
  <c r="D371" i="235"/>
  <c r="F370" i="235"/>
  <c r="D370" i="235"/>
  <c r="B370" i="235"/>
  <c r="F369" i="235"/>
  <c r="D369" i="235"/>
  <c r="B369" i="235"/>
  <c r="F368" i="235"/>
  <c r="D368" i="235"/>
  <c r="D365" i="235"/>
  <c r="B365" i="235"/>
  <c r="F364" i="235"/>
  <c r="B364" i="235"/>
  <c r="F363" i="235"/>
  <c r="D363" i="235"/>
  <c r="B363" i="235"/>
  <c r="F361" i="235"/>
  <c r="D361" i="235"/>
  <c r="B361" i="235"/>
  <c r="F357" i="235"/>
  <c r="D357" i="235"/>
  <c r="B357" i="235"/>
  <c r="F356" i="235"/>
  <c r="D356" i="235"/>
  <c r="B356" i="235"/>
  <c r="F355" i="235"/>
  <c r="D355" i="235"/>
  <c r="B355" i="235"/>
  <c r="F348" i="235"/>
  <c r="D348" i="235"/>
  <c r="B348" i="235"/>
  <c r="F347" i="235"/>
  <c r="D347" i="235"/>
  <c r="B347" i="235"/>
  <c r="F346" i="235"/>
  <c r="D346" i="235"/>
  <c r="B346" i="235"/>
  <c r="D340" i="235"/>
  <c r="D339" i="235"/>
  <c r="F338" i="235"/>
  <c r="D338" i="235"/>
  <c r="B338" i="235"/>
  <c r="D337" i="235"/>
  <c r="F336" i="235"/>
  <c r="D336" i="235"/>
  <c r="B336" i="235"/>
  <c r="F335" i="235"/>
  <c r="D335" i="235"/>
  <c r="B335" i="235"/>
  <c r="F334" i="235"/>
  <c r="D334" i="235"/>
  <c r="B334" i="235"/>
  <c r="F333" i="235"/>
  <c r="D333" i="235"/>
  <c r="B333" i="235"/>
  <c r="F332" i="235"/>
  <c r="D332" i="235"/>
  <c r="B332" i="235"/>
  <c r="F331" i="235"/>
  <c r="D331" i="235"/>
  <c r="B331" i="235"/>
  <c r="F330" i="235"/>
  <c r="D330" i="235"/>
  <c r="B330" i="235"/>
  <c r="F329" i="235"/>
  <c r="D329" i="235"/>
  <c r="B329" i="235"/>
  <c r="F322" i="235"/>
  <c r="D322" i="235"/>
  <c r="B322" i="235"/>
  <c r="F321" i="235"/>
  <c r="D321" i="235"/>
  <c r="B321" i="235"/>
  <c r="F320" i="235"/>
  <c r="D320" i="235"/>
  <c r="B320" i="235"/>
  <c r="F315" i="235"/>
  <c r="D315" i="235"/>
  <c r="F314" i="235"/>
  <c r="D314" i="235"/>
  <c r="B314" i="235"/>
  <c r="F313" i="235"/>
  <c r="F312" i="235"/>
  <c r="B312" i="235"/>
  <c r="F307" i="235"/>
  <c r="D307" i="235"/>
  <c r="B307" i="235"/>
  <c r="D305" i="235"/>
  <c r="B305" i="235"/>
  <c r="F304" i="235"/>
  <c r="D304" i="235"/>
  <c r="B304" i="235"/>
  <c r="F303" i="235"/>
  <c r="D303" i="235"/>
  <c r="F299" i="235"/>
  <c r="D299" i="235"/>
  <c r="F298" i="235"/>
  <c r="D298" i="235"/>
  <c r="B298" i="235"/>
  <c r="F297" i="235"/>
  <c r="F296" i="235"/>
  <c r="D296" i="235"/>
  <c r="F295" i="235"/>
  <c r="D295" i="235"/>
  <c r="B295" i="235"/>
  <c r="F294" i="235"/>
  <c r="B294" i="235"/>
  <c r="F293" i="235"/>
  <c r="D293" i="235"/>
  <c r="F292" i="235"/>
  <c r="D292" i="235"/>
  <c r="B292" i="235"/>
  <c r="F291" i="235"/>
  <c r="D291" i="235"/>
  <c r="B291" i="235"/>
  <c r="F290" i="235"/>
  <c r="D290" i="235"/>
  <c r="F289" i="235"/>
  <c r="B289" i="235"/>
  <c r="F288" i="235"/>
  <c r="D288" i="235"/>
  <c r="F284" i="235"/>
  <c r="D284" i="235"/>
  <c r="B284" i="235"/>
  <c r="F283" i="235"/>
  <c r="D283" i="235"/>
  <c r="B283" i="235"/>
  <c r="F282" i="235"/>
  <c r="D282" i="235"/>
  <c r="F269" i="235"/>
  <c r="D269" i="235"/>
  <c r="F268" i="235"/>
  <c r="D268" i="235"/>
  <c r="F267" i="235"/>
  <c r="D267" i="235"/>
  <c r="F266" i="235"/>
  <c r="B266" i="235"/>
  <c r="D265" i="235"/>
  <c r="F262" i="235"/>
  <c r="D262" i="235"/>
  <c r="F260" i="235"/>
  <c r="D260" i="235"/>
  <c r="B260" i="235"/>
  <c r="F259" i="235"/>
  <c r="F258" i="235"/>
  <c r="B258" i="235"/>
  <c r="F257" i="235"/>
  <c r="D257" i="235"/>
  <c r="F254" i="235"/>
  <c r="D254" i="235"/>
  <c r="F252" i="235"/>
  <c r="D252" i="235"/>
  <c r="F251" i="235"/>
  <c r="D251" i="235"/>
  <c r="B251" i="235"/>
  <c r="F250" i="235"/>
  <c r="D250" i="235"/>
  <c r="B250" i="235"/>
  <c r="F249" i="235"/>
  <c r="D249" i="235"/>
  <c r="F240" i="235"/>
  <c r="B239" i="235"/>
  <c r="F238" i="235"/>
  <c r="D238" i="235"/>
  <c r="B238" i="235"/>
  <c r="F237" i="235"/>
  <c r="D237" i="235"/>
  <c r="F236" i="235"/>
  <c r="D236" i="235"/>
  <c r="B236" i="235"/>
  <c r="F235" i="235"/>
  <c r="D235" i="235"/>
  <c r="B235" i="235"/>
  <c r="F234" i="235"/>
  <c r="D234" i="235"/>
  <c r="B234" i="235"/>
  <c r="F233" i="235"/>
  <c r="D233" i="235"/>
  <c r="B233" i="235"/>
  <c r="F232" i="235"/>
  <c r="D232" i="235"/>
  <c r="B232" i="235"/>
  <c r="F231" i="235"/>
  <c r="D231" i="235"/>
  <c r="F230" i="235"/>
  <c r="D230" i="235"/>
  <c r="B230" i="235"/>
  <c r="F229" i="235"/>
  <c r="D229" i="235"/>
  <c r="B229" i="235"/>
  <c r="F228" i="235"/>
  <c r="D228" i="235"/>
  <c r="F227" i="235"/>
  <c r="D227" i="235"/>
  <c r="B227" i="235"/>
  <c r="F220" i="235"/>
  <c r="D220" i="235"/>
  <c r="B220" i="235"/>
  <c r="F219" i="235"/>
  <c r="D219" i="235"/>
  <c r="B219" i="235"/>
  <c r="F218" i="235"/>
  <c r="D218" i="235"/>
  <c r="B218" i="235"/>
  <c r="F217" i="235"/>
  <c r="D217" i="235"/>
  <c r="B217" i="235"/>
  <c r="F216" i="235"/>
  <c r="D216" i="235"/>
  <c r="B216" i="235"/>
  <c r="F215" i="235"/>
  <c r="D215" i="235"/>
  <c r="B215" i="235"/>
  <c r="F214" i="235"/>
  <c r="D214" i="235"/>
  <c r="B214" i="235"/>
  <c r="D213" i="235"/>
  <c r="B213" i="235"/>
  <c r="F212" i="235"/>
  <c r="D212" i="235"/>
  <c r="B212" i="235"/>
  <c r="F211" i="235"/>
  <c r="D211" i="235"/>
  <c r="B211" i="235"/>
  <c r="F210" i="235"/>
  <c r="D210" i="235"/>
  <c r="B210" i="235"/>
  <c r="F209" i="235"/>
  <c r="D209" i="235"/>
  <c r="B209" i="235"/>
  <c r="D208" i="235"/>
  <c r="B208" i="235"/>
  <c r="F207" i="235"/>
  <c r="D207" i="235"/>
  <c r="B207" i="235"/>
  <c r="F206" i="235"/>
  <c r="D206" i="235"/>
  <c r="B206" i="235"/>
  <c r="F205" i="235"/>
  <c r="D205" i="235"/>
  <c r="B205" i="235"/>
  <c r="F204" i="235"/>
  <c r="D204" i="235"/>
  <c r="B204" i="235"/>
  <c r="F203" i="235"/>
  <c r="D203" i="235"/>
  <c r="B203" i="235"/>
  <c r="F202" i="235"/>
  <c r="B202" i="235"/>
  <c r="F201" i="235"/>
  <c r="D201" i="235"/>
  <c r="B201" i="235"/>
  <c r="F200" i="235"/>
  <c r="D200" i="235"/>
  <c r="B200" i="235"/>
  <c r="F199" i="235"/>
  <c r="D199" i="235"/>
  <c r="B199" i="235"/>
  <c r="F198" i="235"/>
  <c r="D198" i="235"/>
  <c r="B198" i="235"/>
  <c r="F197" i="235"/>
  <c r="D197" i="235"/>
  <c r="F196" i="235"/>
  <c r="D196" i="235"/>
  <c r="B196" i="235"/>
  <c r="F195" i="235"/>
  <c r="D195" i="235"/>
  <c r="B195" i="235"/>
  <c r="F194" i="235"/>
  <c r="D194" i="235"/>
  <c r="B194" i="235"/>
  <c r="F193" i="235"/>
  <c r="D193" i="235"/>
  <c r="B193" i="235"/>
  <c r="F192" i="235"/>
  <c r="D192" i="235"/>
  <c r="B192" i="235"/>
  <c r="F191" i="235"/>
  <c r="D191" i="235"/>
  <c r="B191" i="235"/>
  <c r="F190" i="235"/>
  <c r="D190" i="235"/>
  <c r="B190" i="235"/>
  <c r="F189" i="235"/>
  <c r="D189" i="235"/>
  <c r="B189" i="235"/>
  <c r="F188" i="235"/>
  <c r="D188" i="235"/>
  <c r="B188" i="235"/>
  <c r="F187" i="235"/>
  <c r="B187" i="235"/>
  <c r="F186" i="235"/>
  <c r="D186" i="235"/>
  <c r="F185" i="235"/>
  <c r="B185" i="235"/>
  <c r="F184" i="235"/>
  <c r="D184" i="235"/>
  <c r="F183" i="235"/>
  <c r="D183" i="235"/>
  <c r="B183" i="235"/>
  <c r="D182" i="235"/>
  <c r="F180" i="235"/>
  <c r="D180" i="235"/>
  <c r="B180" i="235"/>
  <c r="F179" i="235"/>
  <c r="D179" i="235"/>
  <c r="B179" i="235"/>
  <c r="F178" i="235"/>
  <c r="D178" i="235"/>
  <c r="B178" i="235"/>
  <c r="F177" i="235"/>
  <c r="D177" i="235"/>
  <c r="B177" i="235"/>
  <c r="F176" i="235"/>
  <c r="D176" i="235"/>
  <c r="B176" i="235"/>
  <c r="F175" i="235"/>
  <c r="D175" i="235"/>
  <c r="F174" i="235"/>
  <c r="D174" i="235"/>
  <c r="B174" i="235"/>
  <c r="F173" i="235"/>
  <c r="D173" i="235"/>
  <c r="B173" i="235"/>
  <c r="F172" i="235"/>
  <c r="D172" i="235"/>
  <c r="F171" i="235"/>
  <c r="D171" i="235"/>
  <c r="B171" i="235"/>
  <c r="F170" i="235"/>
  <c r="D170" i="235"/>
  <c r="F169" i="235"/>
  <c r="D169" i="235"/>
  <c r="F168" i="235"/>
  <c r="D168" i="235"/>
  <c r="B168" i="235"/>
  <c r="F167" i="235"/>
  <c r="D167" i="235"/>
  <c r="F166" i="235"/>
  <c r="D166" i="235"/>
  <c r="B166" i="235"/>
  <c r="F165" i="235"/>
  <c r="D165" i="235"/>
  <c r="D164" i="235"/>
  <c r="D163" i="235"/>
  <c r="F162" i="235"/>
  <c r="D162" i="235"/>
  <c r="D161" i="235"/>
  <c r="B161" i="235"/>
  <c r="B160" i="235"/>
  <c r="D159" i="235"/>
  <c r="F158" i="235"/>
  <c r="D158" i="235"/>
  <c r="F157" i="235"/>
  <c r="B157" i="235"/>
  <c r="F156" i="235"/>
  <c r="D156" i="235"/>
  <c r="D155" i="235"/>
  <c r="F154" i="235"/>
  <c r="D154" i="235"/>
  <c r="F153" i="235"/>
  <c r="D153" i="235"/>
  <c r="F152" i="235"/>
  <c r="D152" i="235"/>
  <c r="F151" i="235"/>
  <c r="D151" i="235"/>
  <c r="F150" i="235"/>
  <c r="D150" i="235"/>
  <c r="B150" i="235"/>
  <c r="D149" i="235"/>
  <c r="F148" i="235"/>
  <c r="D148" i="235"/>
  <c r="F147" i="235"/>
  <c r="D147" i="235"/>
  <c r="B147" i="235"/>
  <c r="D146" i="235"/>
  <c r="B146" i="235"/>
  <c r="D145" i="235"/>
  <c r="F144" i="235"/>
  <c r="D144" i="235"/>
  <c r="B144" i="235"/>
  <c r="F142" i="235"/>
  <c r="D142" i="235"/>
  <c r="B142" i="235"/>
  <c r="F141" i="235"/>
  <c r="D138" i="235"/>
  <c r="D136" i="235"/>
  <c r="D134" i="235"/>
  <c r="B134" i="235"/>
  <c r="D133" i="235"/>
  <c r="B133" i="235"/>
  <c r="B132" i="235"/>
  <c r="D131" i="235"/>
  <c r="D129" i="235"/>
  <c r="B129" i="235"/>
  <c r="D128" i="235"/>
  <c r="D127" i="235"/>
  <c r="B127" i="235"/>
  <c r="D126" i="235"/>
  <c r="D125" i="235"/>
  <c r="B125" i="235"/>
  <c r="D124" i="235"/>
  <c r="D123" i="235"/>
  <c r="B123" i="235"/>
  <c r="D122" i="235"/>
  <c r="B121" i="235"/>
  <c r="D120" i="235"/>
  <c r="B113" i="235"/>
  <c r="B112" i="235"/>
  <c r="B111" i="235"/>
  <c r="B109" i="235"/>
  <c r="B107" i="235"/>
  <c r="D103" i="235"/>
  <c r="F101" i="235"/>
  <c r="D101" i="235"/>
  <c r="B101" i="235"/>
  <c r="F100" i="235"/>
  <c r="D100" i="235"/>
  <c r="B100" i="235"/>
  <c r="D97" i="235"/>
  <c r="B97" i="235"/>
  <c r="F96" i="235"/>
  <c r="D96" i="235"/>
  <c r="F95" i="235"/>
  <c r="B95" i="235"/>
  <c r="F94" i="235"/>
  <c r="D94" i="235"/>
  <c r="B94" i="235"/>
  <c r="D93" i="235"/>
  <c r="F92" i="235"/>
  <c r="B92" i="235"/>
  <c r="D91" i="235"/>
  <c r="D90" i="235"/>
  <c r="F84" i="235"/>
  <c r="D84" i="235"/>
  <c r="F83" i="235"/>
  <c r="D83" i="235"/>
  <c r="B83" i="235"/>
  <c r="F82" i="235"/>
  <c r="D82" i="235"/>
  <c r="B82" i="235"/>
  <c r="F80" i="235"/>
  <c r="D80" i="235"/>
  <c r="F79" i="235"/>
  <c r="D79" i="235"/>
  <c r="F78" i="235"/>
  <c r="D78" i="235"/>
  <c r="F77" i="235"/>
  <c r="D77" i="235"/>
  <c r="B77" i="235"/>
  <c r="F76" i="235"/>
  <c r="B76" i="235"/>
  <c r="F75" i="235"/>
  <c r="D75" i="235"/>
  <c r="B75" i="235"/>
  <c r="F74" i="235"/>
  <c r="D74" i="235"/>
  <c r="B74" i="235"/>
  <c r="F73" i="235"/>
  <c r="D73" i="235"/>
  <c r="B73" i="235"/>
  <c r="F72" i="235"/>
  <c r="D72" i="235"/>
  <c r="B72" i="235"/>
  <c r="F71" i="235"/>
  <c r="B71" i="235"/>
  <c r="D70" i="235"/>
  <c r="F69" i="235"/>
  <c r="D69" i="235"/>
  <c r="B69" i="235"/>
  <c r="F68" i="235"/>
  <c r="D68" i="235"/>
  <c r="B68" i="235"/>
  <c r="F67" i="235"/>
  <c r="D67" i="235"/>
  <c r="B67" i="235"/>
  <c r="F66" i="235"/>
  <c r="D66" i="235"/>
  <c r="B66" i="235"/>
  <c r="F65" i="235"/>
  <c r="D65" i="235"/>
  <c r="F64" i="235"/>
  <c r="F63" i="235"/>
  <c r="D63" i="235"/>
  <c r="B63" i="235"/>
  <c r="D62" i="235"/>
  <c r="B62" i="235"/>
  <c r="F61" i="235"/>
  <c r="D61" i="235"/>
  <c r="F60" i="235"/>
  <c r="D60" i="235"/>
  <c r="F59" i="235"/>
  <c r="D59" i="235"/>
  <c r="F58" i="235"/>
  <c r="D58" i="235"/>
  <c r="F57" i="235"/>
  <c r="D57" i="235"/>
  <c r="B57" i="235"/>
  <c r="F56" i="235"/>
  <c r="B56" i="235"/>
  <c r="F54" i="235"/>
  <c r="F53" i="235"/>
  <c r="F52" i="235"/>
  <c r="B52" i="235"/>
  <c r="F51" i="235"/>
  <c r="D51" i="235"/>
  <c r="F50" i="235"/>
  <c r="D50" i="235"/>
  <c r="F49" i="235"/>
  <c r="D49" i="235"/>
  <c r="B49" i="235"/>
  <c r="F48" i="235"/>
  <c r="D48" i="235"/>
  <c r="B48" i="235"/>
  <c r="F47" i="235"/>
  <c r="D47" i="235"/>
  <c r="F46" i="235"/>
  <c r="D46" i="235"/>
  <c r="B46" i="235"/>
  <c r="F45" i="235"/>
  <c r="D45" i="235"/>
  <c r="F44" i="235"/>
  <c r="D44" i="235"/>
  <c r="F43" i="235"/>
  <c r="D43" i="235"/>
  <c r="B43" i="235"/>
  <c r="F42" i="235"/>
  <c r="D42" i="235"/>
  <c r="F41" i="235"/>
  <c r="D41" i="235"/>
  <c r="B41" i="235"/>
  <c r="F40" i="235"/>
  <c r="D39" i="235"/>
  <c r="B39" i="235"/>
  <c r="F38" i="235"/>
  <c r="F37" i="235"/>
  <c r="D37" i="235"/>
  <c r="B37" i="235"/>
  <c r="D36" i="235"/>
  <c r="B36" i="235"/>
  <c r="B35" i="235"/>
  <c r="F34" i="235"/>
  <c r="B34" i="235"/>
  <c r="F33" i="235"/>
  <c r="D33" i="235"/>
  <c r="B33" i="235"/>
  <c r="D32" i="235"/>
  <c r="B32" i="235"/>
  <c r="F31" i="235"/>
  <c r="D31" i="235"/>
  <c r="B31" i="235"/>
  <c r="D30" i="235"/>
  <c r="B30" i="235"/>
  <c r="F29" i="235"/>
  <c r="D29" i="235"/>
  <c r="B29" i="235"/>
  <c r="F28" i="235"/>
  <c r="D28" i="235"/>
  <c r="F27" i="235"/>
  <c r="D26" i="235"/>
  <c r="B26" i="235"/>
  <c r="D24" i="235"/>
  <c r="B23" i="235"/>
  <c r="D22" i="235"/>
  <c r="B21" i="235"/>
  <c r="D20" i="235"/>
  <c r="D18" i="235"/>
  <c r="D15" i="235"/>
  <c r="B15" i="235"/>
  <c r="D14" i="235"/>
  <c r="B13" i="235"/>
  <c r="F12" i="235"/>
  <c r="D12" i="235"/>
  <c r="F11" i="235"/>
  <c r="B11" i="235"/>
  <c r="D10" i="235"/>
  <c r="D9" i="235"/>
  <c r="D8" i="235"/>
  <c r="B8" i="235"/>
  <c r="D7" i="235"/>
  <c r="D6" i="235"/>
  <c r="B162" i="245"/>
  <c r="D162" i="245" s="1"/>
  <c r="F162" i="245" s="1"/>
  <c r="B163" i="245" s="1"/>
  <c r="F157" i="245"/>
  <c r="D157" i="245"/>
  <c r="B157" i="245"/>
  <c r="F156" i="245"/>
  <c r="D156" i="245"/>
  <c r="B156" i="245"/>
  <c r="F155" i="245"/>
  <c r="D155" i="245"/>
  <c r="F154" i="245"/>
  <c r="D154" i="245"/>
  <c r="B154" i="245"/>
  <c r="F153" i="245"/>
  <c r="D153" i="245"/>
  <c r="B153" i="245"/>
  <c r="F152" i="245"/>
  <c r="D152" i="245"/>
  <c r="B152" i="245"/>
  <c r="F151" i="245"/>
  <c r="B151" i="245"/>
  <c r="F150" i="245"/>
  <c r="D150" i="245"/>
  <c r="B150" i="245"/>
  <c r="F149" i="245"/>
  <c r="D149" i="245"/>
  <c r="F148" i="245"/>
  <c r="D148" i="245"/>
  <c r="B148" i="245"/>
  <c r="F147" i="245"/>
  <c r="D147" i="245"/>
  <c r="B147" i="245"/>
  <c r="F146" i="245"/>
  <c r="D146" i="245"/>
  <c r="B146" i="245"/>
  <c r="F145" i="245"/>
  <c r="D145" i="245"/>
  <c r="B145" i="245"/>
  <c r="F144" i="245"/>
  <c r="D144" i="245"/>
  <c r="B144" i="245"/>
  <c r="D143" i="245"/>
  <c r="B143" i="245"/>
  <c r="D142" i="245"/>
  <c r="B142" i="245"/>
  <c r="F141" i="245"/>
  <c r="D141" i="245"/>
  <c r="B141" i="245"/>
  <c r="F140" i="245"/>
  <c r="D140" i="245"/>
  <c r="B140" i="245"/>
  <c r="F139" i="245"/>
  <c r="D139" i="245"/>
  <c r="B139" i="245"/>
  <c r="D138" i="245"/>
  <c r="B138" i="245"/>
  <c r="F137" i="245"/>
  <c r="D137" i="245"/>
  <c r="B137" i="245"/>
  <c r="F135" i="245"/>
  <c r="D135" i="245"/>
  <c r="B135" i="245"/>
  <c r="F131" i="245"/>
  <c r="D131" i="245"/>
  <c r="B131" i="245"/>
  <c r="F130" i="245"/>
  <c r="D130" i="245"/>
  <c r="B130" i="245"/>
  <c r="F129" i="245"/>
  <c r="D129" i="245"/>
  <c r="B129" i="245"/>
  <c r="F127" i="245"/>
  <c r="D127" i="245"/>
  <c r="B127" i="245"/>
  <c r="F126" i="245"/>
  <c r="D126" i="245"/>
  <c r="F125" i="245"/>
  <c r="D125" i="245"/>
  <c r="B125" i="245"/>
  <c r="F124" i="245"/>
  <c r="D124" i="245"/>
  <c r="B124" i="245"/>
  <c r="F123" i="245"/>
  <c r="D123" i="245"/>
  <c r="D122" i="245"/>
  <c r="B122" i="245"/>
  <c r="F121" i="245"/>
  <c r="B121" i="245"/>
  <c r="F119" i="245"/>
  <c r="D119" i="245"/>
  <c r="B119" i="245"/>
  <c r="D118" i="245"/>
  <c r="B118" i="245"/>
  <c r="F117" i="245"/>
  <c r="D117" i="245"/>
  <c r="B117" i="245"/>
  <c r="F116" i="245"/>
  <c r="D116" i="245"/>
  <c r="B116" i="245"/>
  <c r="F115" i="245"/>
  <c r="D115" i="245"/>
  <c r="F114" i="245"/>
  <c r="B114" i="245"/>
  <c r="F113" i="245"/>
  <c r="D113" i="245"/>
  <c r="B113" i="245"/>
  <c r="F112" i="245"/>
  <c r="D112" i="245"/>
  <c r="B112" i="245"/>
  <c r="F111" i="245"/>
  <c r="D111" i="245"/>
  <c r="B111" i="245"/>
  <c r="F110" i="245"/>
  <c r="B110" i="245"/>
  <c r="F109" i="245"/>
  <c r="D109" i="245"/>
  <c r="F108" i="245"/>
  <c r="D108" i="245"/>
  <c r="B108" i="245"/>
  <c r="F107" i="245"/>
  <c r="D107" i="245"/>
  <c r="B107" i="245"/>
  <c r="F106" i="245"/>
  <c r="F105" i="245"/>
  <c r="B105" i="245"/>
  <c r="F103" i="245"/>
  <c r="D103" i="245"/>
  <c r="F102" i="245"/>
  <c r="D102" i="245"/>
  <c r="B102" i="245"/>
  <c r="B101" i="245"/>
  <c r="F100" i="245"/>
  <c r="D100" i="245"/>
  <c r="B100" i="245"/>
  <c r="F99" i="245"/>
  <c r="D99" i="245"/>
  <c r="B99" i="245"/>
  <c r="F98" i="245"/>
  <c r="D98" i="245"/>
  <c r="D97" i="245"/>
  <c r="B97" i="245"/>
  <c r="F96" i="245"/>
  <c r="D96" i="245"/>
  <c r="B96" i="245"/>
  <c r="F95" i="245"/>
  <c r="D95" i="245"/>
  <c r="B95" i="245"/>
  <c r="F94" i="245"/>
  <c r="D94" i="245"/>
  <c r="B94" i="245"/>
  <c r="F93" i="245"/>
  <c r="D93" i="245"/>
  <c r="F92" i="245"/>
  <c r="D92" i="245"/>
  <c r="F91" i="245"/>
  <c r="D91" i="245"/>
  <c r="B91" i="245"/>
  <c r="F90" i="245"/>
  <c r="D90" i="245"/>
  <c r="B90" i="245"/>
  <c r="F89" i="245"/>
  <c r="D89" i="245"/>
  <c r="B89" i="245"/>
  <c r="F85" i="245"/>
  <c r="B85" i="245"/>
  <c r="F83" i="245"/>
  <c r="D83" i="245"/>
  <c r="B83" i="245"/>
  <c r="F82" i="245"/>
  <c r="B82" i="245"/>
  <c r="F81" i="245"/>
  <c r="F79" i="245"/>
  <c r="D79" i="245"/>
  <c r="F78" i="245"/>
  <c r="F76" i="245"/>
  <c r="B76" i="245"/>
  <c r="F75" i="245"/>
  <c r="D75" i="245"/>
  <c r="B75" i="245"/>
  <c r="F74" i="245"/>
  <c r="B74" i="245"/>
  <c r="F73" i="245"/>
  <c r="F70" i="245"/>
  <c r="B70" i="245"/>
  <c r="F69" i="245"/>
  <c r="D69" i="245"/>
  <c r="B69" i="245"/>
  <c r="F68" i="245"/>
  <c r="B68" i="245"/>
  <c r="F67" i="245"/>
  <c r="D66" i="245"/>
  <c r="F65" i="245"/>
  <c r="D65" i="245"/>
  <c r="B65" i="245"/>
  <c r="F64" i="245"/>
  <c r="B64" i="245"/>
  <c r="F63" i="245"/>
  <c r="F62" i="245"/>
  <c r="D62" i="245"/>
  <c r="F61" i="245"/>
  <c r="D61" i="245"/>
  <c r="B61" i="245"/>
  <c r="F60" i="245"/>
  <c r="D60" i="245"/>
  <c r="B60" i="245"/>
  <c r="F59" i="245"/>
  <c r="B59" i="245"/>
  <c r="F58" i="245"/>
  <c r="F55" i="245"/>
  <c r="D55" i="245"/>
  <c r="B55" i="245"/>
  <c r="F52" i="245"/>
  <c r="F51" i="245"/>
  <c r="B51" i="245"/>
  <c r="F50" i="245"/>
  <c r="F49" i="245"/>
  <c r="D49" i="245"/>
  <c r="B49" i="245"/>
  <c r="F47" i="245"/>
  <c r="D47" i="245"/>
  <c r="F46" i="245"/>
  <c r="B46" i="245"/>
  <c r="F45" i="245"/>
  <c r="F43" i="245"/>
  <c r="D43" i="245"/>
  <c r="B43" i="245"/>
  <c r="F42" i="245"/>
  <c r="D42" i="245"/>
  <c r="B42" i="245"/>
  <c r="F41" i="245"/>
  <c r="D41" i="245"/>
  <c r="F39" i="245"/>
  <c r="D39" i="245"/>
  <c r="B39" i="245"/>
  <c r="F38" i="245"/>
  <c r="D38" i="245"/>
  <c r="B38" i="245"/>
  <c r="F37" i="245"/>
  <c r="F36" i="245"/>
  <c r="D36" i="245"/>
  <c r="B36" i="245"/>
  <c r="F34" i="245"/>
  <c r="D34" i="245"/>
  <c r="B34" i="245"/>
  <c r="F33" i="245"/>
  <c r="D33" i="245"/>
  <c r="B33" i="245"/>
  <c r="F32" i="245"/>
  <c r="F30" i="245"/>
  <c r="D30" i="245"/>
  <c r="B30" i="245"/>
  <c r="F29" i="245"/>
  <c r="D29" i="245"/>
  <c r="B29" i="245"/>
  <c r="F26" i="245"/>
  <c r="D26" i="245"/>
  <c r="B26" i="245"/>
  <c r="D25" i="245"/>
  <c r="B25" i="245"/>
  <c r="F23" i="245"/>
  <c r="B23" i="245"/>
  <c r="F22" i="245"/>
  <c r="D22" i="245"/>
  <c r="B22" i="245"/>
  <c r="F21" i="245"/>
  <c r="B21" i="245"/>
  <c r="F18" i="245"/>
  <c r="D18" i="245"/>
  <c r="B18" i="245"/>
  <c r="F17" i="245"/>
  <c r="D17" i="245"/>
  <c r="B17" i="245"/>
  <c r="F15" i="245"/>
  <c r="B15" i="245"/>
  <c r="F14" i="245"/>
  <c r="F13" i="245"/>
  <c r="D13" i="245"/>
  <c r="B13" i="245"/>
  <c r="F12" i="245"/>
  <c r="D12" i="245"/>
  <c r="B12" i="245"/>
  <c r="F11" i="245"/>
  <c r="D11" i="245"/>
  <c r="B11" i="245"/>
  <c r="F10" i="245"/>
  <c r="D10" i="245"/>
  <c r="B10" i="245"/>
  <c r="F9" i="245"/>
  <c r="B9" i="245"/>
  <c r="F7" i="245"/>
  <c r="D7" i="245"/>
  <c r="F292" i="234"/>
  <c r="D292" i="234"/>
  <c r="F291" i="234"/>
  <c r="D291" i="234"/>
  <c r="B291" i="234"/>
  <c r="F290" i="234"/>
  <c r="D290" i="234"/>
  <c r="B290" i="234"/>
  <c r="F289" i="234"/>
  <c r="D289" i="234"/>
  <c r="B289" i="234"/>
  <c r="F288" i="234"/>
  <c r="D288" i="234"/>
  <c r="B288" i="234"/>
  <c r="F191" i="234"/>
  <c r="D191" i="234"/>
  <c r="B191" i="234"/>
  <c r="F190" i="234"/>
  <c r="D190" i="234"/>
  <c r="B190" i="234"/>
  <c r="F189" i="234"/>
  <c r="D189" i="234"/>
  <c r="B189" i="234"/>
  <c r="F188" i="234"/>
  <c r="D188" i="234"/>
  <c r="B188" i="234"/>
  <c r="F181" i="234"/>
  <c r="D181" i="234"/>
  <c r="B181" i="234"/>
  <c r="B176" i="234"/>
  <c r="F175" i="234"/>
  <c r="D175" i="234"/>
  <c r="B175" i="234"/>
  <c r="F169" i="234"/>
  <c r="D169" i="234"/>
  <c r="B169" i="234"/>
  <c r="F163" i="234"/>
  <c r="D163" i="234"/>
  <c r="B163" i="234"/>
  <c r="F157" i="234"/>
  <c r="D157" i="234"/>
  <c r="F154" i="234"/>
  <c r="D154" i="234"/>
  <c r="B154" i="234"/>
  <c r="F153" i="234"/>
  <c r="D153" i="234"/>
  <c r="B153" i="234"/>
  <c r="B147" i="234"/>
  <c r="F145" i="234"/>
  <c r="D145" i="234"/>
  <c r="F144" i="234"/>
  <c r="D144" i="234"/>
  <c r="F143" i="234"/>
  <c r="F139" i="234"/>
  <c r="F133" i="234"/>
  <c r="B133" i="234"/>
  <c r="F132" i="234"/>
  <c r="D132" i="234"/>
  <c r="B132" i="234"/>
  <c r="F131" i="234"/>
  <c r="D131" i="234"/>
  <c r="B131" i="234"/>
  <c r="F130" i="234"/>
  <c r="D130" i="234"/>
  <c r="B130" i="234"/>
  <c r="F129" i="234"/>
  <c r="D129" i="234"/>
  <c r="B129" i="234"/>
  <c r="B128" i="234"/>
  <c r="F127" i="234"/>
  <c r="B127" i="234"/>
  <c r="F126" i="234"/>
  <c r="D126" i="234"/>
  <c r="B126" i="234"/>
  <c r="F125" i="234"/>
  <c r="D125" i="234"/>
  <c r="B125" i="234"/>
  <c r="F124" i="234"/>
  <c r="D124" i="234"/>
  <c r="B124" i="234"/>
  <c r="B123" i="234"/>
  <c r="B122" i="234"/>
  <c r="F121" i="234"/>
  <c r="B121" i="234"/>
  <c r="F120" i="234"/>
  <c r="D120" i="234"/>
  <c r="B120" i="234"/>
  <c r="D119" i="234"/>
  <c r="B119" i="234"/>
  <c r="F118" i="234"/>
  <c r="D118" i="234"/>
  <c r="B118" i="234"/>
  <c r="F117" i="234"/>
  <c r="D117" i="234"/>
  <c r="B117" i="234"/>
  <c r="F116" i="234"/>
  <c r="D116" i="234"/>
  <c r="B116" i="234"/>
  <c r="F115" i="234"/>
  <c r="B115" i="234"/>
  <c r="F114" i="234"/>
  <c r="D114" i="234"/>
  <c r="B114" i="234"/>
  <c r="F113" i="234"/>
  <c r="D113" i="234"/>
  <c r="B113" i="234"/>
  <c r="F112" i="234"/>
  <c r="D112" i="234"/>
  <c r="B112" i="234"/>
  <c r="F111" i="234"/>
  <c r="D111" i="234"/>
  <c r="B111" i="234"/>
  <c r="F110" i="234"/>
  <c r="D110" i="234"/>
  <c r="B110" i="234"/>
  <c r="F109" i="234"/>
  <c r="B109" i="234"/>
  <c r="F108" i="234"/>
  <c r="D108" i="234"/>
  <c r="B108" i="234"/>
  <c r="F107" i="234"/>
  <c r="D107" i="234"/>
  <c r="B107" i="234"/>
  <c r="F106" i="234"/>
  <c r="D106" i="234"/>
  <c r="B106" i="234"/>
  <c r="D105" i="234"/>
  <c r="B105" i="234"/>
  <c r="F104" i="234"/>
  <c r="B104" i="234"/>
  <c r="F103" i="234"/>
  <c r="B103" i="234"/>
  <c r="F102" i="234"/>
  <c r="D102" i="234"/>
  <c r="B102" i="234"/>
  <c r="F101" i="234"/>
  <c r="D101" i="234"/>
  <c r="B101" i="234"/>
  <c r="F100" i="234"/>
  <c r="D100" i="234"/>
  <c r="B100" i="234"/>
  <c r="F99" i="234"/>
  <c r="D99" i="234"/>
  <c r="B99" i="234"/>
  <c r="F98" i="234"/>
  <c r="D98" i="234"/>
  <c r="B98" i="234"/>
  <c r="F97" i="234"/>
  <c r="B97" i="234"/>
  <c r="F96" i="234"/>
  <c r="D96" i="234"/>
  <c r="B96" i="234"/>
  <c r="F95" i="234"/>
  <c r="D95" i="234"/>
  <c r="F94" i="234"/>
  <c r="D94" i="234"/>
  <c r="B94" i="234"/>
  <c r="F93" i="234"/>
  <c r="D93" i="234"/>
  <c r="B93" i="234"/>
  <c r="F92" i="234"/>
  <c r="D92" i="234"/>
  <c r="B92" i="234"/>
  <c r="F91" i="234"/>
  <c r="F90" i="234"/>
  <c r="B90" i="234"/>
  <c r="D89" i="234"/>
  <c r="B89" i="234"/>
  <c r="F88" i="234"/>
  <c r="D88" i="234"/>
  <c r="B88" i="234"/>
  <c r="F87" i="234"/>
  <c r="D87" i="234"/>
  <c r="B87" i="234"/>
  <c r="F86" i="234"/>
  <c r="D86" i="234"/>
  <c r="B86" i="234"/>
  <c r="F85" i="234"/>
  <c r="F84" i="234"/>
  <c r="D84" i="234"/>
  <c r="B84" i="234"/>
  <c r="F83" i="234"/>
  <c r="D83" i="234"/>
  <c r="F82" i="234"/>
  <c r="D82" i="234"/>
  <c r="B82" i="234"/>
  <c r="F81" i="234"/>
  <c r="D81" i="234"/>
  <c r="B81" i="234"/>
  <c r="B80" i="234"/>
  <c r="F79" i="234"/>
  <c r="B79" i="234"/>
  <c r="F78" i="234"/>
  <c r="D78" i="234"/>
  <c r="B78" i="234"/>
  <c r="F77" i="234"/>
  <c r="D77" i="234"/>
  <c r="F76" i="234"/>
  <c r="D76" i="234"/>
  <c r="B76" i="234"/>
  <c r="F75" i="234"/>
  <c r="D75" i="234"/>
  <c r="B75" i="234"/>
  <c r="F74" i="234"/>
  <c r="D74" i="234"/>
  <c r="B74" i="234"/>
  <c r="F73" i="234"/>
  <c r="D73" i="234"/>
  <c r="B73" i="234"/>
  <c r="F72" i="234"/>
  <c r="D72" i="234"/>
  <c r="B72" i="234"/>
  <c r="F71" i="234"/>
  <c r="D71" i="234"/>
  <c r="B71" i="234"/>
  <c r="F70" i="234"/>
  <c r="D70" i="234"/>
  <c r="B70" i="234"/>
  <c r="F69" i="234"/>
  <c r="B68" i="234"/>
  <c r="D67" i="234"/>
  <c r="B67" i="234"/>
  <c r="F66" i="234"/>
  <c r="D66" i="234"/>
  <c r="B66" i="234"/>
  <c r="F65" i="234"/>
  <c r="F64" i="234"/>
  <c r="D64" i="234"/>
  <c r="F63" i="234"/>
  <c r="D63" i="234"/>
  <c r="F62" i="234"/>
  <c r="F61" i="234"/>
  <c r="B61" i="234"/>
  <c r="F60" i="234"/>
  <c r="D60" i="234"/>
  <c r="B60" i="234"/>
  <c r="F59" i="234"/>
  <c r="D59" i="234"/>
  <c r="B59" i="234"/>
  <c r="F58" i="234"/>
  <c r="D58" i="234"/>
  <c r="B58" i="234"/>
  <c r="F57" i="234"/>
  <c r="D57" i="234"/>
  <c r="B57" i="234"/>
  <c r="D56" i="234"/>
  <c r="B56" i="234"/>
  <c r="F55" i="234"/>
  <c r="D55" i="234"/>
  <c r="B55" i="234"/>
  <c r="F51" i="234"/>
  <c r="D51" i="234"/>
  <c r="B51" i="234"/>
  <c r="F50" i="234"/>
  <c r="D50" i="234"/>
  <c r="F49" i="234"/>
  <c r="D49" i="234"/>
  <c r="B49" i="234"/>
  <c r="F48" i="234"/>
  <c r="B48" i="234"/>
  <c r="F47" i="234"/>
  <c r="B47" i="234"/>
  <c r="D46" i="234"/>
  <c r="F45" i="234"/>
  <c r="D45" i="234"/>
  <c r="B45" i="234"/>
  <c r="F44" i="234"/>
  <c r="D44" i="234"/>
  <c r="F43" i="234"/>
  <c r="D43" i="234"/>
  <c r="B43" i="234"/>
  <c r="F42" i="234"/>
  <c r="D42" i="234"/>
  <c r="B42" i="234"/>
  <c r="F41" i="234"/>
  <c r="D41" i="234"/>
  <c r="B41" i="234"/>
  <c r="F40" i="234"/>
  <c r="D40" i="234"/>
  <c r="B40" i="234"/>
  <c r="F39" i="234"/>
  <c r="D39" i="234"/>
  <c r="B39" i="234"/>
  <c r="F38" i="234"/>
  <c r="D38" i="234"/>
  <c r="B38" i="234"/>
  <c r="F37" i="234"/>
  <c r="D37" i="234"/>
  <c r="B37" i="234"/>
  <c r="F36" i="234"/>
  <c r="D36" i="234"/>
  <c r="B36" i="234"/>
  <c r="F35" i="234"/>
  <c r="D35" i="234"/>
  <c r="B35" i="234"/>
  <c r="F34" i="234"/>
  <c r="D34" i="234"/>
  <c r="B34" i="234"/>
  <c r="F33" i="234"/>
  <c r="D33" i="234"/>
  <c r="B33" i="234"/>
  <c r="F32" i="234"/>
  <c r="D32" i="234"/>
  <c r="B32" i="234"/>
  <c r="F31" i="234"/>
  <c r="D31" i="234"/>
  <c r="B31" i="234"/>
  <c r="F30" i="234"/>
  <c r="D30" i="234"/>
  <c r="B30" i="234"/>
  <c r="F29" i="234"/>
  <c r="D29" i="234"/>
  <c r="B29" i="234"/>
  <c r="F28" i="234"/>
  <c r="D28" i="234"/>
  <c r="B28" i="234"/>
  <c r="F27" i="234"/>
  <c r="D27" i="234"/>
  <c r="B27" i="234"/>
  <c r="F26" i="234"/>
  <c r="D26" i="234"/>
  <c r="B26" i="234"/>
  <c r="F25" i="234"/>
  <c r="D25" i="234"/>
  <c r="B25" i="234"/>
  <c r="F24" i="234"/>
  <c r="D24" i="234"/>
  <c r="B24" i="234"/>
  <c r="F23" i="234"/>
  <c r="D23" i="234"/>
  <c r="B23" i="234"/>
  <c r="F22" i="234"/>
  <c r="D22" i="234"/>
  <c r="B22" i="234"/>
  <c r="F21" i="234"/>
  <c r="D21" i="234"/>
  <c r="B21" i="234"/>
  <c r="F20" i="234"/>
  <c r="D20" i="234"/>
  <c r="B20" i="234"/>
  <c r="F19" i="234"/>
  <c r="D19" i="234"/>
  <c r="B19" i="234"/>
  <c r="F18" i="234"/>
  <c r="D18" i="234"/>
  <c r="B18" i="234"/>
  <c r="F17" i="234"/>
  <c r="D17" i="234"/>
  <c r="B17" i="234"/>
  <c r="F16" i="234"/>
  <c r="F11" i="234"/>
  <c r="D11" i="234"/>
  <c r="B11" i="234"/>
  <c r="F10" i="234"/>
  <c r="D10" i="234"/>
  <c r="B10" i="234"/>
  <c r="F9" i="234"/>
  <c r="D9" i="234"/>
  <c r="B9" i="234"/>
  <c r="F8" i="234"/>
  <c r="D8" i="234"/>
  <c r="B8" i="234"/>
  <c r="F7" i="234"/>
  <c r="D7" i="234"/>
  <c r="B7" i="234"/>
  <c r="F6" i="234"/>
  <c r="B164" i="245" l="1"/>
  <c r="D164" i="245" s="1"/>
  <c r="F241" i="235"/>
  <c r="B242" i="235" s="1"/>
  <c r="D242" i="235" s="1"/>
  <c r="F242" i="235" s="1"/>
  <c r="B243" i="235" s="1"/>
  <c r="D243" i="235" s="1"/>
  <c r="F243" i="235" s="1"/>
  <c r="D244" i="235" s="1"/>
  <c r="F244" i="235" s="1"/>
  <c r="B245" i="235" s="1"/>
  <c r="D245" i="235" s="1"/>
  <c r="F245" i="235" s="1"/>
  <c r="D241" i="235"/>
  <c r="D138" i="234"/>
  <c r="B296" i="239"/>
  <c r="D296" i="239" s="1"/>
  <c r="F296" i="239" s="1"/>
  <c r="B297" i="239" s="1"/>
  <c r="D297" i="239" s="1"/>
  <c r="F298" i="239" s="1"/>
  <c r="D299" i="239" s="1"/>
  <c r="F299" i="239" s="1"/>
  <c r="D165" i="245" l="1"/>
  <c r="F165" i="245" s="1"/>
  <c r="B166" i="245" l="1"/>
  <c r="F166" i="245" l="1"/>
  <c r="D167" i="245" s="1"/>
  <c r="F167" i="245" l="1"/>
  <c r="B169" i="245" s="1"/>
  <c r="D169" i="245" s="1"/>
  <c r="F169" i="245" s="1"/>
</calcChain>
</file>

<file path=xl/sharedStrings.xml><?xml version="1.0" encoding="utf-8"?>
<sst xmlns="http://schemas.openxmlformats.org/spreadsheetml/2006/main" count="2434" uniqueCount="1430">
  <si>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</si>
  <si>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</si>
  <si>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</si>
  <si>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MV."CA TOKYO" V 2536E/W</t>
    </r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</si>
  <si>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</si>
  <si>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</si>
  <si>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</si>
  <si>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</si>
  <si>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</si>
  <si>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</si>
  <si>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</si>
  <si>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</si>
  <si>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</si>
  <si>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</si>
  <si>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</si>
  <si>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</si>
  <si>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</si>
  <si>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</si>
  <si>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</si>
  <si>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</si>
  <si>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</si>
  <si>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</si>
  <si>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</si>
  <si>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</si>
  <si>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</si>
  <si>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</si>
  <si>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</si>
  <si>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</si>
  <si>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</si>
  <si>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</si>
  <si>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</si>
  <si>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</si>
  <si>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</si>
  <si>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</si>
  <si>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</si>
  <si>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</si>
  <si>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</si>
  <si>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</si>
  <si>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</si>
  <si>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</si>
  <si>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</si>
  <si>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</si>
  <si>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</si>
  <si>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</si>
  <si>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</si>
  <si>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</si>
  <si>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</si>
  <si>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</si>
  <si>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</si>
  <si>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</si>
  <si>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</si>
  <si>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</si>
  <si>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</si>
  <si>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</si>
  <si>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</si>
  <si>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</si>
  <si>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</si>
  <si>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</si>
  <si>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</si>
  <si>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</si>
  <si>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</si>
  <si>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</si>
  <si>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</si>
  <si>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</si>
  <si>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</si>
  <si>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</si>
  <si>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</si>
  <si>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</si>
  <si>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</si>
  <si>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</si>
  <si>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</si>
  <si>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</si>
  <si>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</si>
  <si>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</si>
  <si>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</si>
  <si>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</si>
  <si>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</si>
  <si>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</si>
  <si>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</si>
  <si>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</si>
  <si>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</si>
  <si>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</si>
  <si>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</si>
  <si>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</si>
  <si>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</si>
  <si>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</si>
  <si>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</si>
  <si>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</si>
  <si>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</si>
  <si>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</si>
  <si>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</si>
  <si>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</si>
  <si>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</si>
  <si>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</si>
  <si>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</si>
  <si>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</si>
  <si>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</si>
  <si>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</si>
  <si>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</si>
  <si>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</si>
  <si>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</si>
  <si>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</si>
  <si>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</si>
  <si>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</si>
  <si>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</si>
  <si>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</si>
  <si>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</si>
  <si>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</si>
  <si>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</si>
  <si>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</si>
  <si>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</si>
  <si>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</si>
  <si>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</si>
  <si>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</si>
  <si>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</si>
  <si>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</si>
  <si>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</si>
  <si>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</si>
  <si>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</si>
  <si>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</si>
  <si>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</si>
  <si>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</si>
  <si>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</si>
  <si>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</si>
  <si>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</si>
  <si>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</si>
  <si>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</si>
  <si>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</si>
  <si>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</si>
  <si>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</si>
  <si>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</si>
  <si>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</si>
  <si>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</si>
  <si>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</si>
  <si>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</si>
  <si>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</si>
  <si>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</si>
  <si>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</si>
  <si>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</si>
  <si>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</si>
  <si>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</si>
  <si>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</si>
  <si>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</si>
  <si>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</si>
  <si>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</si>
  <si>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</si>
  <si>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</si>
  <si>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</si>
  <si>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</si>
  <si>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</si>
  <si>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</si>
  <si>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</si>
  <si>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</si>
  <si>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</si>
  <si>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</si>
  <si>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</si>
  <si>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</si>
  <si>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</si>
  <si>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</si>
  <si>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</si>
  <si>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</si>
  <si>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</si>
  <si>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</si>
  <si>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</si>
  <si>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</si>
  <si>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</si>
  <si>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</si>
  <si>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</si>
  <si>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</si>
  <si>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</si>
  <si>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</si>
  <si>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</si>
  <si>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</si>
  <si>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YOK/2538W</t>
  </si>
  <si>
    <t>NGO/2538W</t>
  </si>
  <si>
    <t>TXG/2540E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</si>
  <si>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</si>
  <si>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</si>
  <si>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</si>
  <si>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</si>
  <si>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</si>
  <si>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</si>
  <si>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</si>
  <si>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</si>
  <si>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</si>
  <si>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</si>
  <si>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</si>
  <si>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</si>
  <si>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</si>
  <si>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</si>
  <si>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</si>
  <si>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</si>
  <si>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</si>
  <si>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</si>
  <si>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</si>
  <si>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</si>
  <si>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</si>
  <si>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</si>
  <si>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</si>
  <si>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</si>
  <si>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</si>
  <si>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</si>
  <si>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</si>
  <si>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</si>
  <si>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</si>
  <si>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</si>
  <si>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</si>
  <si>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</si>
  <si>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</si>
  <si>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</si>
  <si>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</si>
  <si>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</si>
  <si>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</si>
  <si>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</si>
  <si>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</si>
  <si>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</si>
  <si>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</si>
  <si>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</si>
  <si>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</si>
  <si>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</si>
  <si>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</si>
  <si>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</si>
  <si>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</si>
  <si>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</si>
  <si>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</si>
  <si>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</si>
  <si>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</si>
  <si>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</si>
  <si>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</si>
  <si>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</si>
  <si>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</si>
  <si>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</si>
  <si>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</si>
  <si>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</si>
  <si>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</si>
  <si>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</si>
  <si>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</si>
  <si>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</si>
  <si>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</si>
  <si>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</si>
  <si>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</si>
  <si>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</si>
  <si>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</si>
  <si>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</si>
  <si>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</si>
  <si>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</si>
  <si>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</si>
  <si>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</si>
  <si>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</si>
  <si>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</si>
  <si>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</si>
  <si>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</si>
  <si>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</si>
  <si>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</si>
  <si>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</si>
  <si>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</si>
  <si>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</si>
  <si>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</si>
  <si>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</si>
  <si>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</si>
  <si>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</si>
  <si>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</si>
  <si>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</si>
  <si>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</si>
  <si>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</si>
  <si>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</si>
  <si>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</si>
  <si>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</si>
  <si>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</si>
  <si>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</si>
  <si>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</si>
  <si>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</si>
  <si>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</si>
  <si>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</si>
  <si>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</si>
  <si>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</si>
  <si>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</si>
  <si>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</si>
  <si>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</si>
  <si>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</si>
  <si>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</si>
  <si>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</si>
  <si>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</si>
  <si>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</si>
  <si>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</si>
  <si>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</si>
  <si>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</si>
  <si>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</si>
  <si>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</si>
  <si>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</si>
  <si>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</si>
  <si>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</si>
  <si>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</si>
  <si>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</si>
  <si>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</si>
  <si>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</si>
  <si>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</si>
  <si>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</si>
  <si>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</si>
  <si>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</si>
  <si>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</si>
  <si>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</si>
  <si>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</si>
  <si>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</si>
  <si>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</si>
  <si>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2537E/W</t>
    </r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</si>
  <si>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</si>
  <si>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</si>
  <si>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</si>
  <si>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</si>
  <si>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</si>
  <si>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</si>
  <si>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</si>
  <si>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</si>
  <si>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</si>
  <si>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</si>
  <si>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</si>
  <si>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</si>
  <si>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</si>
  <si>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</si>
  <si>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</si>
  <si>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</si>
  <si>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</si>
  <si>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NGO/2537W</t>
  </si>
  <si>
    <t>TXG/2539E</t>
  </si>
  <si>
    <t>TAO/2539E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</si>
  <si>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</si>
  <si>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</si>
  <si>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</si>
  <si>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</si>
  <si>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</si>
  <si>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</si>
  <si>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</si>
  <si>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</si>
  <si>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</si>
  <si>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</si>
  <si>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</si>
  <si>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</si>
  <si>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</si>
  <si>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</si>
  <si>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</si>
  <si>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</si>
  <si>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</si>
  <si>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</si>
  <si>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</si>
  <si>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</si>
  <si>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</si>
  <si>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</si>
  <si>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</si>
  <si>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</si>
  <si>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</si>
  <si>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</si>
  <si>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</si>
  <si>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</si>
  <si>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</si>
  <si>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</si>
  <si>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</si>
  <si>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</si>
  <si>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</si>
  <si>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</si>
  <si>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</si>
  <si>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</si>
  <si>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</si>
  <si>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</si>
  <si>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</si>
  <si>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</si>
  <si>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</si>
  <si>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</si>
  <si>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</si>
  <si>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</si>
  <si>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</si>
  <si>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</si>
  <si>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</si>
  <si>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</si>
  <si>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</si>
  <si>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</si>
  <si>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</si>
  <si>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</si>
  <si>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</si>
  <si>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</si>
  <si>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</si>
  <si>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</si>
  <si>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</si>
  <si>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</si>
  <si>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</si>
  <si>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</si>
  <si>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</si>
  <si>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</si>
  <si>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</si>
  <si>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</si>
  <si>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</si>
  <si>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</si>
  <si>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</si>
  <si>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</si>
  <si>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</si>
  <si>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</si>
  <si>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</si>
  <si>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</si>
  <si>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</si>
  <si>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</si>
  <si>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</si>
  <si>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</si>
  <si>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</si>
  <si>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</si>
  <si>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</si>
  <si>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</si>
  <si>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</si>
  <si>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</si>
  <si>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</si>
  <si>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</si>
  <si>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</si>
  <si>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</si>
  <si>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</si>
  <si>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</si>
  <si>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</si>
  <si>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</si>
  <si>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</si>
  <si>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</si>
  <si>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</si>
  <si>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</si>
  <si>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</si>
  <si>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</si>
  <si>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</si>
  <si>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</si>
  <si>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</si>
  <si>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</si>
  <si>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</si>
  <si>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</si>
  <si>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</si>
  <si>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</si>
  <si>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</si>
  <si>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</si>
  <si>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</si>
  <si>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</si>
  <si>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</si>
  <si>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</si>
  <si>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</si>
  <si>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</si>
  <si>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</si>
  <si>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</si>
  <si>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</si>
  <si>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</si>
  <si>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</si>
  <si>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</si>
  <si>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</si>
  <si>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</si>
  <si>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</si>
  <si>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</si>
  <si>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</si>
  <si>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</si>
  <si>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</si>
  <si>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</si>
  <si>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</si>
  <si>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</si>
  <si>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</si>
  <si>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</si>
  <si>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</si>
  <si>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</si>
  <si>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</si>
  <si>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</si>
  <si>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</si>
  <si>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</si>
  <si>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</si>
  <si>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</si>
  <si>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</si>
  <si>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</si>
  <si>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</si>
  <si>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</si>
  <si>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</si>
  <si>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</si>
  <si>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</si>
  <si>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</si>
  <si>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</si>
  <si>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</si>
  <si>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</si>
  <si>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</si>
  <si>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</si>
  <si>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</si>
  <si>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</si>
  <si>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</si>
  <si>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</si>
  <si>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</si>
  <si>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</si>
  <si>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</si>
  <si>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</si>
  <si>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</si>
  <si>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</si>
  <si>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</si>
  <si>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</si>
  <si>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</si>
  <si>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</si>
  <si>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</si>
  <si>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</si>
  <si>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</si>
  <si>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</si>
  <si>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</si>
  <si>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</si>
  <si>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</si>
  <si>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</si>
  <si>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</si>
  <si>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</si>
  <si>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</si>
  <si>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</si>
  <si>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</si>
  <si>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</si>
  <si>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</si>
  <si>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</si>
  <si>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</si>
  <si>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BVX2 MV."PRIDE PACIFIC" V 2525W/W</t>
  </si>
  <si>
    <t>P/I BVX2 line at SHK/port congestion</t>
  </si>
  <si>
    <t>HUIZHOU/2527W</t>
  </si>
  <si>
    <t>omit HIUZHOU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</si>
  <si>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</si>
  <si>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</si>
  <si>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</si>
  <si>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</si>
  <si>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</si>
  <si>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</si>
  <si>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</si>
  <si>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</si>
  <si>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</si>
  <si>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</si>
  <si>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</si>
  <si>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</si>
  <si>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</si>
  <si>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</si>
  <si>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</si>
  <si>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</si>
  <si>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</si>
  <si>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</si>
  <si>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</si>
  <si>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</si>
  <si>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</si>
  <si>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</si>
  <si>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</si>
  <si>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</si>
  <si>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</si>
  <si>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</si>
  <si>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</si>
  <si>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</si>
  <si>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</si>
  <si>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</si>
  <si>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</si>
  <si>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</si>
  <si>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</si>
  <si>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</si>
  <si>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</si>
  <si>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</si>
  <si>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</si>
  <si>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</si>
  <si>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</si>
  <si>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</si>
  <si>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</si>
  <si>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</si>
  <si>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</si>
  <si>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</si>
  <si>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</si>
  <si>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</si>
  <si>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</si>
  <si>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</si>
  <si>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</si>
  <si>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</si>
  <si>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</si>
  <si>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</si>
  <si>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</si>
  <si>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</si>
  <si>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</si>
  <si>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</si>
  <si>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</si>
  <si>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</si>
  <si>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</si>
  <si>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</si>
  <si>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</si>
  <si>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</si>
  <si>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</si>
  <si>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</si>
  <si>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</si>
  <si>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</si>
  <si>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</si>
  <si>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</si>
  <si>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</si>
  <si>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</si>
  <si>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</si>
  <si>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</si>
  <si>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</si>
  <si>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</si>
  <si>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</si>
  <si>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</si>
  <si>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</si>
  <si>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</si>
  <si>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</si>
  <si>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</si>
  <si>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</si>
  <si>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</si>
  <si>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</si>
  <si>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</si>
  <si>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</si>
  <si>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</si>
  <si>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</si>
  <si>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</si>
  <si>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</si>
  <si>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</si>
  <si>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</si>
  <si>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</si>
  <si>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</si>
  <si>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</si>
  <si>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</si>
  <si>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</si>
  <si>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</si>
  <si>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</si>
  <si>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</si>
  <si>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</si>
  <si>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</si>
  <si>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</si>
  <si>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</si>
  <si>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</si>
  <si>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</si>
  <si>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</si>
  <si>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</si>
  <si>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</si>
  <si>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</si>
  <si>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</si>
  <si>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</si>
  <si>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</si>
  <si>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</si>
  <si>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</si>
  <si>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</si>
  <si>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</si>
  <si>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</si>
  <si>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</si>
  <si>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</si>
  <si>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</si>
  <si>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</si>
  <si>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</si>
  <si>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</si>
  <si>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</si>
  <si>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</si>
  <si>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</si>
  <si>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</si>
  <si>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</si>
  <si>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</si>
  <si>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</si>
  <si>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HHX2 MV."CA MANILA" V 2517W/E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</si>
  <si>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</si>
  <si>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</si>
  <si>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</si>
  <si>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</si>
  <si>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</si>
  <si>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</si>
  <si>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</si>
  <si>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</si>
  <si>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</si>
  <si>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</si>
  <si>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</si>
  <si>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</si>
  <si>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</si>
  <si>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</si>
  <si>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</si>
  <si>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</si>
  <si>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</si>
  <si>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</si>
  <si>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</si>
  <si>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</si>
  <si>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</si>
  <si>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</si>
  <si>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</si>
  <si>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</si>
  <si>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</si>
  <si>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</si>
  <si>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</si>
  <si>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</si>
  <si>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</si>
  <si>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</si>
  <si>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</si>
  <si>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</si>
  <si>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</si>
  <si>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</si>
  <si>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</si>
  <si>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</si>
  <si>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</si>
  <si>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</si>
  <si>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</si>
  <si>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</si>
  <si>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</si>
  <si>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</si>
  <si>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</si>
  <si>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</si>
  <si>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</si>
  <si>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</si>
  <si>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</si>
  <si>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2515W/E</t>
    </r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</si>
  <si>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</si>
  <si>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</si>
  <si>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</si>
  <si>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</si>
  <si>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</si>
  <si>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</si>
  <si>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</si>
  <si>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</si>
  <si>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</si>
  <si>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</si>
  <si>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</si>
  <si>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</si>
  <si>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</si>
  <si>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</si>
  <si>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</si>
  <si>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</si>
  <si>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</si>
  <si>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</si>
  <si>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</si>
  <si>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</si>
  <si>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</si>
  <si>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</si>
  <si>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</si>
  <si>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</si>
  <si>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</si>
  <si>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</si>
  <si>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</si>
  <si>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</si>
  <si>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</si>
  <si>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</si>
  <si>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</si>
  <si>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</si>
  <si>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</si>
  <si>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</si>
  <si>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</si>
  <si>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</si>
  <si>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</si>
  <si>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</si>
  <si>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</si>
  <si>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</si>
  <si>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</si>
  <si>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</si>
  <si>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</si>
  <si>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</si>
  <si>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</si>
  <si>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</si>
  <si>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</si>
  <si>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</si>
  <si>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</si>
  <si>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</si>
  <si>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</si>
  <si>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</si>
  <si>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</si>
  <si>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</si>
  <si>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</si>
  <si>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</si>
  <si>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</si>
  <si>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</si>
  <si>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</si>
  <si>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</si>
  <si>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</si>
  <si>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</si>
  <si>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</si>
  <si>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</si>
  <si>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</si>
  <si>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</si>
  <si>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</si>
  <si>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</si>
  <si>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</si>
  <si>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</si>
  <si>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</si>
  <si>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</si>
  <si>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</si>
  <si>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</si>
  <si>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</si>
  <si>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</si>
  <si>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</si>
  <si>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</si>
  <si>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</si>
  <si>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</si>
  <si>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</si>
  <si>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</si>
  <si>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</si>
  <si>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</si>
  <si>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</si>
  <si>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</si>
  <si>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</si>
  <si>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</si>
  <si>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</si>
  <si>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</si>
  <si>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</si>
  <si>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</si>
  <si>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</si>
  <si>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</si>
  <si>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</si>
  <si>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</si>
  <si>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</si>
  <si>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</si>
  <si>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</si>
  <si>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</si>
  <si>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</si>
  <si>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</si>
  <si>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</si>
  <si>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</si>
  <si>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</si>
  <si>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</si>
  <si>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</si>
  <si>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</si>
  <si>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</si>
  <si>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</si>
  <si>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</si>
  <si>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</si>
  <si>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</si>
  <si>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</si>
  <si>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</si>
  <si>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</si>
  <si>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</si>
  <si>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</si>
  <si>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</si>
  <si>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</si>
  <si>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</si>
  <si>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</si>
  <si>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</si>
  <si>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</si>
  <si>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</si>
  <si>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</si>
  <si>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</si>
  <si>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</si>
  <si>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</si>
  <si>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</si>
  <si>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</si>
  <si>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</si>
  <si>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</si>
  <si>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</si>
  <si>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</si>
  <si>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</si>
  <si>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</si>
  <si>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</si>
  <si>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</si>
  <si>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</si>
  <si>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</si>
  <si>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</si>
  <si>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</si>
  <si>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NSA/2537S</t>
  </si>
  <si>
    <t>HHX1 MV."CA KOBE" V 2521W/E</t>
  </si>
  <si>
    <t>QZH/2522S</t>
  </si>
  <si>
    <t>SHK/2522S</t>
  </si>
  <si>
    <t>HHX1 MV."CA OSAKA" V 2522W/E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</si>
  <si>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</si>
  <si>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</si>
  <si>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</si>
  <si>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</si>
  <si>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</si>
  <si>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</si>
  <si>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</si>
  <si>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</si>
  <si>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</si>
  <si>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</si>
  <si>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</si>
  <si>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</si>
  <si>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</si>
  <si>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</si>
  <si>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</si>
  <si>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</si>
  <si>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</si>
  <si>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</si>
  <si>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</si>
  <si>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</si>
  <si>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</si>
  <si>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</si>
  <si>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</si>
  <si>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</si>
  <si>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</si>
  <si>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</si>
  <si>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</si>
  <si>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</si>
  <si>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</si>
  <si>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</si>
  <si>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</si>
  <si>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</si>
  <si>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</si>
  <si>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</si>
  <si>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</si>
  <si>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</si>
  <si>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</si>
  <si>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</si>
  <si>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</si>
  <si>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</si>
  <si>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</si>
  <si>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</si>
  <si>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</si>
  <si>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</si>
  <si>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</si>
  <si>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</si>
  <si>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</si>
  <si>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</si>
  <si>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</si>
  <si>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</si>
  <si>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</si>
  <si>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</si>
  <si>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</si>
  <si>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</si>
  <si>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</si>
  <si>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</si>
  <si>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</si>
  <si>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</si>
  <si>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</si>
  <si>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</si>
  <si>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</si>
  <si>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</si>
  <si>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</si>
  <si>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</si>
  <si>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</si>
  <si>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</si>
  <si>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</si>
  <si>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</si>
  <si>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</si>
  <si>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</si>
  <si>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</si>
  <si>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</si>
  <si>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</si>
  <si>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</si>
  <si>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</si>
  <si>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</si>
  <si>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</si>
  <si>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</si>
  <si>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</si>
  <si>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</si>
  <si>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</si>
  <si>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</si>
  <si>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</si>
  <si>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</si>
  <si>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</si>
  <si>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</si>
  <si>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</si>
  <si>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</si>
  <si>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</si>
  <si>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</si>
  <si>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</si>
  <si>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</si>
  <si>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</si>
  <si>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</si>
  <si>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</si>
  <si>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</si>
  <si>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</si>
  <si>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</si>
  <si>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</si>
  <si>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</si>
  <si>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</si>
  <si>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</si>
  <si>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</si>
  <si>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</si>
  <si>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</si>
  <si>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</si>
  <si>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</si>
  <si>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</si>
  <si>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</si>
  <si>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</si>
  <si>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</si>
  <si>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</si>
  <si>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</si>
  <si>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</si>
  <si>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</si>
  <si>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</si>
  <si>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</si>
  <si>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</si>
  <si>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</si>
  <si>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</si>
  <si>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</si>
  <si>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</si>
  <si>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</si>
  <si>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</si>
  <si>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</si>
  <si>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</si>
  <si>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</si>
  <si>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</si>
  <si>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</si>
  <si>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</si>
  <si>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</si>
  <si>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</si>
  <si>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</si>
  <si>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</si>
  <si>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</si>
  <si>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</si>
  <si>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</si>
  <si>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</si>
  <si>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</si>
  <si>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</si>
  <si>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</si>
  <si>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</si>
  <si>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</si>
  <si>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</si>
  <si>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</si>
  <si>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</si>
  <si>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</si>
  <si>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</si>
  <si>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BTX MV."ASL HONG KONG" V 2535S/N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</si>
  <si>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</si>
  <si>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</si>
  <si>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</si>
  <si>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</si>
  <si>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</si>
  <si>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</si>
  <si>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</si>
  <si>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</si>
  <si>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</si>
  <si>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</si>
  <si>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</si>
  <si>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</si>
  <si>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</si>
  <si>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</si>
  <si>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</si>
  <si>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</si>
  <si>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</si>
  <si>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</si>
  <si>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 xml:space="preserve">call C3 terminal </t>
  </si>
  <si>
    <t>HOCHIMINH/2536N</t>
  </si>
  <si>
    <t xml:space="preserve">call TCHP terminal </t>
  </si>
  <si>
    <t>TAO/2537S</t>
  </si>
  <si>
    <t>P/I CVT line at TAO</t>
  </si>
  <si>
    <t>BTX MV."KANWAY FORTUNE" V 68S/N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</si>
  <si>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</si>
  <si>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</si>
  <si>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</si>
  <si>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</si>
  <si>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</si>
  <si>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</si>
  <si>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</si>
  <si>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</si>
  <si>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</si>
  <si>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</si>
  <si>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</si>
  <si>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</si>
  <si>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</si>
  <si>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</si>
  <si>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</si>
  <si>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</si>
  <si>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</si>
  <si>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</si>
  <si>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</si>
  <si>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</si>
  <si>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</si>
  <si>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</si>
  <si>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</si>
  <si>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</si>
  <si>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</si>
  <si>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</si>
  <si>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</si>
  <si>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</si>
  <si>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</si>
  <si>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</si>
  <si>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</si>
  <si>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</si>
  <si>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</si>
  <si>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</si>
  <si>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</si>
  <si>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</si>
  <si>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</si>
  <si>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</si>
  <si>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</si>
  <si>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</si>
  <si>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</si>
  <si>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</si>
  <si>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</si>
  <si>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</si>
  <si>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</si>
  <si>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</si>
  <si>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</si>
  <si>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</si>
  <si>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</si>
  <si>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</si>
  <si>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</si>
  <si>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</si>
  <si>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</si>
  <si>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</si>
  <si>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</si>
  <si>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</si>
  <si>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</si>
  <si>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</si>
  <si>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</si>
  <si>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</si>
  <si>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</si>
  <si>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</si>
  <si>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</si>
  <si>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</si>
  <si>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</si>
  <si>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</si>
  <si>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</si>
  <si>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</si>
  <si>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</si>
  <si>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</si>
  <si>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</si>
  <si>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</si>
  <si>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</si>
  <si>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</si>
  <si>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</si>
  <si>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</si>
  <si>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</si>
  <si>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</si>
  <si>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</si>
  <si>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</si>
  <si>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</si>
  <si>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</si>
  <si>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</si>
  <si>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</si>
  <si>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</si>
  <si>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</si>
  <si>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</si>
  <si>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</si>
  <si>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</si>
  <si>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</si>
  <si>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</si>
  <si>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</si>
  <si>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</si>
  <si>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</si>
  <si>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</si>
  <si>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</si>
  <si>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</si>
  <si>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</si>
  <si>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</si>
  <si>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</si>
  <si>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</si>
  <si>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</si>
  <si>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</si>
  <si>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</si>
  <si>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</si>
  <si>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</si>
  <si>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</si>
  <si>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</si>
  <si>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</si>
  <si>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</si>
  <si>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</si>
  <si>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</si>
  <si>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</si>
  <si>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</si>
  <si>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</si>
  <si>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</si>
  <si>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</si>
  <si>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</si>
  <si>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</si>
  <si>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</si>
  <si>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</si>
  <si>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</si>
  <si>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</si>
  <si>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</si>
  <si>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</si>
  <si>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</si>
  <si>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</si>
  <si>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</si>
  <si>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</si>
  <si>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</si>
  <si>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</si>
  <si>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</si>
  <si>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</si>
  <si>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</si>
  <si>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</si>
  <si>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</si>
  <si>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</si>
  <si>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</si>
  <si>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</si>
  <si>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</si>
  <si>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</si>
  <si>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</si>
  <si>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</si>
  <si>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</si>
  <si>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</si>
  <si>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</si>
  <si>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</si>
  <si>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</si>
  <si>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</si>
  <si>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</si>
  <si>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</si>
  <si>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</si>
  <si>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</si>
  <si>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</si>
  <si>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</si>
  <si>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</si>
  <si>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</si>
  <si>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</si>
  <si>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</si>
  <si>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</si>
  <si>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</si>
  <si>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CVT MV."REN JIAN 6" V 2511S/N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</si>
  <si>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</si>
  <si>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</si>
  <si>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</si>
  <si>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</si>
  <si>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</si>
  <si>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</si>
  <si>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</si>
  <si>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</si>
  <si>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</si>
  <si>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</si>
  <si>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</si>
  <si>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</si>
  <si>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</si>
  <si>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</si>
  <si>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</si>
  <si>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</si>
  <si>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</si>
  <si>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</si>
  <si>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</si>
  <si>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</si>
  <si>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</si>
  <si>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</si>
  <si>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</si>
  <si>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</si>
  <si>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</si>
  <si>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</si>
  <si>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</si>
  <si>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</si>
  <si>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</si>
  <si>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</si>
  <si>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</si>
  <si>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</si>
  <si>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</si>
  <si>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</si>
  <si>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</si>
  <si>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</si>
  <si>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</si>
  <si>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</si>
  <si>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</si>
  <si>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</si>
  <si>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</si>
  <si>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</si>
  <si>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</si>
  <si>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</si>
  <si>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</si>
  <si>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</si>
  <si>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</si>
  <si>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</si>
  <si>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</si>
  <si>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</si>
  <si>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</si>
  <si>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</si>
  <si>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</si>
  <si>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</si>
  <si>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</si>
  <si>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</si>
  <si>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</si>
  <si>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</si>
  <si>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CVT MV."POS BANGKOK" V 1072S/N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</si>
  <si>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</si>
  <si>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</si>
  <si>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</si>
  <si>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</si>
  <si>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</si>
  <si>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</si>
  <si>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</si>
  <si>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</si>
  <si>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</si>
  <si>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</si>
  <si>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</si>
  <si>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</si>
  <si>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</si>
  <si>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</si>
  <si>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</si>
  <si>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</si>
  <si>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</si>
  <si>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</si>
  <si>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</si>
  <si>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</si>
  <si>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</si>
  <si>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</si>
  <si>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</si>
  <si>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</si>
  <si>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</si>
  <si>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</si>
  <si>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</si>
  <si>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</si>
  <si>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</si>
  <si>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</si>
  <si>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</si>
  <si>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</si>
  <si>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</si>
  <si>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</si>
  <si>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</si>
  <si>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</si>
  <si>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</si>
  <si>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</si>
  <si>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</si>
  <si>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</si>
  <si>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</si>
  <si>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</si>
  <si>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</si>
  <si>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</si>
  <si>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</si>
  <si>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</si>
  <si>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</si>
  <si>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</si>
  <si>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</si>
  <si>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</si>
  <si>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</si>
  <si>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</si>
  <si>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</si>
  <si>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</si>
  <si>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</si>
  <si>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</si>
  <si>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</si>
  <si>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</si>
  <si>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</si>
  <si>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</si>
  <si>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</si>
  <si>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</si>
  <si>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</si>
  <si>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</si>
  <si>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</si>
  <si>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</si>
  <si>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</si>
  <si>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</si>
  <si>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</si>
  <si>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</si>
  <si>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</si>
  <si>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</si>
  <si>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</si>
  <si>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</si>
  <si>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</si>
  <si>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</si>
  <si>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</si>
  <si>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</si>
  <si>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</si>
  <si>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</si>
  <si>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</si>
  <si>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</si>
  <si>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</si>
  <si>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</si>
  <si>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</si>
  <si>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</si>
  <si>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</si>
  <si>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</si>
  <si>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</si>
  <si>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</si>
  <si>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</si>
  <si>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</si>
  <si>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</si>
  <si>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</si>
  <si>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</si>
  <si>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</si>
  <si>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</si>
  <si>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</si>
  <si>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</si>
  <si>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</si>
  <si>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</si>
  <si>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</si>
  <si>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</si>
  <si>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</si>
  <si>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</si>
  <si>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</si>
  <si>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</si>
  <si>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</si>
  <si>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</si>
  <si>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</si>
  <si>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</si>
  <si>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</si>
  <si>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</si>
  <si>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</si>
  <si>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</si>
  <si>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</si>
  <si>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</si>
  <si>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</si>
  <si>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</si>
  <si>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</si>
  <si>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</si>
  <si>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</si>
  <si>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</si>
  <si>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</si>
  <si>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</si>
  <si>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</si>
  <si>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</si>
  <si>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</si>
  <si>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</si>
  <si>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</si>
  <si>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</si>
  <si>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</si>
  <si>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</si>
  <si>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</si>
  <si>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</si>
  <si>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</si>
  <si>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</si>
  <si>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</si>
  <si>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CVT MV."ASL QINGDAO" V 2510S/N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</si>
  <si>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</si>
  <si>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</si>
  <si>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</si>
  <si>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</si>
  <si>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</si>
  <si>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</si>
  <si>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</si>
  <si>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</si>
  <si>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</si>
  <si>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</si>
  <si>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</si>
  <si>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</si>
  <si>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</si>
  <si>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</si>
  <si>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</si>
  <si>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</si>
  <si>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</si>
  <si>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</si>
  <si>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</si>
  <si>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</si>
  <si>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</si>
  <si>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</si>
  <si>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</si>
  <si>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</si>
  <si>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</si>
  <si>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</si>
  <si>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</si>
  <si>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</si>
  <si>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</si>
  <si>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</si>
  <si>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</si>
  <si>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</si>
  <si>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</si>
  <si>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</si>
  <si>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</si>
  <si>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</si>
  <si>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</si>
  <si>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</si>
  <si>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</si>
  <si>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</si>
  <si>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t>call QQCT PHASE 2/suspend operations from 0330LT/16th-0500LT/16th&amp;2330LT/16th-0700LT/17th due to bad weather</t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</si>
  <si>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</si>
  <si>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</si>
  <si>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call KSSP terminal</t>
  </si>
  <si>
    <t>add call VNTCT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</si>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</sst>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5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801660206915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79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9" fillId="3" borderId="4" xfId="0" applyFont="1" applyFill="1" applyBorder="1" applyAlignment="1">
      <alignment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4" fontId="1" fillId="4" borderId="4" xfId="25" applyNumberFormat="1" applyFont="1" applyFill="1" applyBorder="1" applyAlignment="1">
      <alignment horizontal="center" wrapText="1"/>
    </xf>
    <xf numFmtId="177" fontId="1" fillId="0" borderId="4" xfId="0" applyNumberFormat="1" applyFont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7" fontId="1" fillId="5" borderId="4" xfId="0" applyNumberFormat="1" applyFont="1" applyFill="1" applyBorder="1" applyAlignment="1">
      <alignment horizontal="center" wrapText="1"/>
    </xf>
    <xf numFmtId="177" fontId="14" fillId="5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20" fontId="1" fillId="4" borderId="4" xfId="25" applyNumberFormat="1" applyFont="1" applyFill="1" applyBorder="1" applyAlignment="1">
      <alignment horizontal="center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3961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3/relationships/customStorage" Target="customStorage/customStorage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293"/>
  <sheetViews>
    <sheetView workbookViewId="0">
      <selection activeCell="A5" sqref="A5:XFD5"/>
    </sheetView>
  </sheetViews>
  <sheetFormatPr defaultColWidth="9" defaultRowHeight="25.35" customHeight="1"/>
  <cols>
    <col min="1" max="1" width="18.59765625" style="75" customWidth="1"/>
    <col min="2" max="7" width="11.59765625" style="75" customWidth="1"/>
    <col min="8" max="8" width="48.09765625" style="120" customWidth="1"/>
    <col min="9" max="9" width="13.09765625" style="75" customWidth="1"/>
    <col min="10" max="16384" width="9" style="75"/>
  </cols>
  <sheetData>
    <row r="1" spans="1:9" ht="77.849999999999994" customHeight="1">
      <c r="A1" s="146"/>
      <c r="B1" s="146"/>
      <c r="C1" s="147" t="s">
        <v>0</v>
      </c>
      <c r="D1" s="148"/>
      <c r="E1" s="148"/>
      <c r="F1" s="148"/>
      <c r="G1" s="148"/>
      <c r="H1" s="148"/>
      <c r="I1" s="148"/>
    </row>
    <row r="2" spans="1:9" ht="22.5" customHeight="1">
      <c r="A2" s="149" t="s">
        <v>1</v>
      </c>
      <c r="B2" s="149"/>
      <c r="C2" s="150" t="s">
        <v>2</v>
      </c>
      <c r="D2" s="150"/>
      <c r="E2" s="150"/>
      <c r="F2" s="150"/>
      <c r="G2" s="150"/>
      <c r="H2" s="150"/>
      <c r="I2" s="150"/>
    </row>
    <row r="3" spans="1:9" ht="25.35" customHeight="1">
      <c r="A3" s="151"/>
      <c r="B3" s="151"/>
      <c r="C3" s="151"/>
      <c r="D3" s="151"/>
      <c r="E3" s="151"/>
      <c r="F3" s="151"/>
      <c r="G3" s="151"/>
      <c r="H3" s="121">
        <v>45918</v>
      </c>
      <c r="I3" s="129"/>
    </row>
    <row r="4" spans="1:9" ht="24" customHeight="1">
      <c r="A4" s="144" t="s">
        <v>3</v>
      </c>
      <c r="B4" s="144"/>
      <c r="C4" s="144"/>
      <c r="D4" s="144"/>
      <c r="E4" s="144"/>
      <c r="F4" s="144"/>
      <c r="G4" s="144"/>
      <c r="H4" s="144"/>
      <c r="I4" s="144"/>
    </row>
    <row r="5" spans="1:9" ht="24.6" customHeight="1">
      <c r="A5" s="93" t="s">
        <v>4</v>
      </c>
      <c r="B5" s="145" t="s">
        <v>5</v>
      </c>
      <c r="C5" s="145"/>
      <c r="D5" s="145" t="s">
        <v>6</v>
      </c>
      <c r="E5" s="145"/>
      <c r="F5" s="145" t="s">
        <v>7</v>
      </c>
      <c r="G5" s="145"/>
      <c r="H5" s="94" t="s">
        <v>8</v>
      </c>
      <c r="I5" s="94" t="s">
        <v>9</v>
      </c>
    </row>
    <row r="6" spans="1:9" ht="24.6" hidden="1" customHeight="1">
      <c r="A6" s="66" t="s">
        <v>10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4" t="s">
        <v>11</v>
      </c>
      <c r="I6" s="44"/>
    </row>
    <row r="7" spans="1:9" ht="24.6" hidden="1" customHeight="1">
      <c r="A7" s="66" t="s">
        <v>12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4"/>
      <c r="I7" s="44"/>
    </row>
    <row r="8" spans="1:9" ht="25.35" hidden="1" customHeight="1">
      <c r="A8" s="109" t="s">
        <v>13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4"/>
      <c r="I8" s="44"/>
    </row>
    <row r="9" spans="1:9" ht="25.35" hidden="1" customHeight="1">
      <c r="A9" s="122" t="s">
        <v>14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4"/>
      <c r="I9" s="44"/>
    </row>
    <row r="10" spans="1:9" ht="24.75" hidden="1" customHeight="1">
      <c r="A10" s="41" t="s">
        <v>15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4"/>
      <c r="I10" s="44"/>
    </row>
    <row r="11" spans="1:9" ht="25.35" hidden="1" customHeight="1">
      <c r="A11" s="41" t="s">
        <v>16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4"/>
      <c r="I11" s="44"/>
    </row>
    <row r="12" spans="1:9" ht="25.35" hidden="1" customHeight="1">
      <c r="A12" s="41" t="s">
        <v>17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4"/>
      <c r="I12" s="44"/>
    </row>
    <row r="13" spans="1:9" ht="25.35" hidden="1" customHeight="1">
      <c r="A13" s="41" t="s">
        <v>18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4" t="s">
        <v>19</v>
      </c>
      <c r="I13" s="44"/>
    </row>
    <row r="14" spans="1:9" ht="25.35" hidden="1" customHeight="1">
      <c r="A14" s="41" t="s">
        <v>20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21</v>
      </c>
      <c r="H14" s="64"/>
      <c r="I14" s="44"/>
    </row>
    <row r="15" spans="1:9" ht="25.35" hidden="1" customHeight="1">
      <c r="A15" s="41" t="s">
        <v>22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4"/>
      <c r="I15" s="44"/>
    </row>
    <row r="16" spans="1:9" ht="25.35" hidden="1" customHeight="1">
      <c r="A16" s="41" t="s">
        <v>23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4"/>
      <c r="I16" s="44"/>
    </row>
    <row r="17" spans="1:9" ht="25.35" hidden="1" customHeight="1">
      <c r="A17" s="41" t="s">
        <v>24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4"/>
      <c r="I17" s="44"/>
    </row>
    <row r="18" spans="1:9" ht="25.35" hidden="1" customHeight="1">
      <c r="A18" s="55" t="s">
        <v>25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4" t="s">
        <v>26</v>
      </c>
      <c r="I18" s="44"/>
    </row>
    <row r="19" spans="1:9" ht="25.35" hidden="1" customHeight="1">
      <c r="A19" s="41" t="s">
        <v>27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4"/>
      <c r="I19" s="44"/>
    </row>
    <row r="20" spans="1:9" ht="25.35" hidden="1" customHeight="1">
      <c r="A20" s="41" t="s">
        <v>28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4" t="s">
        <v>29</v>
      </c>
      <c r="I20" s="44"/>
    </row>
    <row r="21" spans="1:9" ht="24.75" hidden="1" customHeight="1">
      <c r="A21" s="41" t="s">
        <v>30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3" t="s">
        <v>31</v>
      </c>
      <c r="I21" s="44"/>
    </row>
    <row r="22" spans="1:9" ht="24.75" hidden="1" customHeight="1">
      <c r="A22" s="41" t="s">
        <v>32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3"/>
      <c r="I22" s="44"/>
    </row>
    <row r="23" spans="1:9" ht="24.75" hidden="1" customHeight="1">
      <c r="A23" s="41" t="s">
        <v>33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3"/>
      <c r="I23" s="44"/>
    </row>
    <row r="24" spans="1:9" ht="24.75" hidden="1" customHeight="1">
      <c r="A24" s="41" t="s">
        <v>34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4" t="s">
        <v>29</v>
      </c>
      <c r="I24" s="44"/>
    </row>
    <row r="25" spans="1:9" ht="24.75" hidden="1" customHeight="1">
      <c r="A25" s="41" t="s">
        <v>35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3"/>
      <c r="I25" s="44"/>
    </row>
    <row r="26" spans="1:9" ht="24.75" hidden="1" customHeight="1">
      <c r="A26" s="41" t="s">
        <v>36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3"/>
      <c r="I26" s="44"/>
    </row>
    <row r="27" spans="1:9" ht="24.75" hidden="1" customHeight="1">
      <c r="A27" s="41" t="s">
        <v>37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3"/>
      <c r="I27" s="44"/>
    </row>
    <row r="28" spans="1:9" ht="24.75" hidden="1" customHeight="1">
      <c r="A28" s="41" t="s">
        <v>38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4" t="s">
        <v>39</v>
      </c>
      <c r="I28" s="44"/>
    </row>
    <row r="29" spans="1:9" ht="24.75" hidden="1" customHeight="1">
      <c r="A29" s="41" t="s">
        <v>40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3"/>
      <c r="I29" s="44"/>
    </row>
    <row r="30" spans="1:9" ht="24.75" hidden="1" customHeight="1">
      <c r="A30" s="41" t="s">
        <v>41</v>
      </c>
      <c r="B30" s="91">
        <f t="shared" si="10"/>
        <v>45682</v>
      </c>
      <c r="C30" s="40">
        <v>0.375</v>
      </c>
      <c r="D30" s="91">
        <f t="shared" si="13"/>
        <v>45682</v>
      </c>
      <c r="E30" s="40">
        <v>0.41666666666666702</v>
      </c>
      <c r="F30" s="91">
        <f t="shared" si="12"/>
        <v>45682</v>
      </c>
      <c r="G30" s="40">
        <v>0.95833333333333304</v>
      </c>
      <c r="H30" s="123"/>
      <c r="I30" s="44"/>
    </row>
    <row r="31" spans="1:9" ht="24.75" hidden="1" customHeight="1">
      <c r="A31" s="41" t="s">
        <v>42</v>
      </c>
      <c r="B31" s="91">
        <f>F30+2</f>
        <v>45684</v>
      </c>
      <c r="C31" s="20">
        <v>0.20833333333333301</v>
      </c>
      <c r="D31" s="91">
        <f t="shared" si="11"/>
        <v>45685</v>
      </c>
      <c r="E31" s="40">
        <v>7.9166666666666705E-2</v>
      </c>
      <c r="F31" s="91">
        <f t="shared" si="12"/>
        <v>45685</v>
      </c>
      <c r="G31" s="40">
        <v>0.48749999999999999</v>
      </c>
      <c r="H31" s="64" t="s">
        <v>43</v>
      </c>
      <c r="I31" s="44"/>
    </row>
    <row r="32" spans="1:9" ht="24.75" hidden="1" customHeight="1">
      <c r="A32" s="55" t="s">
        <v>44</v>
      </c>
      <c r="B32" s="91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4" t="s">
        <v>45</v>
      </c>
      <c r="I32" s="44"/>
    </row>
    <row r="33" spans="1:9" ht="24.75" hidden="1" customHeight="1">
      <c r="A33" s="55" t="s">
        <v>46</v>
      </c>
      <c r="B33" s="91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3"/>
      <c r="I33" s="44"/>
    </row>
    <row r="34" spans="1:9" ht="24.75" hidden="1" customHeight="1">
      <c r="A34" s="41" t="s">
        <v>47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3"/>
      <c r="I34" s="44"/>
    </row>
    <row r="35" spans="1:9" ht="24.75" hidden="1" customHeight="1">
      <c r="A35" s="41" t="s">
        <v>48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3"/>
      <c r="I35" s="44"/>
    </row>
    <row r="36" spans="1:9" ht="24.75" hidden="1" customHeight="1">
      <c r="A36" s="41" t="s">
        <v>49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4" t="s">
        <v>50</v>
      </c>
      <c r="I36" s="44"/>
    </row>
    <row r="37" spans="1:9" ht="23.25" hidden="1" customHeight="1">
      <c r="A37" s="41" t="s">
        <v>51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3"/>
      <c r="I37" s="44"/>
    </row>
    <row r="38" spans="1:9" ht="24.75" hidden="1" customHeight="1">
      <c r="A38" s="41" t="s">
        <v>52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3"/>
      <c r="I38" s="44"/>
    </row>
    <row r="39" spans="1:9" ht="24.75" hidden="1" customHeight="1">
      <c r="A39" s="41" t="s">
        <v>53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3"/>
      <c r="I39" s="44"/>
    </row>
    <row r="40" spans="1:9" ht="24.75" hidden="1" customHeight="1">
      <c r="A40" s="41" t="s">
        <v>54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3"/>
      <c r="I40" s="44"/>
    </row>
    <row r="41" spans="1:9" ht="24.75" hidden="1" customHeight="1">
      <c r="A41" s="41" t="s">
        <v>55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3"/>
      <c r="I41" s="44"/>
    </row>
    <row r="42" spans="1:9" ht="24.75" hidden="1" customHeight="1">
      <c r="A42" s="41" t="s">
        <v>56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3"/>
      <c r="I42" s="44"/>
    </row>
    <row r="43" spans="1:9" ht="24.75" hidden="1" customHeight="1">
      <c r="A43" s="41" t="s">
        <v>57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3"/>
      <c r="I43" s="44"/>
    </row>
    <row r="44" spans="1:9" ht="24.6" hidden="1" customHeight="1">
      <c r="A44" s="41" t="s">
        <v>58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4" t="s">
        <v>59</v>
      </c>
      <c r="I44" s="44"/>
    </row>
    <row r="45" spans="1:9" ht="24.75" hidden="1" customHeight="1">
      <c r="A45" s="41" t="s">
        <v>60</v>
      </c>
      <c r="B45" s="21">
        <f>F44+1</f>
        <v>45716</v>
      </c>
      <c r="C45" s="124">
        <v>0.75</v>
      </c>
      <c r="D45" s="21">
        <f t="shared" si="19"/>
        <v>45716</v>
      </c>
      <c r="E45" s="124">
        <v>0.77500000000000002</v>
      </c>
      <c r="F45" s="26">
        <f t="shared" ref="F45:F49" si="20">D45+1</f>
        <v>45717</v>
      </c>
      <c r="G45" s="40">
        <v>0.73750000000000004</v>
      </c>
      <c r="H45" s="64" t="s">
        <v>61</v>
      </c>
      <c r="I45" s="44"/>
    </row>
    <row r="46" spans="1:9" ht="24.75" hidden="1" customHeight="1">
      <c r="A46" s="41" t="s">
        <v>62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4"/>
      <c r="I46" s="44"/>
    </row>
    <row r="47" spans="1:9" ht="24.75" hidden="1" customHeight="1">
      <c r="A47" s="41" t="s">
        <v>63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4" t="s">
        <v>29</v>
      </c>
      <c r="I47" s="44"/>
    </row>
    <row r="48" spans="1:9" ht="24.75" hidden="1" customHeight="1">
      <c r="A48" s="41" t="s">
        <v>64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3"/>
      <c r="I48" s="44"/>
    </row>
    <row r="49" spans="1:9" ht="24.75" hidden="1" customHeight="1">
      <c r="A49" s="41" t="s">
        <v>65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3"/>
      <c r="I49" s="44"/>
    </row>
    <row r="50" spans="1:9" ht="24.75" hidden="1" customHeight="1">
      <c r="A50" s="41" t="s">
        <v>66</v>
      </c>
      <c r="B50" s="125">
        <v>45728</v>
      </c>
      <c r="C50" s="126">
        <v>0.4375</v>
      </c>
      <c r="D50" s="125">
        <f t="shared" si="21"/>
        <v>45728</v>
      </c>
      <c r="E50" s="126">
        <v>0.45833333333333298</v>
      </c>
      <c r="F50" s="125">
        <f>D50</f>
        <v>45728</v>
      </c>
      <c r="G50" s="126">
        <v>0.72916666666666696</v>
      </c>
      <c r="H50" s="123"/>
      <c r="I50" s="44"/>
    </row>
    <row r="51" spans="1:9" ht="24.75" hidden="1" customHeight="1">
      <c r="A51" s="41" t="s">
        <v>67</v>
      </c>
      <c r="B51" s="91">
        <f>F50+1</f>
        <v>45729</v>
      </c>
      <c r="C51" s="40">
        <v>0.83333333333333304</v>
      </c>
      <c r="D51" s="91">
        <f t="shared" si="21"/>
        <v>45729</v>
      </c>
      <c r="E51" s="40">
        <v>0.95</v>
      </c>
      <c r="F51" s="91">
        <f>D51+1</f>
        <v>45730</v>
      </c>
      <c r="G51" s="40">
        <v>0.95416666666666705</v>
      </c>
      <c r="H51" s="64" t="s">
        <v>29</v>
      </c>
      <c r="I51" s="44"/>
    </row>
    <row r="52" spans="1:9" ht="24.75" hidden="1" customHeight="1">
      <c r="A52" s="41" t="s">
        <v>68</v>
      </c>
      <c r="B52" s="91">
        <v>45731</v>
      </c>
      <c r="C52" s="40">
        <v>2.0833333333333301E-2</v>
      </c>
      <c r="D52" s="91">
        <v>45731</v>
      </c>
      <c r="E52" s="40">
        <v>0.39583333333333298</v>
      </c>
      <c r="F52" s="91">
        <v>45731</v>
      </c>
      <c r="G52" s="40">
        <v>0.95833333333333304</v>
      </c>
      <c r="H52" s="64" t="s">
        <v>69</v>
      </c>
      <c r="I52" s="44"/>
    </row>
    <row r="53" spans="1:9" ht="24.75" hidden="1" customHeight="1">
      <c r="A53" s="41" t="s">
        <v>70</v>
      </c>
      <c r="B53" s="26">
        <v>45732</v>
      </c>
      <c r="C53" s="124">
        <v>0.625</v>
      </c>
      <c r="D53" s="91">
        <v>45733</v>
      </c>
      <c r="E53" s="40">
        <v>0.33333333333333298</v>
      </c>
      <c r="F53" s="91">
        <v>45733</v>
      </c>
      <c r="G53" s="40">
        <v>0.6875</v>
      </c>
      <c r="H53" s="64" t="s">
        <v>39</v>
      </c>
      <c r="I53" s="44"/>
    </row>
    <row r="54" spans="1:9" ht="25.35" hidden="1" customHeight="1">
      <c r="A54" s="41" t="s">
        <v>71</v>
      </c>
      <c r="B54" s="44">
        <v>45737</v>
      </c>
      <c r="C54" s="124">
        <v>0.125</v>
      </c>
      <c r="D54" s="51">
        <v>45737</v>
      </c>
      <c r="E54" s="124">
        <v>0.50416666666666698</v>
      </c>
      <c r="F54" s="44">
        <v>45738</v>
      </c>
      <c r="G54" s="124">
        <v>0.125</v>
      </c>
      <c r="H54" s="64" t="s">
        <v>29</v>
      </c>
      <c r="I54" s="66"/>
    </row>
    <row r="55" spans="1:9" ht="25.35" hidden="1" customHeight="1">
      <c r="A55" s="41" t="s">
        <v>72</v>
      </c>
      <c r="B55" s="44">
        <f t="shared" ref="B55:B59" si="22">F54+1</f>
        <v>45739</v>
      </c>
      <c r="C55" s="124">
        <v>0.454166666666667</v>
      </c>
      <c r="D55" s="51">
        <f t="shared" ref="D55:D60" si="23">B55+1</f>
        <v>45740</v>
      </c>
      <c r="E55" s="124">
        <v>0.22500000000000001</v>
      </c>
      <c r="F55" s="51">
        <f t="shared" ref="F55:F60" si="24">D55</f>
        <v>45740</v>
      </c>
      <c r="G55" s="124">
        <v>0.82499999999999996</v>
      </c>
      <c r="H55" s="64" t="s">
        <v>29</v>
      </c>
      <c r="I55" s="66"/>
    </row>
    <row r="56" spans="1:9" ht="24.75" hidden="1" customHeight="1">
      <c r="A56" s="41" t="s">
        <v>73</v>
      </c>
      <c r="B56" s="44">
        <f>F55+3</f>
        <v>45743</v>
      </c>
      <c r="C56" s="124">
        <v>0.91666666666666696</v>
      </c>
      <c r="D56" s="44">
        <f>B56</f>
        <v>45743</v>
      </c>
      <c r="E56" s="124">
        <v>0.95416666666666705</v>
      </c>
      <c r="F56" s="51">
        <v>45744</v>
      </c>
      <c r="G56" s="124">
        <v>0.66666666666666696</v>
      </c>
      <c r="H56" s="64" t="s">
        <v>74</v>
      </c>
      <c r="I56" s="67"/>
    </row>
    <row r="57" spans="1:9" ht="25.35" hidden="1" customHeight="1">
      <c r="A57" s="41" t="s">
        <v>75</v>
      </c>
      <c r="B57" s="51">
        <f>F56</f>
        <v>45744</v>
      </c>
      <c r="C57" s="124">
        <v>0.72916666666666696</v>
      </c>
      <c r="D57" s="51">
        <f>B57</f>
        <v>45744</v>
      </c>
      <c r="E57" s="124">
        <v>0.76249999999999996</v>
      </c>
      <c r="F57" s="44">
        <f>D57+1</f>
        <v>45745</v>
      </c>
      <c r="G57" s="124">
        <v>0.52916666666666701</v>
      </c>
      <c r="H57" s="64" t="s">
        <v>76</v>
      </c>
      <c r="I57" s="67"/>
    </row>
    <row r="58" spans="1:9" ht="25.35" hidden="1" customHeight="1">
      <c r="A58" s="41" t="s">
        <v>77</v>
      </c>
      <c r="B58" s="44">
        <f t="shared" si="22"/>
        <v>45746</v>
      </c>
      <c r="C58" s="124">
        <v>0.20833333333333301</v>
      </c>
      <c r="D58" s="44">
        <f t="shared" si="23"/>
        <v>45747</v>
      </c>
      <c r="E58" s="124">
        <v>0.32500000000000001</v>
      </c>
      <c r="F58" s="51">
        <f t="shared" si="24"/>
        <v>45747</v>
      </c>
      <c r="G58" s="124">
        <v>0.70833333333333304</v>
      </c>
      <c r="H58" s="64" t="s">
        <v>78</v>
      </c>
      <c r="I58" s="67"/>
    </row>
    <row r="59" spans="1:9" ht="25.35" hidden="1" customHeight="1">
      <c r="A59" s="41" t="s">
        <v>79</v>
      </c>
      <c r="B59" s="44">
        <f t="shared" si="22"/>
        <v>45748</v>
      </c>
      <c r="C59" s="124">
        <v>0.40625</v>
      </c>
      <c r="D59" s="44">
        <f t="shared" si="23"/>
        <v>45749</v>
      </c>
      <c r="E59" s="124">
        <v>0.30416666666666697</v>
      </c>
      <c r="F59" s="51">
        <f t="shared" si="24"/>
        <v>45749</v>
      </c>
      <c r="G59" s="124">
        <v>0.72916666666666696</v>
      </c>
      <c r="H59" s="64" t="s">
        <v>29</v>
      </c>
      <c r="I59" s="67"/>
    </row>
    <row r="60" spans="1:9" ht="25.35" hidden="1" customHeight="1">
      <c r="A60" s="55" t="s">
        <v>80</v>
      </c>
      <c r="B60" s="44">
        <f>F59</f>
        <v>45749</v>
      </c>
      <c r="C60" s="124">
        <v>0.8125</v>
      </c>
      <c r="D60" s="44">
        <f t="shared" si="23"/>
        <v>45750</v>
      </c>
      <c r="E60" s="124">
        <v>0.29166666666666702</v>
      </c>
      <c r="F60" s="51">
        <f t="shared" si="24"/>
        <v>45750</v>
      </c>
      <c r="G60" s="124">
        <v>0.44166666666666698</v>
      </c>
      <c r="H60" s="64" t="s">
        <v>81</v>
      </c>
      <c r="I60" s="67"/>
    </row>
    <row r="61" spans="1:9" ht="25.35" hidden="1" customHeight="1">
      <c r="A61" s="41" t="s">
        <v>82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7"/>
      <c r="I61" s="67"/>
    </row>
    <row r="62" spans="1:9" ht="25.35" hidden="1" customHeight="1">
      <c r="A62" s="41" t="s">
        <v>83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7"/>
      <c r="I62" s="67"/>
    </row>
    <row r="63" spans="1:9" ht="25.35" hidden="1" customHeight="1">
      <c r="A63" s="41" t="s">
        <v>84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7"/>
      <c r="I63" s="67"/>
    </row>
    <row r="64" spans="1:9" ht="25.35" hidden="1" customHeight="1">
      <c r="A64" s="41" t="s">
        <v>85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8" t="s">
        <v>61</v>
      </c>
      <c r="I64" s="67"/>
    </row>
    <row r="65" spans="1:9" ht="25.35" hidden="1" customHeight="1">
      <c r="A65" s="41" t="s">
        <v>86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30" t="s">
        <v>87</v>
      </c>
      <c r="I65" s="67"/>
    </row>
    <row r="66" spans="1:9" ht="25.35" hidden="1" customHeight="1">
      <c r="A66" s="41" t="s">
        <v>88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7"/>
      <c r="I66" s="67"/>
    </row>
    <row r="67" spans="1:9" ht="25.35" hidden="1" customHeight="1">
      <c r="A67" s="41" t="s">
        <v>89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7"/>
      <c r="I67" s="67"/>
    </row>
    <row r="68" spans="1:9" ht="25.35" hidden="1" customHeight="1">
      <c r="A68" s="41" t="s">
        <v>90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5">
        <v>45770</v>
      </c>
      <c r="G68" s="40">
        <v>0.195833333333333</v>
      </c>
      <c r="H68" s="64" t="s">
        <v>91</v>
      </c>
      <c r="I68" s="67"/>
    </row>
    <row r="69" spans="1:9" ht="25.35" hidden="1" customHeight="1">
      <c r="A69" s="41" t="s">
        <v>92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7"/>
      <c r="I69" s="67"/>
    </row>
    <row r="70" spans="1:9" ht="25.35" hidden="1" customHeight="1">
      <c r="A70" s="41" t="s">
        <v>93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4" t="s">
        <v>94</v>
      </c>
      <c r="I70" s="67"/>
    </row>
    <row r="71" spans="1:9" ht="25.35" hidden="1" customHeight="1">
      <c r="A71" s="41" t="s">
        <v>95</v>
      </c>
      <c r="B71" s="112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4"/>
      <c r="I71" s="67"/>
    </row>
    <row r="72" spans="1:9" ht="25.35" hidden="1" customHeight="1">
      <c r="A72" s="41" t="s">
        <v>96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7"/>
      <c r="I72" s="67"/>
    </row>
    <row r="73" spans="1:9" ht="25.35" hidden="1" customHeight="1">
      <c r="A73" s="41" t="s">
        <v>97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7"/>
      <c r="I73" s="67"/>
    </row>
    <row r="74" spans="1:9" ht="25.35" hidden="1" customHeight="1">
      <c r="A74" s="41" t="s">
        <v>98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7"/>
      <c r="I74" s="67"/>
    </row>
    <row r="75" spans="1:9" ht="25.35" hidden="1" customHeight="1">
      <c r="A75" s="41" t="s">
        <v>99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7"/>
      <c r="I75" s="67"/>
    </row>
    <row r="76" spans="1:9" ht="25.35" hidden="1" customHeight="1">
      <c r="A76" s="41" t="s">
        <v>100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7"/>
      <c r="I76" s="67"/>
    </row>
    <row r="77" spans="1:9" ht="25.35" hidden="1" customHeight="1">
      <c r="A77" s="41" t="s">
        <v>101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7"/>
      <c r="I77" s="67"/>
    </row>
    <row r="78" spans="1:9" ht="25.35" hidden="1" customHeight="1">
      <c r="A78" s="41" t="s">
        <v>102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103</v>
      </c>
      <c r="I78" s="67"/>
    </row>
    <row r="79" spans="1:9" ht="25.35" hidden="1" customHeight="1">
      <c r="A79" s="41" t="s">
        <v>104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7"/>
      <c r="I79" s="67"/>
    </row>
    <row r="80" spans="1:9" ht="25.35" hidden="1" customHeight="1">
      <c r="A80" s="41" t="s">
        <v>105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106</v>
      </c>
      <c r="I80" s="67"/>
    </row>
    <row r="81" spans="1:9" ht="25.35" hidden="1" customHeight="1">
      <c r="A81" s="41" t="s">
        <v>107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29</v>
      </c>
      <c r="I81" s="67"/>
    </row>
    <row r="82" spans="1:9" ht="25.35" hidden="1" customHeight="1">
      <c r="A82" s="99" t="s">
        <v>108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7"/>
    </row>
    <row r="83" spans="1:9" ht="25.35" hidden="1" customHeight="1">
      <c r="A83" s="99" t="s">
        <v>109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7"/>
      <c r="I83" s="67"/>
    </row>
    <row r="84" spans="1:9" ht="25.35" hidden="1" customHeight="1">
      <c r="A84" s="41" t="s">
        <v>110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29</v>
      </c>
      <c r="I84" s="67"/>
    </row>
    <row r="85" spans="1:9" ht="25.35" hidden="1" customHeight="1">
      <c r="A85" s="41" t="s">
        <v>111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29</v>
      </c>
      <c r="I85" s="67"/>
    </row>
    <row r="86" spans="1:9" ht="25.35" hidden="1" customHeight="1">
      <c r="A86" s="41" t="s">
        <v>112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7"/>
      <c r="I86" s="67"/>
    </row>
    <row r="87" spans="1:9" ht="25.35" hidden="1" customHeight="1">
      <c r="A87" s="41" t="s">
        <v>113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7"/>
    </row>
    <row r="88" spans="1:9" ht="25.35" hidden="1" customHeight="1">
      <c r="A88" s="99" t="s">
        <v>114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6"/>
      <c r="I88" s="67"/>
    </row>
    <row r="89" spans="1:9" ht="25.35" hidden="1" customHeight="1">
      <c r="A89" s="99" t="s">
        <v>115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6"/>
      <c r="I89" s="67"/>
    </row>
    <row r="90" spans="1:9" ht="25.35" hidden="1" customHeight="1">
      <c r="A90" s="41" t="s">
        <v>116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6"/>
      <c r="I90" s="67"/>
    </row>
    <row r="91" spans="1:9" ht="25.35" hidden="1" customHeight="1">
      <c r="A91" s="41" t="s">
        <v>117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6"/>
      <c r="I91" s="67"/>
    </row>
    <row r="92" spans="1:9" ht="25.35" hidden="1" customHeight="1">
      <c r="A92" s="41" t="s">
        <v>118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119</v>
      </c>
      <c r="I92" s="67"/>
    </row>
    <row r="93" spans="1:9" ht="25.35" hidden="1" customHeight="1">
      <c r="A93" s="41" t="s">
        <v>120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29</v>
      </c>
      <c r="I93" s="67"/>
    </row>
    <row r="94" spans="1:9" ht="25.35" hidden="1" customHeight="1">
      <c r="A94" s="131" t="s">
        <v>121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7"/>
    </row>
    <row r="95" spans="1:9" ht="25.35" hidden="1" customHeight="1">
      <c r="A95" s="131" t="s">
        <v>122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7"/>
    </row>
    <row r="96" spans="1:9" ht="25.35" hidden="1" customHeight="1">
      <c r="A96" s="65" t="s">
        <v>123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7"/>
    </row>
    <row r="97" spans="1:9" ht="25.35" hidden="1" customHeight="1">
      <c r="A97" s="41" t="s">
        <v>124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6"/>
      <c r="I97" s="67"/>
    </row>
    <row r="98" spans="1:9" ht="25.35" hidden="1" customHeight="1">
      <c r="A98" s="41" t="s">
        <v>125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126</v>
      </c>
      <c r="I98" s="67"/>
    </row>
    <row r="99" spans="1:9" ht="25.35" hidden="1" customHeight="1">
      <c r="A99" s="41" t="s">
        <v>127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7"/>
    </row>
    <row r="100" spans="1:9" ht="25.35" hidden="1" customHeight="1">
      <c r="A100" s="132" t="s">
        <v>128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7"/>
    </row>
    <row r="101" spans="1:9" ht="25.05" hidden="1" customHeight="1">
      <c r="A101" s="132" t="s">
        <v>129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7"/>
    </row>
    <row r="102" spans="1:9" ht="25.35" hidden="1" customHeight="1">
      <c r="A102" s="65" t="s">
        <v>130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7"/>
    </row>
    <row r="103" spans="1:9" ht="25.35" hidden="1" customHeight="1">
      <c r="A103" s="65" t="s">
        <v>131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7"/>
    </row>
    <row r="104" spans="1:9" ht="25.35" hidden="1" customHeight="1">
      <c r="A104" s="65" t="s">
        <v>132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7"/>
    </row>
    <row r="105" spans="1:9" ht="25.35" hidden="1" customHeight="1">
      <c r="A105" s="41" t="s">
        <v>133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7"/>
    </row>
    <row r="106" spans="1:9" ht="25.05" hidden="1" customHeight="1">
      <c r="A106" s="56" t="s">
        <v>134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7"/>
    </row>
    <row r="107" spans="1:9" ht="25.05" hidden="1" customHeight="1">
      <c r="A107" s="56" t="s">
        <v>135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7"/>
    </row>
    <row r="108" spans="1:9" ht="25.05" hidden="1" customHeight="1">
      <c r="A108" s="65" t="s">
        <v>136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7"/>
    </row>
    <row r="109" spans="1:9" ht="25.05" hidden="1" customHeight="1">
      <c r="A109" s="65" t="s">
        <v>137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7"/>
    </row>
    <row r="110" spans="1:9" ht="25.35" hidden="1" customHeight="1">
      <c r="A110" s="65" t="s">
        <v>138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7"/>
    </row>
    <row r="111" spans="1:9" ht="25.35" hidden="1" customHeight="1">
      <c r="A111" s="41" t="s">
        <v>139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140</v>
      </c>
      <c r="I111" s="67"/>
    </row>
    <row r="112" spans="1:9" ht="24" hidden="1" customHeight="1">
      <c r="A112" s="99" t="s">
        <v>141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142</v>
      </c>
      <c r="I112" s="67"/>
    </row>
    <row r="113" spans="1:9" ht="24" hidden="1" customHeight="1">
      <c r="A113" s="99" t="s">
        <v>143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61</v>
      </c>
      <c r="I113" s="67"/>
    </row>
    <row r="114" spans="1:9" ht="24" hidden="1" customHeight="1">
      <c r="A114" s="65" t="s">
        <v>144</v>
      </c>
      <c r="B114" s="112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7"/>
    </row>
    <row r="115" spans="1:9" ht="24" hidden="1" customHeight="1">
      <c r="A115" s="65" t="s">
        <v>145</v>
      </c>
      <c r="B115" s="112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7"/>
    </row>
    <row r="116" spans="1:9" ht="25.35" hidden="1" customHeight="1">
      <c r="A116" s="65" t="s">
        <v>146</v>
      </c>
      <c r="B116" s="112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147</v>
      </c>
      <c r="I116" s="67"/>
    </row>
    <row r="117" spans="1:9" ht="25.35" hidden="1" customHeight="1">
      <c r="A117" s="41" t="s">
        <v>148</v>
      </c>
      <c r="B117" s="112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7"/>
    </row>
    <row r="118" spans="1:9" ht="24" hidden="1" customHeight="1">
      <c r="A118" s="41" t="s">
        <v>149</v>
      </c>
      <c r="B118" s="112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150</v>
      </c>
      <c r="I118" s="67"/>
    </row>
    <row r="119" spans="1:9" ht="24" hidden="1" customHeight="1">
      <c r="A119" s="41" t="s">
        <v>151</v>
      </c>
      <c r="B119" s="112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6"/>
      <c r="I119" s="67"/>
    </row>
    <row r="120" spans="1:9" ht="24" hidden="1" customHeight="1">
      <c r="A120" s="41" t="s">
        <v>152</v>
      </c>
      <c r="B120" s="112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6"/>
      <c r="I120" s="67"/>
    </row>
    <row r="121" spans="1:9" ht="24" hidden="1" customHeight="1">
      <c r="A121" s="41" t="s">
        <v>153</v>
      </c>
      <c r="B121" s="112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154</v>
      </c>
      <c r="I121" s="67"/>
    </row>
    <row r="122" spans="1:9" ht="25.35" hidden="1" customHeight="1">
      <c r="A122" s="65" t="s">
        <v>155</v>
      </c>
      <c r="B122" s="112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7"/>
    </row>
    <row r="123" spans="1:9" ht="25.35" hidden="1" customHeight="1">
      <c r="A123" s="41" t="s">
        <v>156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157</v>
      </c>
      <c r="I123" s="67"/>
    </row>
    <row r="124" spans="1:9" ht="24" hidden="1" customHeight="1">
      <c r="A124" s="41" t="s">
        <v>158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7"/>
    </row>
    <row r="125" spans="1:9" ht="24" hidden="1" customHeight="1">
      <c r="A125" s="41" t="s">
        <v>159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6"/>
      <c r="I125" s="67"/>
    </row>
    <row r="126" spans="1:9" ht="24" hidden="1" customHeight="1">
      <c r="A126" s="41" t="s">
        <v>160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7"/>
    </row>
    <row r="127" spans="1:9" ht="24" hidden="1" customHeight="1">
      <c r="A127" s="41" t="s">
        <v>161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162</v>
      </c>
      <c r="I127" s="67"/>
    </row>
    <row r="128" spans="1:9" ht="25.35" hidden="1" customHeight="1">
      <c r="A128" s="65" t="s">
        <v>163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7"/>
    </row>
    <row r="129" spans="1:9" ht="25.35" hidden="1" customHeight="1">
      <c r="A129" s="41" t="s">
        <v>164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165</v>
      </c>
      <c r="I129" s="67"/>
    </row>
    <row r="130" spans="1:9" ht="24" customHeight="1">
      <c r="A130" s="41" t="s">
        <v>166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7"/>
    </row>
    <row r="131" spans="1:9" ht="24" customHeight="1">
      <c r="A131" s="41" t="s">
        <v>167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6"/>
      <c r="I131" s="67"/>
    </row>
    <row r="132" spans="1:9" ht="24" customHeight="1">
      <c r="A132" s="41" t="s">
        <v>168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6"/>
      <c r="I132" s="67"/>
    </row>
    <row r="133" spans="1:9" ht="24" customHeight="1">
      <c r="A133" s="41" t="s">
        <v>169</v>
      </c>
      <c r="B133" s="44">
        <f>F132+3</f>
        <v>45918</v>
      </c>
      <c r="C133" s="40">
        <v>0.79166666666666663</v>
      </c>
      <c r="D133" s="44">
        <v>45919</v>
      </c>
      <c r="E133" s="20">
        <v>6.25E-2</v>
      </c>
      <c r="F133" s="44">
        <f>D133</f>
        <v>45919</v>
      </c>
      <c r="G133" s="20">
        <v>0.8125</v>
      </c>
      <c r="H133" s="66"/>
      <c r="I133" s="67"/>
    </row>
    <row r="134" spans="1:9" ht="25.35" customHeight="1">
      <c r="A134" s="65" t="s">
        <v>170</v>
      </c>
      <c r="B134" s="44">
        <f>F133+2</f>
        <v>45921</v>
      </c>
      <c r="C134" s="20">
        <v>0</v>
      </c>
      <c r="D134" s="44">
        <v>45921</v>
      </c>
      <c r="E134" s="20">
        <v>0.25</v>
      </c>
      <c r="F134" s="44">
        <f>D134</f>
        <v>45921</v>
      </c>
      <c r="G134" s="20">
        <v>0.70833333333333337</v>
      </c>
      <c r="H134" s="18"/>
      <c r="I134" s="67"/>
    </row>
    <row r="135" spans="1:9" ht="25.35" customHeight="1">
      <c r="A135" s="41" t="s">
        <v>171</v>
      </c>
      <c r="B135" s="44">
        <f>F134+3</f>
        <v>45924</v>
      </c>
      <c r="C135" s="20">
        <v>0</v>
      </c>
      <c r="D135" s="44">
        <f>B135</f>
        <v>45924</v>
      </c>
      <c r="E135" s="20">
        <v>4.1666666666666664E-2</v>
      </c>
      <c r="F135" s="44">
        <f>D135</f>
        <v>45924</v>
      </c>
      <c r="G135" s="20">
        <v>0.375</v>
      </c>
      <c r="H135" s="18"/>
      <c r="I135" s="67"/>
    </row>
    <row r="136" spans="1:9" ht="24" customHeight="1">
      <c r="A136" s="41" t="s">
        <v>172</v>
      </c>
      <c r="B136" s="112">
        <f>F135+1</f>
        <v>45925</v>
      </c>
      <c r="C136" s="20">
        <v>0.375</v>
      </c>
      <c r="D136" s="44">
        <f>B136</f>
        <v>45925</v>
      </c>
      <c r="E136" s="20">
        <v>0.39583333333333331</v>
      </c>
      <c r="F136" s="44">
        <f>D136</f>
        <v>45925</v>
      </c>
      <c r="G136" s="20">
        <v>0.70833333333333337</v>
      </c>
      <c r="H136" s="18"/>
      <c r="I136" s="67"/>
    </row>
    <row r="137" spans="1:9" ht="24" customHeight="1">
      <c r="A137" s="41" t="s">
        <v>173</v>
      </c>
      <c r="B137" s="112">
        <f>F136</f>
        <v>45925</v>
      </c>
      <c r="C137" s="20">
        <v>0.77083333333333337</v>
      </c>
      <c r="D137" s="44">
        <f>B137</f>
        <v>45925</v>
      </c>
      <c r="E137" s="20">
        <v>0.8125</v>
      </c>
      <c r="F137" s="44">
        <f>D137+1</f>
        <v>45926</v>
      </c>
      <c r="G137" s="20">
        <v>0.125</v>
      </c>
      <c r="H137" s="18"/>
      <c r="I137" s="67"/>
    </row>
    <row r="138" spans="1:9" ht="24" customHeight="1">
      <c r="A138" s="41" t="s">
        <v>174</v>
      </c>
      <c r="B138" s="112">
        <f>F137</f>
        <v>45926</v>
      </c>
      <c r="C138" s="20">
        <v>0.79166666666666663</v>
      </c>
      <c r="D138" s="44">
        <f>B138</f>
        <v>45926</v>
      </c>
      <c r="E138" s="20">
        <v>0.875</v>
      </c>
      <c r="F138" s="44">
        <f>D138+1</f>
        <v>45927</v>
      </c>
      <c r="G138" s="20">
        <v>0.20833333333333334</v>
      </c>
      <c r="H138" s="18"/>
      <c r="I138" s="67"/>
    </row>
    <row r="139" spans="1:9" ht="24" customHeight="1">
      <c r="A139" s="41" t="s">
        <v>175</v>
      </c>
      <c r="B139" s="112">
        <f>F138+3</f>
        <v>45930</v>
      </c>
      <c r="C139" s="20">
        <v>0.5</v>
      </c>
      <c r="D139" s="44">
        <v>45933</v>
      </c>
      <c r="E139" s="20">
        <v>0.25</v>
      </c>
      <c r="F139" s="44">
        <f>D139</f>
        <v>45933</v>
      </c>
      <c r="G139" s="20">
        <v>0.66666666666666696</v>
      </c>
      <c r="H139" s="18"/>
      <c r="I139" s="67"/>
    </row>
    <row r="140" spans="1:9" ht="24.75" customHeight="1">
      <c r="A140" s="65"/>
      <c r="B140" s="26"/>
      <c r="C140" s="20"/>
      <c r="D140" s="26"/>
      <c r="E140" s="20"/>
      <c r="F140" s="26"/>
      <c r="G140" s="26"/>
      <c r="H140" s="66"/>
      <c r="I140" s="67"/>
    </row>
    <row r="141" spans="1:9" ht="24.6" hidden="1" customHeight="1">
      <c r="A141" s="141" t="s">
        <v>176</v>
      </c>
      <c r="B141" s="142"/>
      <c r="C141" s="142"/>
      <c r="D141" s="142"/>
      <c r="E141" s="142"/>
      <c r="F141" s="142"/>
      <c r="G141" s="142"/>
      <c r="H141" s="142"/>
      <c r="I141" s="143"/>
    </row>
    <row r="142" spans="1:9" ht="25.35" hidden="1" customHeight="1">
      <c r="A142" s="93" t="s">
        <v>4</v>
      </c>
      <c r="B142" s="139" t="s">
        <v>5</v>
      </c>
      <c r="C142" s="140"/>
      <c r="D142" s="139" t="s">
        <v>6</v>
      </c>
      <c r="E142" s="140"/>
      <c r="F142" s="139" t="s">
        <v>7</v>
      </c>
      <c r="G142" s="140"/>
      <c r="H142" s="94" t="s">
        <v>8</v>
      </c>
      <c r="I142" s="94" t="s">
        <v>9</v>
      </c>
    </row>
    <row r="143" spans="1:9" ht="25.35" hidden="1" customHeight="1">
      <c r="A143" s="41" t="s">
        <v>177</v>
      </c>
      <c r="B143" s="44">
        <v>45760</v>
      </c>
      <c r="C143" s="40">
        <v>0.84166666666666701</v>
      </c>
      <c r="D143" s="51">
        <v>45762</v>
      </c>
      <c r="E143" s="40">
        <v>0.84027777777777801</v>
      </c>
      <c r="F143" s="91">
        <f>D143+1</f>
        <v>45763</v>
      </c>
      <c r="G143" s="124">
        <v>0.30416666666666697</v>
      </c>
      <c r="H143" s="64" t="s">
        <v>178</v>
      </c>
      <c r="I143" s="136"/>
    </row>
    <row r="144" spans="1:9" ht="25.35" hidden="1" customHeight="1">
      <c r="A144" s="41" t="s">
        <v>179</v>
      </c>
      <c r="B144" s="44">
        <v>45764</v>
      </c>
      <c r="C144" s="40">
        <v>0.4</v>
      </c>
      <c r="D144" s="51">
        <f t="shared" ref="D144:D145" si="37">B144</f>
        <v>45764</v>
      </c>
      <c r="E144" s="40">
        <v>0.875</v>
      </c>
      <c r="F144" s="44">
        <f>D144+1</f>
        <v>45765</v>
      </c>
      <c r="G144" s="40">
        <v>0.27500000000000002</v>
      </c>
      <c r="H144" s="66"/>
      <c r="I144" s="136"/>
    </row>
    <row r="145" spans="1:9" ht="25.35" hidden="1" customHeight="1">
      <c r="A145" s="41" t="s">
        <v>180</v>
      </c>
      <c r="B145" s="44">
        <v>45768</v>
      </c>
      <c r="C145" s="40">
        <v>0.17708333333333301</v>
      </c>
      <c r="D145" s="51">
        <f t="shared" si="37"/>
        <v>45768</v>
      </c>
      <c r="E145" s="40">
        <v>0.32083333333333303</v>
      </c>
      <c r="F145" s="44">
        <f>D145</f>
        <v>45768</v>
      </c>
      <c r="G145" s="40">
        <v>0.72916666666666696</v>
      </c>
      <c r="H145" s="66"/>
      <c r="I145" s="136"/>
    </row>
    <row r="146" spans="1:9" ht="25.35" hidden="1" customHeight="1">
      <c r="A146" s="41" t="s">
        <v>181</v>
      </c>
      <c r="B146" s="51">
        <v>45769</v>
      </c>
      <c r="C146" s="40">
        <v>0.90625</v>
      </c>
      <c r="D146" s="51">
        <v>45770</v>
      </c>
      <c r="E146" s="40">
        <v>0.05</v>
      </c>
      <c r="F146" s="44">
        <v>45771</v>
      </c>
      <c r="G146" s="40">
        <v>0.195833333333333</v>
      </c>
      <c r="H146" s="66"/>
      <c r="I146" s="136"/>
    </row>
    <row r="147" spans="1:9" ht="25.35" hidden="1" customHeight="1">
      <c r="A147" s="41" t="s">
        <v>182</v>
      </c>
      <c r="B147" s="51">
        <f>F146</f>
        <v>45771</v>
      </c>
      <c r="C147" s="40">
        <v>0.25416666666666698</v>
      </c>
      <c r="D147" s="51">
        <v>45771</v>
      </c>
      <c r="E147" s="40">
        <v>0.26250000000000001</v>
      </c>
      <c r="F147" s="44">
        <v>45771</v>
      </c>
      <c r="G147" s="40">
        <v>0.79166666666666696</v>
      </c>
      <c r="H147" s="66"/>
      <c r="I147" s="136"/>
    </row>
    <row r="148" spans="1:9" ht="25.35" hidden="1" customHeight="1">
      <c r="A148" s="41" t="s">
        <v>183</v>
      </c>
      <c r="B148" s="51">
        <v>45772</v>
      </c>
      <c r="C148" s="40">
        <v>0.32638888888888901</v>
      </c>
      <c r="D148" s="51">
        <v>45772</v>
      </c>
      <c r="E148" s="40">
        <v>0.47083333333333299</v>
      </c>
      <c r="F148" s="51">
        <v>45772</v>
      </c>
      <c r="G148" s="40">
        <v>0.74166666666666703</v>
      </c>
      <c r="H148" s="66"/>
      <c r="I148" s="136"/>
    </row>
    <row r="149" spans="1:9" ht="25.35" hidden="1" customHeight="1">
      <c r="A149" s="41" t="s">
        <v>184</v>
      </c>
      <c r="B149" s="44">
        <v>45776</v>
      </c>
      <c r="C149" s="40">
        <v>0.40833333333333299</v>
      </c>
      <c r="D149" s="51">
        <v>45776</v>
      </c>
      <c r="E149" s="40">
        <v>0.483333333333333</v>
      </c>
      <c r="F149" s="51">
        <v>45777</v>
      </c>
      <c r="G149" s="40">
        <v>0.17777777777777801</v>
      </c>
      <c r="H149" s="66"/>
      <c r="I149" s="136"/>
    </row>
    <row r="150" spans="1:9" ht="25.35" hidden="1" customHeight="1">
      <c r="A150" s="41" t="s">
        <v>185</v>
      </c>
      <c r="B150" s="44">
        <v>45778</v>
      </c>
      <c r="C150" s="40">
        <v>0.33750000000000002</v>
      </c>
      <c r="D150" s="51">
        <v>45778</v>
      </c>
      <c r="E150" s="40">
        <v>0.67083333333333295</v>
      </c>
      <c r="F150" s="51">
        <v>45779</v>
      </c>
      <c r="G150" s="40">
        <v>0.141666666666667</v>
      </c>
      <c r="H150" s="66"/>
      <c r="I150" s="136"/>
    </row>
    <row r="151" spans="1:9" ht="25.35" hidden="1" customHeight="1">
      <c r="A151" s="41" t="s">
        <v>186</v>
      </c>
      <c r="B151" s="44">
        <v>45781</v>
      </c>
      <c r="C151" s="40">
        <v>0.74027777777777803</v>
      </c>
      <c r="D151" s="51">
        <v>45781</v>
      </c>
      <c r="E151" s="40">
        <v>0.87916666666666698</v>
      </c>
      <c r="F151" s="44">
        <v>45782</v>
      </c>
      <c r="G151" s="40">
        <v>7.0833333333333304E-2</v>
      </c>
      <c r="H151" s="66"/>
      <c r="I151" s="67"/>
    </row>
    <row r="152" spans="1:9" ht="25.35" hidden="1" customHeight="1">
      <c r="A152" s="41" t="s">
        <v>187</v>
      </c>
      <c r="B152" s="51">
        <v>45783</v>
      </c>
      <c r="C152" s="40">
        <v>0.18472222222222201</v>
      </c>
      <c r="D152" s="51">
        <v>45783</v>
      </c>
      <c r="E152" s="40">
        <v>0.3</v>
      </c>
      <c r="F152" s="44">
        <v>45784</v>
      </c>
      <c r="G152" s="40">
        <v>0.17708333333333301</v>
      </c>
      <c r="H152" s="66"/>
      <c r="I152" s="67"/>
    </row>
    <row r="153" spans="1:9" ht="25.35" hidden="1" customHeight="1">
      <c r="A153" s="41" t="s">
        <v>188</v>
      </c>
      <c r="B153" s="51">
        <f>F152</f>
        <v>45784</v>
      </c>
      <c r="C153" s="40">
        <v>0.27083333333333298</v>
      </c>
      <c r="D153" s="51">
        <f>B153</f>
        <v>45784</v>
      </c>
      <c r="E153" s="40">
        <v>0.26736111111111099</v>
      </c>
      <c r="F153" s="44">
        <f>D153</f>
        <v>45784</v>
      </c>
      <c r="G153" s="40">
        <v>0.66666666666666696</v>
      </c>
      <c r="H153" s="66"/>
      <c r="I153" s="67"/>
    </row>
    <row r="154" spans="1:9" ht="25.35" hidden="1" customHeight="1">
      <c r="A154" s="41" t="s">
        <v>189</v>
      </c>
      <c r="B154" s="51">
        <f>F153+1</f>
        <v>45785</v>
      </c>
      <c r="C154" s="40">
        <v>0.23611111111111099</v>
      </c>
      <c r="D154" s="51">
        <f>B154</f>
        <v>45785</v>
      </c>
      <c r="E154" s="40">
        <v>0.37916666666666698</v>
      </c>
      <c r="F154" s="44">
        <f>D154</f>
        <v>45785</v>
      </c>
      <c r="G154" s="40">
        <v>0.75763888888888897</v>
      </c>
      <c r="H154" s="66"/>
      <c r="I154" s="67"/>
    </row>
    <row r="155" spans="1:9" ht="25.35" hidden="1" customHeight="1">
      <c r="A155" s="41" t="s">
        <v>190</v>
      </c>
      <c r="B155" s="44">
        <v>45789</v>
      </c>
      <c r="C155" s="40">
        <v>0.36458333333333298</v>
      </c>
      <c r="D155" s="51">
        <v>45789</v>
      </c>
      <c r="E155" s="40">
        <v>0.4375</v>
      </c>
      <c r="F155" s="51">
        <v>45789</v>
      </c>
      <c r="G155" s="40">
        <v>0.97916666666666696</v>
      </c>
      <c r="H155" s="66"/>
      <c r="I155" s="67"/>
    </row>
    <row r="156" spans="1:9" ht="25.35" hidden="1" customHeight="1">
      <c r="A156" s="41" t="s">
        <v>191</v>
      </c>
      <c r="B156" s="44">
        <v>45791</v>
      </c>
      <c r="C156" s="40">
        <v>0.20833333333333301</v>
      </c>
      <c r="D156" s="51">
        <v>45791</v>
      </c>
      <c r="E156" s="40">
        <v>0.25</v>
      </c>
      <c r="F156" s="51">
        <v>45791</v>
      </c>
      <c r="G156" s="40">
        <v>0.79166666666666696</v>
      </c>
      <c r="H156" s="66"/>
      <c r="I156" s="67"/>
    </row>
    <row r="157" spans="1:9" ht="25.35" hidden="1" customHeight="1">
      <c r="A157" s="41" t="s">
        <v>192</v>
      </c>
      <c r="B157" s="44">
        <v>45794</v>
      </c>
      <c r="C157" s="40">
        <v>0.37152777777777801</v>
      </c>
      <c r="D157" s="51">
        <f>B157</f>
        <v>45794</v>
      </c>
      <c r="E157" s="40">
        <v>0.50833333333333297</v>
      </c>
      <c r="F157" s="51">
        <f>D157</f>
        <v>45794</v>
      </c>
      <c r="G157" s="40">
        <v>0.86666666666666703</v>
      </c>
      <c r="H157" s="66"/>
      <c r="I157" s="67"/>
    </row>
    <row r="158" spans="1:9" ht="25.35" hidden="1" customHeight="1">
      <c r="A158" s="41" t="s">
        <v>193</v>
      </c>
      <c r="B158" s="44">
        <v>45796</v>
      </c>
      <c r="C158" s="40">
        <v>0.23958333333333301</v>
      </c>
      <c r="D158" s="51">
        <v>45796</v>
      </c>
      <c r="E158" s="40">
        <v>0.358333333333333</v>
      </c>
      <c r="F158" s="51">
        <v>45796</v>
      </c>
      <c r="G158" s="40">
        <v>0.70833333333333304</v>
      </c>
      <c r="H158" s="66"/>
      <c r="I158" s="67"/>
    </row>
    <row r="159" spans="1:9" ht="25.35" hidden="1" customHeight="1">
      <c r="A159" s="41" t="s">
        <v>194</v>
      </c>
      <c r="B159" s="44">
        <v>45796</v>
      </c>
      <c r="C159" s="40">
        <v>0.77777777777777801</v>
      </c>
      <c r="D159" s="51">
        <v>45796</v>
      </c>
      <c r="E159" s="40">
        <v>0.80416666666666703</v>
      </c>
      <c r="F159" s="44">
        <v>45797</v>
      </c>
      <c r="G159" s="40">
        <v>0.73750000000000004</v>
      </c>
      <c r="H159" s="66"/>
      <c r="I159" s="67"/>
    </row>
    <row r="160" spans="1:9" ht="25.35" hidden="1" customHeight="1">
      <c r="A160" s="41" t="s">
        <v>195</v>
      </c>
      <c r="B160" s="44">
        <v>45798</v>
      </c>
      <c r="C160" s="40">
        <v>0.65972222222222199</v>
      </c>
      <c r="D160" s="51">
        <v>45798</v>
      </c>
      <c r="E160" s="40">
        <v>0.80416666666666703</v>
      </c>
      <c r="F160" s="44">
        <v>45799</v>
      </c>
      <c r="G160" s="40">
        <v>0.15833333333333299</v>
      </c>
      <c r="H160" s="66"/>
      <c r="I160" s="67"/>
    </row>
    <row r="161" spans="1:9" ht="25.35" hidden="1" customHeight="1">
      <c r="A161" s="41" t="s">
        <v>196</v>
      </c>
      <c r="B161" s="44">
        <v>45802</v>
      </c>
      <c r="C161" s="40">
        <v>0.70833333333333304</v>
      </c>
      <c r="D161" s="51">
        <v>45802</v>
      </c>
      <c r="E161" s="40">
        <v>0.79166666666666696</v>
      </c>
      <c r="F161" s="44">
        <v>45803</v>
      </c>
      <c r="G161" s="40">
        <v>0.33333333333333298</v>
      </c>
      <c r="H161" s="66"/>
      <c r="I161" s="67"/>
    </row>
    <row r="162" spans="1:9" ht="25.35" hidden="1" customHeight="1">
      <c r="A162" s="41" t="s">
        <v>197</v>
      </c>
      <c r="B162" s="44">
        <v>45804</v>
      </c>
      <c r="C162" s="40">
        <v>0.69791666666666696</v>
      </c>
      <c r="D162" s="51">
        <v>45804</v>
      </c>
      <c r="E162" s="40">
        <v>0.73958333333333304</v>
      </c>
      <c r="F162" s="44">
        <v>45805</v>
      </c>
      <c r="G162" s="40">
        <v>0.23958333333333301</v>
      </c>
      <c r="H162" s="66"/>
      <c r="I162" s="67"/>
    </row>
    <row r="163" spans="1:9" ht="25.35" hidden="1" customHeight="1">
      <c r="A163" s="41" t="s">
        <v>198</v>
      </c>
      <c r="B163" s="44">
        <f>F162+3</f>
        <v>45808</v>
      </c>
      <c r="C163" s="40">
        <v>0.19791666666666699</v>
      </c>
      <c r="D163" s="51">
        <f>B163</f>
        <v>45808</v>
      </c>
      <c r="E163" s="40">
        <v>0.34166666666666701</v>
      </c>
      <c r="F163" s="44">
        <f>D163</f>
        <v>45808</v>
      </c>
      <c r="G163" s="40">
        <v>0.63333333333333297</v>
      </c>
      <c r="H163" s="66"/>
      <c r="I163" s="67"/>
    </row>
    <row r="164" spans="1:9" ht="25.35" hidden="1" customHeight="1">
      <c r="A164" s="41" t="s">
        <v>199</v>
      </c>
      <c r="B164" s="44">
        <v>45810</v>
      </c>
      <c r="C164" s="40">
        <v>0.19930555555555601</v>
      </c>
      <c r="D164" s="51">
        <v>45810</v>
      </c>
      <c r="E164" s="40">
        <v>0.33750000000000002</v>
      </c>
      <c r="F164" s="44">
        <v>45811</v>
      </c>
      <c r="G164" s="40">
        <v>0.20833333333333301</v>
      </c>
      <c r="H164" s="66"/>
      <c r="I164" s="67"/>
    </row>
    <row r="165" spans="1:9" ht="25.35" hidden="1" customHeight="1">
      <c r="A165" s="41" t="s">
        <v>200</v>
      </c>
      <c r="B165" s="44">
        <v>45811</v>
      </c>
      <c r="C165" s="40">
        <v>0.28402777777777799</v>
      </c>
      <c r="D165" s="51">
        <v>45811</v>
      </c>
      <c r="E165" s="40">
        <v>0.31666666666666698</v>
      </c>
      <c r="F165" s="44">
        <v>45812</v>
      </c>
      <c r="G165" s="40">
        <v>0.19166666666666701</v>
      </c>
      <c r="H165" s="66"/>
      <c r="I165" s="67"/>
    </row>
    <row r="166" spans="1:9" ht="25.35" hidden="1" customHeight="1">
      <c r="A166" s="41" t="s">
        <v>201</v>
      </c>
      <c r="B166" s="44">
        <v>45812</v>
      </c>
      <c r="C166" s="40">
        <v>0.71736111111111101</v>
      </c>
      <c r="D166" s="51">
        <v>45812</v>
      </c>
      <c r="E166" s="40">
        <v>0.87083333333333302</v>
      </c>
      <c r="F166" s="51">
        <v>45813</v>
      </c>
      <c r="G166" s="40">
        <v>0.38333333333333303</v>
      </c>
      <c r="H166" s="66"/>
      <c r="I166" s="67"/>
    </row>
    <row r="167" spans="1:9" ht="25.35" hidden="1" customHeight="1">
      <c r="A167" s="41" t="s">
        <v>202</v>
      </c>
      <c r="B167" s="44">
        <v>45816</v>
      </c>
      <c r="C167" s="40">
        <v>0.875</v>
      </c>
      <c r="D167" s="51">
        <v>45816</v>
      </c>
      <c r="E167" s="40">
        <v>0.95833333333333304</v>
      </c>
      <c r="F167" s="51">
        <v>45817</v>
      </c>
      <c r="G167" s="40">
        <v>0.66666666666666696</v>
      </c>
      <c r="H167" s="66"/>
      <c r="I167" s="67"/>
    </row>
    <row r="168" spans="1:9" ht="25.35" hidden="1" customHeight="1">
      <c r="A168" s="41" t="s">
        <v>203</v>
      </c>
      <c r="B168" s="44">
        <v>45818</v>
      </c>
      <c r="C168" s="40">
        <v>0.875</v>
      </c>
      <c r="D168" s="51">
        <v>45818</v>
      </c>
      <c r="E168" s="40">
        <v>0.91666666666666696</v>
      </c>
      <c r="F168" s="44">
        <v>45819</v>
      </c>
      <c r="G168" s="40">
        <v>0.25416666666666698</v>
      </c>
      <c r="H168" s="66"/>
      <c r="I168" s="67"/>
    </row>
    <row r="169" spans="1:9" ht="25.35" hidden="1" customHeight="1">
      <c r="A169" s="41" t="s">
        <v>204</v>
      </c>
      <c r="B169" s="44">
        <f>F168+3</f>
        <v>45822</v>
      </c>
      <c r="C169" s="40">
        <v>0.18888888888888899</v>
      </c>
      <c r="D169" s="51">
        <f>B169</f>
        <v>45822</v>
      </c>
      <c r="E169" s="40">
        <v>0.33750000000000002</v>
      </c>
      <c r="F169" s="44">
        <f>D169</f>
        <v>45822</v>
      </c>
      <c r="G169" s="40">
        <v>0.78749999999999998</v>
      </c>
      <c r="H169" s="18"/>
      <c r="I169" s="67"/>
    </row>
    <row r="170" spans="1:9" ht="25.35" hidden="1" customHeight="1">
      <c r="A170" s="41" t="s">
        <v>205</v>
      </c>
      <c r="B170" s="44">
        <v>45824</v>
      </c>
      <c r="C170" s="40">
        <v>0.1875</v>
      </c>
      <c r="D170" s="51">
        <v>45824</v>
      </c>
      <c r="E170" s="40">
        <v>0.27083333333333298</v>
      </c>
      <c r="F170" s="44">
        <v>45825</v>
      </c>
      <c r="G170" s="40">
        <v>0.2</v>
      </c>
      <c r="H170" s="66"/>
      <c r="I170" s="67"/>
    </row>
    <row r="171" spans="1:9" ht="25.35" hidden="1" customHeight="1">
      <c r="A171" s="41" t="s">
        <v>206</v>
      </c>
      <c r="B171" s="44">
        <v>45825</v>
      </c>
      <c r="C171" s="40">
        <v>0.27083333333333298</v>
      </c>
      <c r="D171" s="51">
        <v>45825</v>
      </c>
      <c r="E171" s="40">
        <v>0.3</v>
      </c>
      <c r="F171" s="44">
        <v>45825</v>
      </c>
      <c r="G171" s="40">
        <v>0.70833333333333304</v>
      </c>
      <c r="H171" s="66"/>
      <c r="I171" s="67"/>
    </row>
    <row r="172" spans="1:9" ht="25.35" hidden="1" customHeight="1">
      <c r="A172" s="41" t="s">
        <v>207</v>
      </c>
      <c r="B172" s="44">
        <v>45826</v>
      </c>
      <c r="C172" s="40">
        <v>0.23611111111111099</v>
      </c>
      <c r="D172" s="51">
        <v>45826</v>
      </c>
      <c r="E172" s="40">
        <v>0.36666666666666697</v>
      </c>
      <c r="F172" s="44">
        <v>45826</v>
      </c>
      <c r="G172" s="40">
        <v>0.82083333333333297</v>
      </c>
      <c r="H172" s="66"/>
      <c r="I172" s="67"/>
    </row>
    <row r="173" spans="1:9" ht="25.35" hidden="1" customHeight="1">
      <c r="A173" s="41" t="s">
        <v>208</v>
      </c>
      <c r="B173" s="44">
        <v>45830</v>
      </c>
      <c r="C173" s="40">
        <v>0.375</v>
      </c>
      <c r="D173" s="51">
        <v>45830</v>
      </c>
      <c r="E173" s="40">
        <v>0.4375</v>
      </c>
      <c r="F173" s="44">
        <v>45831</v>
      </c>
      <c r="G173" s="40">
        <v>0.125</v>
      </c>
      <c r="H173" s="66"/>
      <c r="I173" s="67"/>
    </row>
    <row r="174" spans="1:9" ht="25.35" hidden="1" customHeight="1">
      <c r="A174" s="41" t="s">
        <v>209</v>
      </c>
      <c r="B174" s="44">
        <v>45832</v>
      </c>
      <c r="C174" s="40">
        <v>0.83333333333333304</v>
      </c>
      <c r="D174" s="51">
        <v>45832</v>
      </c>
      <c r="E174" s="40">
        <v>0.875</v>
      </c>
      <c r="F174" s="91">
        <v>45833</v>
      </c>
      <c r="G174" s="40">
        <v>0.420833333333333</v>
      </c>
      <c r="H174" s="66"/>
      <c r="I174" s="67"/>
    </row>
    <row r="175" spans="1:9" ht="25.35" hidden="1" customHeight="1">
      <c r="A175" s="41" t="s">
        <v>210</v>
      </c>
      <c r="B175" s="44">
        <f>F174+3</f>
        <v>45836</v>
      </c>
      <c r="C175" s="40">
        <v>0.19791666666666699</v>
      </c>
      <c r="D175" s="51">
        <f>B175</f>
        <v>45836</v>
      </c>
      <c r="E175" s="40">
        <v>0.29027777777777802</v>
      </c>
      <c r="F175" s="91">
        <f>D175</f>
        <v>45836</v>
      </c>
      <c r="G175" s="40">
        <v>0.61250000000000004</v>
      </c>
      <c r="H175" s="18"/>
      <c r="I175" s="67"/>
    </row>
    <row r="176" spans="1:9" ht="25.35" hidden="1" customHeight="1">
      <c r="A176" s="41" t="s">
        <v>211</v>
      </c>
      <c r="B176" s="44">
        <f>F175+2</f>
        <v>45838</v>
      </c>
      <c r="C176" s="40">
        <v>0.60833333333333295</v>
      </c>
      <c r="D176" s="51">
        <v>45839</v>
      </c>
      <c r="E176" s="40">
        <v>0.3125</v>
      </c>
      <c r="F176" s="91">
        <v>45839</v>
      </c>
      <c r="G176" s="40">
        <v>0.70833333333333304</v>
      </c>
      <c r="H176" s="18"/>
      <c r="I176" s="67"/>
    </row>
    <row r="177" spans="1:9" ht="25.35" hidden="1" customHeight="1">
      <c r="A177" s="41" t="s">
        <v>212</v>
      </c>
      <c r="B177" s="44">
        <v>45839</v>
      </c>
      <c r="C177" s="40">
        <v>0.77083333333333304</v>
      </c>
      <c r="D177" s="51">
        <v>45839</v>
      </c>
      <c r="E177" s="40">
        <v>0.84583333333333299</v>
      </c>
      <c r="F177" s="51">
        <v>45840</v>
      </c>
      <c r="G177" s="40">
        <v>0.86666666666666703</v>
      </c>
      <c r="H177" s="66"/>
      <c r="I177" s="67"/>
    </row>
    <row r="178" spans="1:9" ht="25.35" hidden="1" customHeight="1">
      <c r="A178" s="41" t="s">
        <v>213</v>
      </c>
      <c r="B178" s="44">
        <v>45841</v>
      </c>
      <c r="C178" s="40">
        <v>0.8125</v>
      </c>
      <c r="D178" s="51">
        <v>45841</v>
      </c>
      <c r="E178" s="40">
        <v>0.98541666666666705</v>
      </c>
      <c r="F178" s="51">
        <v>45842</v>
      </c>
      <c r="G178" s="40">
        <v>0.47569444444444398</v>
      </c>
      <c r="H178" s="47" t="s">
        <v>29</v>
      </c>
      <c r="I178" s="67"/>
    </row>
    <row r="179" spans="1:9" ht="25.35" hidden="1" customHeight="1">
      <c r="A179" s="65" t="s">
        <v>214</v>
      </c>
      <c r="B179" s="44">
        <v>45846</v>
      </c>
      <c r="C179" s="40">
        <v>6.25E-2</v>
      </c>
      <c r="D179" s="51">
        <v>45846</v>
      </c>
      <c r="E179" s="40">
        <v>9.2361111111111102E-2</v>
      </c>
      <c r="F179" s="51">
        <v>45846</v>
      </c>
      <c r="G179" s="40">
        <v>0.95833333333333304</v>
      </c>
      <c r="H179" s="47"/>
      <c r="I179" s="67"/>
    </row>
    <row r="180" spans="1:9" ht="25.35" hidden="1" customHeight="1">
      <c r="A180" s="65" t="s">
        <v>215</v>
      </c>
      <c r="B180" s="44">
        <v>45848</v>
      </c>
      <c r="C180" s="40">
        <v>0.20833333333333301</v>
      </c>
      <c r="D180" s="51">
        <v>45848</v>
      </c>
      <c r="E180" s="40">
        <v>0.25</v>
      </c>
      <c r="F180" s="51">
        <v>45848</v>
      </c>
      <c r="G180" s="40">
        <v>0.70833333333333304</v>
      </c>
      <c r="H180" s="47"/>
      <c r="I180" s="67"/>
    </row>
    <row r="181" spans="1:9" ht="25.35" hidden="1" customHeight="1">
      <c r="A181" s="41" t="s">
        <v>216</v>
      </c>
      <c r="B181" s="44">
        <f>F180+3</f>
        <v>45851</v>
      </c>
      <c r="C181" s="40">
        <v>0.33333333333333298</v>
      </c>
      <c r="D181" s="44">
        <f>B181</f>
        <v>45851</v>
      </c>
      <c r="E181" s="40">
        <v>0.45833333333333298</v>
      </c>
      <c r="F181" s="51">
        <f>D181</f>
        <v>45851</v>
      </c>
      <c r="G181" s="40">
        <v>0.85416666666666696</v>
      </c>
      <c r="H181" s="47"/>
      <c r="I181" s="67"/>
    </row>
    <row r="182" spans="1:9" ht="25.35" hidden="1" customHeight="1">
      <c r="A182" s="55" t="s">
        <v>217</v>
      </c>
      <c r="B182" s="44">
        <v>45852</v>
      </c>
      <c r="C182" s="40">
        <v>0.59027777777777801</v>
      </c>
      <c r="D182" s="44">
        <v>45852</v>
      </c>
      <c r="E182" s="40">
        <v>0.70833333333333304</v>
      </c>
      <c r="F182" s="51">
        <v>45853</v>
      </c>
      <c r="G182" s="40">
        <v>5.4166666666666703E-2</v>
      </c>
      <c r="H182" s="18"/>
      <c r="I182" s="67"/>
    </row>
    <row r="183" spans="1:9" ht="25.35" hidden="1" customHeight="1">
      <c r="A183" s="41" t="s">
        <v>218</v>
      </c>
      <c r="B183" s="44">
        <v>45853</v>
      </c>
      <c r="C183" s="40">
        <v>0.67708333333333304</v>
      </c>
      <c r="D183" s="44">
        <v>45853</v>
      </c>
      <c r="E183" s="40">
        <v>0.77083333333333304</v>
      </c>
      <c r="F183" s="51">
        <v>45854</v>
      </c>
      <c r="G183" s="40">
        <v>0.20833333333333301</v>
      </c>
      <c r="H183" s="66"/>
      <c r="I183" s="67"/>
    </row>
    <row r="184" spans="1:9" ht="25.35" hidden="1" customHeight="1">
      <c r="A184" s="41" t="s">
        <v>219</v>
      </c>
      <c r="B184" s="44">
        <v>45854</v>
      </c>
      <c r="C184" s="40">
        <v>0.27083333333333298</v>
      </c>
      <c r="D184" s="44">
        <v>45854</v>
      </c>
      <c r="E184" s="40">
        <v>0.3</v>
      </c>
      <c r="F184" s="44">
        <v>45854</v>
      </c>
      <c r="G184" s="40">
        <v>0.95833333333333304</v>
      </c>
      <c r="H184" s="66"/>
      <c r="I184" s="67"/>
    </row>
    <row r="185" spans="1:9" ht="25.35" hidden="1" customHeight="1">
      <c r="A185" s="65" t="s">
        <v>220</v>
      </c>
      <c r="B185" s="44">
        <v>45858</v>
      </c>
      <c r="C185" s="40">
        <v>0.875</v>
      </c>
      <c r="D185" s="44">
        <v>45859</v>
      </c>
      <c r="E185" s="40">
        <v>0.12708333333333299</v>
      </c>
      <c r="F185" s="44">
        <v>45859</v>
      </c>
      <c r="G185" s="40">
        <v>0.45833333333333298</v>
      </c>
      <c r="H185" s="66"/>
      <c r="I185" s="67"/>
    </row>
    <row r="186" spans="1:9" ht="25.35" hidden="1" customHeight="1">
      <c r="A186" s="65" t="s">
        <v>221</v>
      </c>
      <c r="B186" s="44">
        <v>45860</v>
      </c>
      <c r="C186" s="40">
        <v>0.91666666666666696</v>
      </c>
      <c r="D186" s="44">
        <v>45861</v>
      </c>
      <c r="E186" s="40">
        <v>0.16666666666666699</v>
      </c>
      <c r="F186" s="44">
        <v>45861</v>
      </c>
      <c r="G186" s="40">
        <v>0.6875</v>
      </c>
      <c r="H186" s="66"/>
      <c r="I186" s="67"/>
    </row>
    <row r="187" spans="1:9" ht="24" hidden="1" customHeight="1">
      <c r="A187" s="41" t="s">
        <v>222</v>
      </c>
      <c r="B187" s="48"/>
      <c r="C187" s="48"/>
      <c r="D187" s="48"/>
      <c r="E187" s="48"/>
      <c r="F187" s="48"/>
      <c r="G187" s="48"/>
      <c r="H187" s="18" t="s">
        <v>223</v>
      </c>
      <c r="I187" s="67"/>
    </row>
    <row r="188" spans="1:9" ht="24" hidden="1" customHeight="1">
      <c r="A188" s="41" t="s">
        <v>224</v>
      </c>
      <c r="B188" s="44">
        <f>F186+3</f>
        <v>45864</v>
      </c>
      <c r="C188" s="40">
        <v>0.51944444444444404</v>
      </c>
      <c r="D188" s="44">
        <f t="shared" ref="D188" si="38">B188</f>
        <v>45864</v>
      </c>
      <c r="E188" s="40">
        <v>0.67083333333333295</v>
      </c>
      <c r="F188" s="44">
        <f>D188+1</f>
        <v>45865</v>
      </c>
      <c r="G188" s="40">
        <v>4.1666666666666699E-2</v>
      </c>
      <c r="H188" s="66"/>
      <c r="I188" s="67"/>
    </row>
    <row r="189" spans="1:9" ht="24" hidden="1" customHeight="1">
      <c r="A189" s="99" t="s">
        <v>225</v>
      </c>
      <c r="B189" s="44">
        <f>F188</f>
        <v>45865</v>
      </c>
      <c r="C189" s="40">
        <v>0.64583333333333304</v>
      </c>
      <c r="D189" s="44">
        <f t="shared" ref="D189:D191" si="39">B189</f>
        <v>45865</v>
      </c>
      <c r="E189" s="40">
        <v>0.75</v>
      </c>
      <c r="F189" s="44">
        <f>D189+1</f>
        <v>45866</v>
      </c>
      <c r="G189" s="40">
        <v>0.20833333333333301</v>
      </c>
      <c r="H189" s="66"/>
      <c r="I189" s="67"/>
    </row>
    <row r="190" spans="1:9" ht="24" hidden="1" customHeight="1">
      <c r="A190" s="131" t="s">
        <v>226</v>
      </c>
      <c r="B190" s="44">
        <f>F189</f>
        <v>45866</v>
      </c>
      <c r="C190" s="40">
        <v>0.27083333333333298</v>
      </c>
      <c r="D190" s="44">
        <f t="shared" si="39"/>
        <v>45866</v>
      </c>
      <c r="E190" s="40">
        <v>0.24374999999999999</v>
      </c>
      <c r="F190" s="44">
        <f>D190</f>
        <v>45866</v>
      </c>
      <c r="G190" s="40">
        <v>0.83194444444444404</v>
      </c>
      <c r="H190" s="18"/>
      <c r="I190" s="67"/>
    </row>
    <row r="191" spans="1:9" ht="24" hidden="1" customHeight="1">
      <c r="A191" s="65" t="s">
        <v>227</v>
      </c>
      <c r="B191" s="44">
        <f>F190+4</f>
        <v>45870</v>
      </c>
      <c r="C191" s="40">
        <v>0.70833333333333304</v>
      </c>
      <c r="D191" s="44">
        <f t="shared" si="39"/>
        <v>45870</v>
      </c>
      <c r="E191" s="40">
        <v>0.79166666666666696</v>
      </c>
      <c r="F191" s="44">
        <f>D191+1</f>
        <v>45871</v>
      </c>
      <c r="G191" s="40">
        <v>0.30277777777777798</v>
      </c>
      <c r="H191" s="18"/>
      <c r="I191" s="67"/>
    </row>
    <row r="192" spans="1:9" ht="24" hidden="1" customHeight="1">
      <c r="A192" s="65" t="s">
        <v>228</v>
      </c>
      <c r="B192" s="44">
        <v>45872</v>
      </c>
      <c r="C192" s="40">
        <v>0.5</v>
      </c>
      <c r="D192" s="44">
        <v>45872</v>
      </c>
      <c r="E192" s="40">
        <v>0.58333333333333304</v>
      </c>
      <c r="F192" s="44">
        <v>45873</v>
      </c>
      <c r="G192" s="40">
        <v>6.6666666666666693E-2</v>
      </c>
      <c r="H192" s="18"/>
      <c r="I192" s="67"/>
    </row>
    <row r="193" spans="1:9" ht="24" hidden="1" customHeight="1">
      <c r="A193" s="65" t="s">
        <v>229</v>
      </c>
      <c r="B193" s="48"/>
      <c r="C193" s="48"/>
      <c r="D193" s="48"/>
      <c r="E193" s="48"/>
      <c r="F193" s="48"/>
      <c r="G193" s="48"/>
      <c r="H193" s="18" t="s">
        <v>223</v>
      </c>
      <c r="I193" s="67"/>
    </row>
    <row r="194" spans="1:9" ht="24" hidden="1" customHeight="1">
      <c r="A194" s="41" t="s">
        <v>230</v>
      </c>
      <c r="B194" s="44">
        <v>45876</v>
      </c>
      <c r="C194" s="40">
        <v>0.22916666666666699</v>
      </c>
      <c r="D194" s="44">
        <v>45876</v>
      </c>
      <c r="E194" s="40">
        <v>0.31805555555555598</v>
      </c>
      <c r="F194" s="44">
        <v>45876</v>
      </c>
      <c r="G194" s="40">
        <v>0.65902777777777799</v>
      </c>
      <c r="H194" s="66"/>
      <c r="I194" s="67"/>
    </row>
    <row r="195" spans="1:9" ht="24" hidden="1" customHeight="1">
      <c r="A195" s="41" t="s">
        <v>231</v>
      </c>
      <c r="B195" s="44">
        <v>45876</v>
      </c>
      <c r="C195" s="40">
        <v>0.77083333333333304</v>
      </c>
      <c r="D195" s="44">
        <v>45876</v>
      </c>
      <c r="E195" s="40">
        <v>0.80208333333333304</v>
      </c>
      <c r="F195" s="44">
        <v>45877</v>
      </c>
      <c r="G195" s="40">
        <v>0.79166666666666696</v>
      </c>
      <c r="H195" s="66"/>
      <c r="I195" s="67"/>
    </row>
    <row r="196" spans="1:9" ht="24" hidden="1" customHeight="1">
      <c r="A196" s="41" t="s">
        <v>232</v>
      </c>
      <c r="B196" s="44">
        <v>45878</v>
      </c>
      <c r="C196" s="40">
        <v>0.70833333333333304</v>
      </c>
      <c r="D196" s="44">
        <v>45878</v>
      </c>
      <c r="E196" s="40">
        <v>0.83333333333333304</v>
      </c>
      <c r="F196" s="44">
        <v>45879</v>
      </c>
      <c r="G196" s="40">
        <v>0.27083333333333298</v>
      </c>
      <c r="H196" s="66"/>
      <c r="I196" s="67"/>
    </row>
    <row r="197" spans="1:9" ht="24" hidden="1" customHeight="1">
      <c r="A197" s="65" t="s">
        <v>233</v>
      </c>
      <c r="B197" s="44">
        <v>45882</v>
      </c>
      <c r="C197" s="40">
        <v>0.91666666666666696</v>
      </c>
      <c r="D197" s="44">
        <v>45883</v>
      </c>
      <c r="E197" s="40">
        <v>0</v>
      </c>
      <c r="F197" s="44">
        <v>45883</v>
      </c>
      <c r="G197" s="40">
        <v>0.5</v>
      </c>
      <c r="H197" s="18" t="s">
        <v>234</v>
      </c>
      <c r="I197" s="67"/>
    </row>
    <row r="198" spans="1:9" ht="24.6" hidden="1" customHeight="1">
      <c r="A198" s="133" t="s">
        <v>235</v>
      </c>
      <c r="B198" s="44"/>
      <c r="C198" s="20"/>
      <c r="D198" s="44"/>
      <c r="E198" s="20"/>
      <c r="F198" s="44"/>
      <c r="G198" s="20"/>
      <c r="H198" s="134"/>
      <c r="I198" s="135"/>
    </row>
    <row r="199" spans="1:9" ht="25.35" hidden="1" customHeight="1">
      <c r="A199" s="93" t="s">
        <v>4</v>
      </c>
      <c r="B199" s="44">
        <v>0</v>
      </c>
      <c r="C199" s="20"/>
      <c r="D199" s="44">
        <v>0</v>
      </c>
      <c r="E199" s="20"/>
      <c r="F199" s="44">
        <v>1</v>
      </c>
      <c r="G199" s="20"/>
      <c r="H199" s="94" t="s">
        <v>8</v>
      </c>
      <c r="I199" s="94" t="s">
        <v>9</v>
      </c>
    </row>
    <row r="200" spans="1:9" ht="25.35" hidden="1" customHeight="1">
      <c r="A200" s="137" t="s">
        <v>236</v>
      </c>
      <c r="B200" s="44">
        <v>1</v>
      </c>
      <c r="C200" s="20">
        <v>0.95833333333333304</v>
      </c>
      <c r="D200" s="44">
        <v>1</v>
      </c>
      <c r="E200" s="20">
        <v>1.0833333333333299</v>
      </c>
      <c r="F200" s="44">
        <v>2</v>
      </c>
      <c r="G200" s="20">
        <v>0.45833333333333298</v>
      </c>
      <c r="H200" s="64" t="s">
        <v>237</v>
      </c>
      <c r="I200" s="138"/>
    </row>
    <row r="201" spans="1:9" ht="25.35" hidden="1" customHeight="1">
      <c r="A201" s="41" t="s">
        <v>42</v>
      </c>
      <c r="B201" s="44">
        <v>2</v>
      </c>
      <c r="C201" s="20">
        <v>1</v>
      </c>
      <c r="D201" s="44">
        <v>2</v>
      </c>
      <c r="E201" s="20">
        <v>1.125</v>
      </c>
      <c r="F201" s="44">
        <v>3</v>
      </c>
      <c r="G201" s="20">
        <v>0.5</v>
      </c>
      <c r="H201" s="64"/>
      <c r="I201" s="138"/>
    </row>
    <row r="202" spans="1:9" ht="25.35" hidden="1" customHeight="1">
      <c r="A202" s="103" t="s">
        <v>48</v>
      </c>
      <c r="B202" s="44">
        <v>3</v>
      </c>
      <c r="C202" s="20">
        <v>1.0416666666666701</v>
      </c>
      <c r="D202" s="44">
        <v>3</v>
      </c>
      <c r="E202" s="20">
        <v>1.1666666666666701</v>
      </c>
      <c r="F202" s="44">
        <v>4</v>
      </c>
      <c r="G202" s="20">
        <v>0.54166666666666696</v>
      </c>
      <c r="H202" s="64" t="s">
        <v>238</v>
      </c>
      <c r="I202" s="138"/>
    </row>
    <row r="203" spans="1:9" ht="25.35" hidden="1" customHeight="1">
      <c r="A203" s="41" t="s">
        <v>47</v>
      </c>
      <c r="B203" s="44">
        <v>4</v>
      </c>
      <c r="C203" s="20">
        <v>1.0833333333333299</v>
      </c>
      <c r="D203" s="44">
        <v>4</v>
      </c>
      <c r="E203" s="20">
        <v>1.2083333333333299</v>
      </c>
      <c r="F203" s="44">
        <v>5</v>
      </c>
      <c r="G203" s="20">
        <v>0.58333333333333304</v>
      </c>
      <c r="H203" s="64" t="s">
        <v>239</v>
      </c>
      <c r="I203" s="138"/>
    </row>
    <row r="204" spans="1:9" ht="25.35" hidden="1" customHeight="1">
      <c r="A204" s="41" t="s">
        <v>46</v>
      </c>
      <c r="B204" s="44">
        <v>5</v>
      </c>
      <c r="C204" s="20">
        <v>1.125</v>
      </c>
      <c r="D204" s="44">
        <v>5</v>
      </c>
      <c r="E204" s="20">
        <v>1.25</v>
      </c>
      <c r="F204" s="44">
        <v>6</v>
      </c>
      <c r="G204" s="20">
        <v>0.625</v>
      </c>
      <c r="H204" s="64"/>
      <c r="I204" s="138"/>
    </row>
    <row r="205" spans="1:9" ht="25.35" hidden="1" customHeight="1">
      <c r="A205" s="41" t="s">
        <v>44</v>
      </c>
      <c r="B205" s="44">
        <v>6</v>
      </c>
      <c r="C205" s="20">
        <v>1.1666666666666701</v>
      </c>
      <c r="D205" s="44">
        <v>6</v>
      </c>
      <c r="E205" s="20">
        <v>1.2916666666666701</v>
      </c>
      <c r="F205" s="44">
        <v>7</v>
      </c>
      <c r="G205" s="20">
        <v>0.66666666666666696</v>
      </c>
      <c r="H205" s="64" t="s">
        <v>240</v>
      </c>
      <c r="I205" s="138"/>
    </row>
    <row r="206" spans="1:9" ht="25.35" hidden="1" customHeight="1">
      <c r="A206" s="41" t="s">
        <v>241</v>
      </c>
      <c r="B206" s="44">
        <v>7</v>
      </c>
      <c r="C206" s="20">
        <v>1.2083333333333299</v>
      </c>
      <c r="D206" s="44">
        <v>7</v>
      </c>
      <c r="E206" s="20">
        <v>1.3333333333333299</v>
      </c>
      <c r="F206" s="44">
        <v>8</v>
      </c>
      <c r="G206" s="20">
        <v>0.70833333333333304</v>
      </c>
      <c r="H206" s="64"/>
      <c r="I206" s="138"/>
    </row>
    <row r="207" spans="1:9" ht="25.35" hidden="1" customHeight="1">
      <c r="A207" s="41" t="s">
        <v>242</v>
      </c>
      <c r="B207" s="44">
        <v>8</v>
      </c>
      <c r="C207" s="20">
        <v>1.25</v>
      </c>
      <c r="D207" s="44">
        <v>8</v>
      </c>
      <c r="E207" s="20">
        <v>1.375</v>
      </c>
      <c r="F207" s="44">
        <v>9</v>
      </c>
      <c r="G207" s="20">
        <v>0.75</v>
      </c>
      <c r="H207" s="64"/>
      <c r="I207" s="138"/>
    </row>
    <row r="208" spans="1:9" ht="25.35" hidden="1" customHeight="1">
      <c r="A208" s="41" t="s">
        <v>243</v>
      </c>
      <c r="B208" s="44">
        <v>9</v>
      </c>
      <c r="C208" s="20">
        <v>1.2916666666666701</v>
      </c>
      <c r="D208" s="44">
        <v>9</v>
      </c>
      <c r="E208" s="20">
        <v>1.4166666666666701</v>
      </c>
      <c r="F208" s="44">
        <v>10</v>
      </c>
      <c r="G208" s="20">
        <v>0.79166666666666696</v>
      </c>
      <c r="H208" s="64"/>
      <c r="I208" s="138"/>
    </row>
    <row r="209" spans="1:9" ht="25.35" hidden="1" customHeight="1">
      <c r="A209" s="55" t="s">
        <v>244</v>
      </c>
      <c r="B209" s="44">
        <v>10</v>
      </c>
      <c r="C209" s="20">
        <v>1.3333333333333299</v>
      </c>
      <c r="D209" s="44">
        <v>10</v>
      </c>
      <c r="E209" s="20">
        <v>1.4583333333333299</v>
      </c>
      <c r="F209" s="44">
        <v>11</v>
      </c>
      <c r="G209" s="20">
        <v>0.83333333333333304</v>
      </c>
      <c r="H209" s="64"/>
      <c r="I209" s="138"/>
    </row>
    <row r="210" spans="1:9" ht="25.35" hidden="1" customHeight="1">
      <c r="A210" s="55" t="s">
        <v>245</v>
      </c>
      <c r="B210" s="44">
        <v>11</v>
      </c>
      <c r="C210" s="20">
        <v>1.375</v>
      </c>
      <c r="D210" s="44">
        <v>11</v>
      </c>
      <c r="E210" s="20">
        <v>1.5</v>
      </c>
      <c r="F210" s="44">
        <v>12</v>
      </c>
      <c r="G210" s="20">
        <v>0.875</v>
      </c>
      <c r="H210" s="64" t="s">
        <v>29</v>
      </c>
      <c r="I210" s="138"/>
    </row>
    <row r="211" spans="1:9" ht="25.35" hidden="1" customHeight="1">
      <c r="A211" s="41" t="s">
        <v>246</v>
      </c>
      <c r="B211" s="44">
        <v>12</v>
      </c>
      <c r="C211" s="20">
        <v>1.4166666666666701</v>
      </c>
      <c r="D211" s="44">
        <v>12</v>
      </c>
      <c r="E211" s="20">
        <v>1.5416666666666701</v>
      </c>
      <c r="F211" s="44">
        <v>13</v>
      </c>
      <c r="G211" s="20">
        <v>0.91666666666666696</v>
      </c>
      <c r="H211" s="64" t="s">
        <v>29</v>
      </c>
      <c r="I211" s="138"/>
    </row>
    <row r="212" spans="1:9" ht="25.35" hidden="1" customHeight="1">
      <c r="A212" s="41" t="s">
        <v>247</v>
      </c>
      <c r="B212" s="44">
        <v>13</v>
      </c>
      <c r="C212" s="20">
        <v>1.4583333333333299</v>
      </c>
      <c r="D212" s="44">
        <v>13</v>
      </c>
      <c r="E212" s="20">
        <v>1.5833333333333299</v>
      </c>
      <c r="F212" s="44">
        <v>14</v>
      </c>
      <c r="G212" s="20">
        <v>0.95833333333333304</v>
      </c>
      <c r="H212" s="64" t="s">
        <v>248</v>
      </c>
      <c r="I212" s="138"/>
    </row>
    <row r="213" spans="1:9" ht="24.6" hidden="1" customHeight="1">
      <c r="A213" s="133" t="s">
        <v>249</v>
      </c>
      <c r="B213" s="44"/>
      <c r="C213" s="20"/>
      <c r="D213" s="44"/>
      <c r="E213" s="20"/>
      <c r="F213" s="44"/>
      <c r="G213" s="20"/>
      <c r="H213" s="134"/>
      <c r="I213" s="135"/>
    </row>
    <row r="214" spans="1:9" ht="24.6" hidden="1" customHeight="1">
      <c r="A214" s="93" t="s">
        <v>4</v>
      </c>
      <c r="B214" s="44">
        <v>0</v>
      </c>
      <c r="C214" s="20"/>
      <c r="D214" s="44">
        <v>0</v>
      </c>
      <c r="E214" s="20"/>
      <c r="F214" s="44">
        <v>1</v>
      </c>
      <c r="G214" s="20"/>
      <c r="H214" s="94" t="s">
        <v>8</v>
      </c>
      <c r="I214" s="94" t="s">
        <v>9</v>
      </c>
    </row>
    <row r="215" spans="1:9" ht="24.6" hidden="1" customHeight="1">
      <c r="A215" s="66" t="s">
        <v>250</v>
      </c>
      <c r="B215" s="44">
        <v>1</v>
      </c>
      <c r="C215" s="20">
        <v>1.5833333333333299</v>
      </c>
      <c r="D215" s="44">
        <v>1</v>
      </c>
      <c r="E215" s="20">
        <v>1.7083333333333299</v>
      </c>
      <c r="F215" s="44">
        <v>2</v>
      </c>
      <c r="G215" s="20">
        <v>1.0833333333333299</v>
      </c>
      <c r="H215" s="64"/>
      <c r="I215" s="44"/>
    </row>
    <row r="216" spans="1:9" ht="24.6" hidden="1" customHeight="1">
      <c r="A216" s="66" t="s">
        <v>251</v>
      </c>
      <c r="B216" s="44">
        <v>2</v>
      </c>
      <c r="C216" s="20">
        <v>1.625</v>
      </c>
      <c r="D216" s="44">
        <v>2</v>
      </c>
      <c r="E216" s="20">
        <v>1.75</v>
      </c>
      <c r="F216" s="44">
        <v>3</v>
      </c>
      <c r="G216" s="20">
        <v>1.125</v>
      </c>
      <c r="H216" s="64"/>
      <c r="I216" s="44"/>
    </row>
    <row r="217" spans="1:9" ht="24.6" hidden="1" customHeight="1">
      <c r="A217" s="66" t="s">
        <v>252</v>
      </c>
      <c r="B217" s="44">
        <v>3</v>
      </c>
      <c r="C217" s="20">
        <v>1.6666666666666701</v>
      </c>
      <c r="D217" s="44">
        <v>3</v>
      </c>
      <c r="E217" s="20">
        <v>1.7916666666666701</v>
      </c>
      <c r="F217" s="44">
        <v>4</v>
      </c>
      <c r="G217" s="20">
        <v>1.1666666666666701</v>
      </c>
      <c r="H217" s="64"/>
      <c r="I217" s="44"/>
    </row>
    <row r="218" spans="1:9" ht="24.6" hidden="1" customHeight="1">
      <c r="A218" s="66" t="s">
        <v>253</v>
      </c>
      <c r="B218" s="44">
        <v>4</v>
      </c>
      <c r="C218" s="20">
        <v>1.7083333333333299</v>
      </c>
      <c r="D218" s="44">
        <v>4</v>
      </c>
      <c r="E218" s="20">
        <v>1.8333333333333299</v>
      </c>
      <c r="F218" s="44">
        <v>5</v>
      </c>
      <c r="G218" s="20">
        <v>1.2083333333333299</v>
      </c>
      <c r="H218" s="64"/>
      <c r="I218" s="44"/>
    </row>
    <row r="219" spans="1:9" ht="22.35" hidden="1" customHeight="1">
      <c r="A219" s="66" t="s">
        <v>254</v>
      </c>
      <c r="B219" s="44">
        <v>5</v>
      </c>
      <c r="C219" s="20">
        <v>1.75</v>
      </c>
      <c r="D219" s="44">
        <v>5</v>
      </c>
      <c r="E219" s="20">
        <v>1.875</v>
      </c>
      <c r="F219" s="44">
        <v>6</v>
      </c>
      <c r="G219" s="20">
        <v>1.25</v>
      </c>
      <c r="H219" s="64"/>
      <c r="I219" s="44"/>
    </row>
    <row r="220" spans="1:9" ht="24.6" hidden="1" customHeight="1">
      <c r="A220" s="66" t="s">
        <v>255</v>
      </c>
      <c r="B220" s="44">
        <v>6</v>
      </c>
      <c r="C220" s="20">
        <v>1.7916666666666701</v>
      </c>
      <c r="D220" s="44">
        <v>6</v>
      </c>
      <c r="E220" s="20">
        <v>1.9166666666666701</v>
      </c>
      <c r="F220" s="44">
        <v>7</v>
      </c>
      <c r="G220" s="20">
        <v>1.2916666666666701</v>
      </c>
      <c r="H220" s="64"/>
      <c r="I220" s="44"/>
    </row>
    <row r="221" spans="1:9" ht="24.6" hidden="1" customHeight="1">
      <c r="A221" s="66" t="s">
        <v>256</v>
      </c>
      <c r="B221" s="44">
        <v>7</v>
      </c>
      <c r="C221" s="20">
        <v>1.8333333333333299</v>
      </c>
      <c r="D221" s="44">
        <v>7</v>
      </c>
      <c r="E221" s="20">
        <v>1.9583333333333299</v>
      </c>
      <c r="F221" s="44">
        <v>8</v>
      </c>
      <c r="G221" s="20">
        <v>1.3333333333333299</v>
      </c>
      <c r="H221" s="64"/>
      <c r="I221" s="44"/>
    </row>
    <row r="222" spans="1:9" ht="24.6" hidden="1" customHeight="1">
      <c r="A222" s="66" t="s">
        <v>257</v>
      </c>
      <c r="B222" s="44">
        <v>8</v>
      </c>
      <c r="C222" s="20">
        <v>1.875</v>
      </c>
      <c r="D222" s="44">
        <v>8</v>
      </c>
      <c r="E222" s="20">
        <v>2</v>
      </c>
      <c r="F222" s="44">
        <v>9</v>
      </c>
      <c r="G222" s="20">
        <v>1.375</v>
      </c>
      <c r="H222" s="64"/>
      <c r="I222" s="44"/>
    </row>
    <row r="223" spans="1:9" ht="24.6" hidden="1" customHeight="1">
      <c r="A223" s="66" t="s">
        <v>258</v>
      </c>
      <c r="B223" s="44">
        <v>9</v>
      </c>
      <c r="C223" s="20">
        <v>1.9166666666666701</v>
      </c>
      <c r="D223" s="44">
        <v>9</v>
      </c>
      <c r="E223" s="20">
        <v>2.0416666666666701</v>
      </c>
      <c r="F223" s="44">
        <v>10</v>
      </c>
      <c r="G223" s="20">
        <v>1.4166666666666701</v>
      </c>
      <c r="H223" s="64"/>
      <c r="I223" s="44"/>
    </row>
    <row r="224" spans="1:9" ht="24.6" hidden="1" customHeight="1">
      <c r="A224" s="66" t="s">
        <v>259</v>
      </c>
      <c r="B224" s="44">
        <v>10</v>
      </c>
      <c r="C224" s="20">
        <v>1.9583333333333299</v>
      </c>
      <c r="D224" s="44">
        <v>10</v>
      </c>
      <c r="E224" s="20">
        <v>2.0833333333333299</v>
      </c>
      <c r="F224" s="44">
        <v>11</v>
      </c>
      <c r="G224" s="20">
        <v>1.4583333333333299</v>
      </c>
      <c r="H224" s="64"/>
      <c r="I224" s="44"/>
    </row>
    <row r="225" spans="1:9" ht="25.35" hidden="1" customHeight="1">
      <c r="A225" s="109" t="s">
        <v>260</v>
      </c>
      <c r="B225" s="44">
        <v>11</v>
      </c>
      <c r="C225" s="20">
        <v>2</v>
      </c>
      <c r="D225" s="44">
        <v>11</v>
      </c>
      <c r="E225" s="20">
        <v>2.125</v>
      </c>
      <c r="F225" s="44">
        <v>12</v>
      </c>
      <c r="G225" s="20">
        <v>1.5</v>
      </c>
      <c r="H225" s="64"/>
      <c r="I225" s="44"/>
    </row>
    <row r="226" spans="1:9" ht="25.35" hidden="1" customHeight="1">
      <c r="A226" s="109" t="s">
        <v>261</v>
      </c>
      <c r="B226" s="44">
        <v>12</v>
      </c>
      <c r="C226" s="20">
        <v>2.0416666666666701</v>
      </c>
      <c r="D226" s="44">
        <v>12</v>
      </c>
      <c r="E226" s="20">
        <v>2.1666666666666701</v>
      </c>
      <c r="F226" s="44">
        <v>13</v>
      </c>
      <c r="G226" s="20">
        <v>1.5416666666666701</v>
      </c>
      <c r="H226" s="64"/>
      <c r="I226" s="44"/>
    </row>
    <row r="227" spans="1:9" ht="25.35" hidden="1" customHeight="1">
      <c r="A227" s="66" t="s">
        <v>262</v>
      </c>
      <c r="B227" s="44">
        <v>13</v>
      </c>
      <c r="C227" s="20">
        <v>2.0833333333333299</v>
      </c>
      <c r="D227" s="44">
        <v>13</v>
      </c>
      <c r="E227" s="20">
        <v>2.2083333333333299</v>
      </c>
      <c r="F227" s="44">
        <v>14</v>
      </c>
      <c r="G227" s="20">
        <v>1.5833333333333299</v>
      </c>
      <c r="H227" s="64"/>
      <c r="I227" s="44"/>
    </row>
    <row r="228" spans="1:9" ht="25.35" hidden="1" customHeight="1">
      <c r="A228" s="66" t="s">
        <v>263</v>
      </c>
      <c r="B228" s="44">
        <v>14</v>
      </c>
      <c r="C228" s="20">
        <v>2.125</v>
      </c>
      <c r="D228" s="44">
        <v>14</v>
      </c>
      <c r="E228" s="20">
        <v>2.25</v>
      </c>
      <c r="F228" s="44">
        <v>15</v>
      </c>
      <c r="G228" s="20">
        <v>1.625</v>
      </c>
      <c r="H228" s="64"/>
      <c r="I228" s="44"/>
    </row>
    <row r="229" spans="1:9" ht="25.35" hidden="1" customHeight="1">
      <c r="A229" s="66" t="s">
        <v>264</v>
      </c>
      <c r="B229" s="44">
        <v>15</v>
      </c>
      <c r="C229" s="20">
        <v>2.1666666666666701</v>
      </c>
      <c r="D229" s="44">
        <v>15</v>
      </c>
      <c r="E229" s="20">
        <v>2.2916666666666701</v>
      </c>
      <c r="F229" s="44">
        <v>16</v>
      </c>
      <c r="G229" s="20">
        <v>1.6666666666666701</v>
      </c>
      <c r="H229" s="64"/>
      <c r="I229" s="44"/>
    </row>
    <row r="230" spans="1:9" ht="25.35" hidden="1" customHeight="1">
      <c r="A230" s="66" t="s">
        <v>265</v>
      </c>
      <c r="B230" s="44">
        <v>16</v>
      </c>
      <c r="C230" s="20">
        <v>2.2083333333333299</v>
      </c>
      <c r="D230" s="44">
        <v>16</v>
      </c>
      <c r="E230" s="20">
        <v>2.3333333333333299</v>
      </c>
      <c r="F230" s="44">
        <v>17</v>
      </c>
      <c r="G230" s="20">
        <v>1.7083333333333299</v>
      </c>
      <c r="H230" s="64"/>
      <c r="I230" s="44"/>
    </row>
    <row r="231" spans="1:9" ht="25.35" hidden="1" customHeight="1">
      <c r="A231" s="66" t="s">
        <v>266</v>
      </c>
      <c r="B231" s="44">
        <v>17</v>
      </c>
      <c r="C231" s="20">
        <v>2.25</v>
      </c>
      <c r="D231" s="44">
        <v>17</v>
      </c>
      <c r="E231" s="20">
        <v>2.375</v>
      </c>
      <c r="F231" s="44">
        <v>18</v>
      </c>
      <c r="G231" s="20">
        <v>1.75</v>
      </c>
      <c r="H231" s="64"/>
      <c r="I231" s="44"/>
    </row>
    <row r="232" spans="1:9" ht="25.35" hidden="1" customHeight="1">
      <c r="A232" s="66" t="s">
        <v>267</v>
      </c>
      <c r="B232" s="44">
        <v>18</v>
      </c>
      <c r="C232" s="20">
        <v>2.2916666666666701</v>
      </c>
      <c r="D232" s="44">
        <v>18</v>
      </c>
      <c r="E232" s="20">
        <v>2.4166666666666701</v>
      </c>
      <c r="F232" s="44">
        <v>19</v>
      </c>
      <c r="G232" s="20">
        <v>1.7916666666666701</v>
      </c>
      <c r="H232" s="64"/>
      <c r="I232" s="44"/>
    </row>
    <row r="233" spans="1:9" ht="25.35" hidden="1" customHeight="1">
      <c r="A233" s="66" t="s">
        <v>268</v>
      </c>
      <c r="B233" s="44">
        <v>19</v>
      </c>
      <c r="C233" s="20">
        <v>2.3333333333333299</v>
      </c>
      <c r="D233" s="44">
        <v>19</v>
      </c>
      <c r="E233" s="20">
        <v>2.4583333333333299</v>
      </c>
      <c r="F233" s="44">
        <v>20</v>
      </c>
      <c r="G233" s="20">
        <v>1.8333333333333299</v>
      </c>
      <c r="H233" s="64"/>
      <c r="I233" s="44"/>
    </row>
    <row r="234" spans="1:9" ht="25.35" hidden="1" customHeight="1">
      <c r="A234" s="66" t="s">
        <v>269</v>
      </c>
      <c r="B234" s="44">
        <v>20</v>
      </c>
      <c r="C234" s="20">
        <v>2.375</v>
      </c>
      <c r="D234" s="44">
        <v>20</v>
      </c>
      <c r="E234" s="20">
        <v>2.5</v>
      </c>
      <c r="F234" s="44">
        <v>21</v>
      </c>
      <c r="G234" s="20">
        <v>1.875</v>
      </c>
      <c r="H234" s="64"/>
      <c r="I234" s="44"/>
    </row>
    <row r="235" spans="1:9" ht="25.35" hidden="1" customHeight="1">
      <c r="A235" s="66" t="s">
        <v>270</v>
      </c>
      <c r="B235" s="44">
        <v>21</v>
      </c>
      <c r="C235" s="20">
        <v>2.4166666666666701</v>
      </c>
      <c r="D235" s="44">
        <v>21</v>
      </c>
      <c r="E235" s="20">
        <v>2.5416666666666701</v>
      </c>
      <c r="F235" s="44">
        <v>22</v>
      </c>
      <c r="G235" s="20">
        <v>1.9166666666666701</v>
      </c>
      <c r="H235" s="64"/>
      <c r="I235" s="44"/>
    </row>
    <row r="236" spans="1:9" ht="25.35" hidden="1" customHeight="1">
      <c r="A236" s="66" t="s">
        <v>271</v>
      </c>
      <c r="B236" s="44">
        <v>22</v>
      </c>
      <c r="C236" s="20">
        <v>2.4583333333333299</v>
      </c>
      <c r="D236" s="44">
        <v>22</v>
      </c>
      <c r="E236" s="20">
        <v>2.5833333333333299</v>
      </c>
      <c r="F236" s="44">
        <v>23</v>
      </c>
      <c r="G236" s="20">
        <v>1.9583333333333299</v>
      </c>
      <c r="H236" s="64"/>
      <c r="I236" s="44"/>
    </row>
    <row r="237" spans="1:9" ht="25.35" hidden="1" customHeight="1">
      <c r="A237" s="66" t="s">
        <v>272</v>
      </c>
      <c r="B237" s="44">
        <v>23</v>
      </c>
      <c r="C237" s="20">
        <v>2.5</v>
      </c>
      <c r="D237" s="44">
        <v>23</v>
      </c>
      <c r="E237" s="20">
        <v>2.625</v>
      </c>
      <c r="F237" s="44">
        <v>24</v>
      </c>
      <c r="G237" s="20">
        <v>2</v>
      </c>
      <c r="H237" s="64"/>
      <c r="I237" s="44"/>
    </row>
    <row r="238" spans="1:9" ht="25.35" hidden="1" customHeight="1">
      <c r="A238" s="66" t="s">
        <v>273</v>
      </c>
      <c r="B238" s="44">
        <v>24</v>
      </c>
      <c r="C238" s="20">
        <v>2.5416666666666701</v>
      </c>
      <c r="D238" s="44">
        <v>24</v>
      </c>
      <c r="E238" s="20">
        <v>2.6666666666666701</v>
      </c>
      <c r="F238" s="44">
        <v>25</v>
      </c>
      <c r="G238" s="20">
        <v>2.0416666666666701</v>
      </c>
      <c r="H238" s="64"/>
      <c r="I238" s="44"/>
    </row>
    <row r="239" spans="1:9" ht="25.35" hidden="1" customHeight="1">
      <c r="A239" s="66" t="s">
        <v>274</v>
      </c>
      <c r="B239" s="44">
        <v>25</v>
      </c>
      <c r="C239" s="20">
        <v>2.5833333333333299</v>
      </c>
      <c r="D239" s="44">
        <v>25</v>
      </c>
      <c r="E239" s="20">
        <v>2.7083333333333299</v>
      </c>
      <c r="F239" s="44">
        <v>26</v>
      </c>
      <c r="G239" s="20">
        <v>2.0833333333333299</v>
      </c>
      <c r="H239" s="64"/>
      <c r="I239" s="44"/>
    </row>
    <row r="240" spans="1:9" ht="24.75" hidden="1" customHeight="1">
      <c r="A240" s="66" t="s">
        <v>275</v>
      </c>
      <c r="B240" s="44">
        <v>26</v>
      </c>
      <c r="C240" s="20">
        <v>2.625</v>
      </c>
      <c r="D240" s="44">
        <v>26</v>
      </c>
      <c r="E240" s="20">
        <v>2.75</v>
      </c>
      <c r="F240" s="44">
        <v>27</v>
      </c>
      <c r="G240" s="20">
        <v>2.125</v>
      </c>
      <c r="H240" s="64"/>
      <c r="I240" s="44"/>
    </row>
    <row r="241" spans="1:9" ht="25.35" hidden="1" customHeight="1">
      <c r="A241" s="109" t="s">
        <v>276</v>
      </c>
      <c r="B241" s="44">
        <v>27</v>
      </c>
      <c r="C241" s="20">
        <v>2.6666666666666701</v>
      </c>
      <c r="D241" s="44">
        <v>27</v>
      </c>
      <c r="E241" s="20">
        <v>2.7916666666666701</v>
      </c>
      <c r="F241" s="44">
        <v>28</v>
      </c>
      <c r="G241" s="20">
        <v>2.1666666666666701</v>
      </c>
      <c r="H241" s="64"/>
      <c r="I241" s="44"/>
    </row>
    <row r="242" spans="1:9" ht="25.35" hidden="1" customHeight="1">
      <c r="A242" s="109" t="s">
        <v>277</v>
      </c>
      <c r="B242" s="44">
        <v>28</v>
      </c>
      <c r="C242" s="20">
        <v>2.7083333333333299</v>
      </c>
      <c r="D242" s="44">
        <v>28</v>
      </c>
      <c r="E242" s="20">
        <v>2.8333333333333299</v>
      </c>
      <c r="F242" s="44">
        <v>29</v>
      </c>
      <c r="G242" s="20">
        <v>2.2083333333333299</v>
      </c>
      <c r="H242" s="64"/>
      <c r="I242" s="44"/>
    </row>
    <row r="243" spans="1:9" ht="25.35" hidden="1" customHeight="1">
      <c r="A243" s="66" t="s">
        <v>278</v>
      </c>
      <c r="B243" s="44">
        <v>29</v>
      </c>
      <c r="C243" s="20">
        <v>2.75</v>
      </c>
      <c r="D243" s="44">
        <v>29</v>
      </c>
      <c r="E243" s="20">
        <v>2.875</v>
      </c>
      <c r="F243" s="44">
        <v>30</v>
      </c>
      <c r="G243" s="20">
        <v>2.25</v>
      </c>
      <c r="H243" s="64"/>
      <c r="I243" s="44"/>
    </row>
    <row r="244" spans="1:9" ht="25.35" hidden="1" customHeight="1">
      <c r="A244" s="66" t="s">
        <v>279</v>
      </c>
      <c r="B244" s="44">
        <v>30</v>
      </c>
      <c r="C244" s="20">
        <v>2.7916666666666701</v>
      </c>
      <c r="D244" s="44">
        <v>30</v>
      </c>
      <c r="E244" s="20">
        <v>2.9166666666666701</v>
      </c>
      <c r="F244" s="44">
        <v>31</v>
      </c>
      <c r="G244" s="20">
        <v>2.2916666666666701</v>
      </c>
      <c r="H244" s="64"/>
      <c r="I244" s="44"/>
    </row>
    <row r="245" spans="1:9" ht="25.35" hidden="1" customHeight="1">
      <c r="A245" s="66" t="s">
        <v>280</v>
      </c>
      <c r="B245" s="44">
        <v>31</v>
      </c>
      <c r="C245" s="20">
        <v>2.8333333333333299</v>
      </c>
      <c r="D245" s="44">
        <v>31</v>
      </c>
      <c r="E245" s="20">
        <v>2.9583333333333299</v>
      </c>
      <c r="F245" s="44">
        <v>32</v>
      </c>
      <c r="G245" s="20">
        <v>2.3333333333333299</v>
      </c>
      <c r="H245" s="64"/>
      <c r="I245" s="44"/>
    </row>
    <row r="246" spans="1:9" ht="25.35" hidden="1" customHeight="1">
      <c r="A246" s="66" t="s">
        <v>281</v>
      </c>
      <c r="B246" s="44">
        <v>32</v>
      </c>
      <c r="C246" s="20">
        <v>2.875</v>
      </c>
      <c r="D246" s="44">
        <v>32</v>
      </c>
      <c r="E246" s="20">
        <v>3</v>
      </c>
      <c r="F246" s="44">
        <v>33</v>
      </c>
      <c r="G246" s="20">
        <v>2.375</v>
      </c>
      <c r="H246" s="64"/>
      <c r="I246" s="44"/>
    </row>
    <row r="247" spans="1:9" ht="25.35" hidden="1" customHeight="1">
      <c r="A247" s="66" t="s">
        <v>282</v>
      </c>
      <c r="B247" s="44">
        <v>33</v>
      </c>
      <c r="C247" s="20">
        <v>2.9166666666666701</v>
      </c>
      <c r="D247" s="44">
        <v>33</v>
      </c>
      <c r="E247" s="20">
        <v>3.0416666666666701</v>
      </c>
      <c r="F247" s="44">
        <v>34</v>
      </c>
      <c r="G247" s="20">
        <v>2.4166666666666701</v>
      </c>
      <c r="H247" s="64"/>
      <c r="I247" s="44"/>
    </row>
    <row r="248" spans="1:9" ht="25.35" hidden="1" customHeight="1">
      <c r="A248" s="66" t="s">
        <v>243</v>
      </c>
      <c r="B248" s="44">
        <v>34</v>
      </c>
      <c r="C248" s="20">
        <v>2.9583333333333299</v>
      </c>
      <c r="D248" s="44">
        <v>34</v>
      </c>
      <c r="E248" s="20">
        <v>3.0833333333333299</v>
      </c>
      <c r="F248" s="44">
        <v>35</v>
      </c>
      <c r="G248" s="20">
        <v>2.4583333333333299</v>
      </c>
      <c r="H248" s="64"/>
      <c r="I248" s="44"/>
    </row>
    <row r="249" spans="1:9" ht="25.35" hidden="1" customHeight="1">
      <c r="A249" s="41" t="s">
        <v>245</v>
      </c>
      <c r="B249" s="44">
        <v>35</v>
      </c>
      <c r="C249" s="20">
        <v>3</v>
      </c>
      <c r="D249" s="44">
        <v>35</v>
      </c>
      <c r="E249" s="20">
        <v>3.125</v>
      </c>
      <c r="F249" s="44">
        <v>36</v>
      </c>
      <c r="G249" s="20">
        <v>2.5</v>
      </c>
      <c r="H249" s="64"/>
      <c r="I249" s="44"/>
    </row>
    <row r="250" spans="1:9" ht="25.35" hidden="1" customHeight="1">
      <c r="A250" s="41" t="s">
        <v>283</v>
      </c>
      <c r="B250" s="44">
        <v>36</v>
      </c>
      <c r="C250" s="20">
        <v>3.0416666666666701</v>
      </c>
      <c r="D250" s="44">
        <v>36</v>
      </c>
      <c r="E250" s="20">
        <v>3.1666666666666701</v>
      </c>
      <c r="F250" s="44">
        <v>37</v>
      </c>
      <c r="G250" s="20">
        <v>2.5416666666666701</v>
      </c>
      <c r="H250" s="64"/>
      <c r="I250" s="44"/>
    </row>
    <row r="251" spans="1:9" ht="25.35" hidden="1" customHeight="1">
      <c r="A251" s="41" t="s">
        <v>284</v>
      </c>
      <c r="B251" s="44">
        <v>37</v>
      </c>
      <c r="C251" s="20">
        <v>3.0833333333333299</v>
      </c>
      <c r="D251" s="44">
        <v>37</v>
      </c>
      <c r="E251" s="20">
        <v>3.2083333333333299</v>
      </c>
      <c r="F251" s="44">
        <v>38</v>
      </c>
      <c r="G251" s="20">
        <v>2.5833333333333299</v>
      </c>
      <c r="H251" s="64"/>
      <c r="I251" s="44"/>
    </row>
    <row r="252" spans="1:9" ht="25.35" hidden="1" customHeight="1">
      <c r="A252" s="41" t="s">
        <v>285</v>
      </c>
      <c r="B252" s="44">
        <v>38</v>
      </c>
      <c r="C252" s="20">
        <v>3.125</v>
      </c>
      <c r="D252" s="44">
        <v>38</v>
      </c>
      <c r="E252" s="20">
        <v>3.25</v>
      </c>
      <c r="F252" s="44">
        <v>39</v>
      </c>
      <c r="G252" s="20">
        <v>2.625</v>
      </c>
      <c r="H252" s="64"/>
      <c r="I252" s="44"/>
    </row>
    <row r="253" spans="1:9" ht="25.35" hidden="1" customHeight="1">
      <c r="A253" s="41" t="s">
        <v>286</v>
      </c>
      <c r="B253" s="44">
        <v>39</v>
      </c>
      <c r="C253" s="20">
        <v>3.1666666666666701</v>
      </c>
      <c r="D253" s="44">
        <v>39</v>
      </c>
      <c r="E253" s="20">
        <v>3.2916666666666701</v>
      </c>
      <c r="F253" s="44">
        <v>40</v>
      </c>
      <c r="G253" s="20">
        <v>2.6666666666666701</v>
      </c>
      <c r="H253" s="64"/>
      <c r="I253" s="44"/>
    </row>
    <row r="254" spans="1:9" ht="25.35" hidden="1" customHeight="1">
      <c r="A254" s="41" t="s">
        <v>287</v>
      </c>
      <c r="B254" s="44">
        <v>40</v>
      </c>
      <c r="C254" s="20">
        <v>3.2083333333333299</v>
      </c>
      <c r="D254" s="44">
        <v>40</v>
      </c>
      <c r="E254" s="20">
        <v>3.3333333333333299</v>
      </c>
      <c r="F254" s="44">
        <v>41</v>
      </c>
      <c r="G254" s="20">
        <v>2.7083333333333299</v>
      </c>
      <c r="H254" s="64"/>
      <c r="I254" s="44"/>
    </row>
    <row r="255" spans="1:9" ht="25.35" hidden="1" customHeight="1">
      <c r="A255" s="41" t="s">
        <v>288</v>
      </c>
      <c r="B255" s="44">
        <v>41</v>
      </c>
      <c r="C255" s="20">
        <v>3.25</v>
      </c>
      <c r="D255" s="44">
        <v>41</v>
      </c>
      <c r="E255" s="20">
        <v>3.375</v>
      </c>
      <c r="F255" s="44">
        <v>42</v>
      </c>
      <c r="G255" s="20">
        <v>2.75</v>
      </c>
      <c r="H255" s="64"/>
      <c r="I255" s="44"/>
    </row>
    <row r="256" spans="1:9" ht="25.35" hidden="1" customHeight="1">
      <c r="A256" s="41" t="s">
        <v>289</v>
      </c>
      <c r="B256" s="44">
        <v>42</v>
      </c>
      <c r="C256" s="20">
        <v>3.2916666666666701</v>
      </c>
      <c r="D256" s="44">
        <v>42</v>
      </c>
      <c r="E256" s="20">
        <v>3.4166666666666701</v>
      </c>
      <c r="F256" s="44">
        <v>43</v>
      </c>
      <c r="G256" s="20">
        <v>2.7916666666666701</v>
      </c>
      <c r="H256" s="64"/>
      <c r="I256" s="44"/>
    </row>
    <row r="257" spans="1:9" ht="25.5" hidden="1" customHeight="1">
      <c r="A257" s="41" t="s">
        <v>290</v>
      </c>
      <c r="B257" s="44">
        <v>43</v>
      </c>
      <c r="C257" s="20">
        <v>3.3333333333333299</v>
      </c>
      <c r="D257" s="44">
        <v>43</v>
      </c>
      <c r="E257" s="20">
        <v>3.4583333333333299</v>
      </c>
      <c r="F257" s="44">
        <v>44</v>
      </c>
      <c r="G257" s="20">
        <v>2.8333333333333299</v>
      </c>
      <c r="H257" s="64"/>
      <c r="I257" s="44"/>
    </row>
    <row r="258" spans="1:9" ht="25.35" hidden="1" customHeight="1">
      <c r="A258" s="41" t="s">
        <v>291</v>
      </c>
      <c r="B258" s="44">
        <v>44</v>
      </c>
      <c r="C258" s="20">
        <v>3.375</v>
      </c>
      <c r="D258" s="44">
        <v>44</v>
      </c>
      <c r="E258" s="20">
        <v>3.5</v>
      </c>
      <c r="F258" s="44">
        <v>45</v>
      </c>
      <c r="G258" s="20">
        <v>2.875</v>
      </c>
      <c r="H258" s="64"/>
      <c r="I258" s="44"/>
    </row>
    <row r="259" spans="1:9" ht="25.35" hidden="1" customHeight="1">
      <c r="A259" s="41" t="s">
        <v>292</v>
      </c>
      <c r="B259" s="44">
        <v>45</v>
      </c>
      <c r="C259" s="20">
        <v>3.4166666666666701</v>
      </c>
      <c r="D259" s="44">
        <v>45</v>
      </c>
      <c r="E259" s="20">
        <v>3.5416666666666701</v>
      </c>
      <c r="F259" s="44">
        <v>46</v>
      </c>
      <c r="G259" s="20">
        <v>2.9166666666666701</v>
      </c>
      <c r="H259" s="64"/>
      <c r="I259" s="44"/>
    </row>
    <row r="260" spans="1:9" ht="25.35" hidden="1" customHeight="1">
      <c r="A260" s="41" t="s">
        <v>293</v>
      </c>
      <c r="B260" s="44">
        <v>46</v>
      </c>
      <c r="C260" s="20">
        <v>3.4583333333333299</v>
      </c>
      <c r="D260" s="44">
        <v>46</v>
      </c>
      <c r="E260" s="20">
        <v>3.5833333333333299</v>
      </c>
      <c r="F260" s="44">
        <v>47</v>
      </c>
      <c r="G260" s="20">
        <v>2.9583333333333299</v>
      </c>
      <c r="H260" s="64"/>
      <c r="I260" s="44"/>
    </row>
    <row r="261" spans="1:9" ht="25.35" hidden="1" customHeight="1">
      <c r="A261" s="41" t="s">
        <v>294</v>
      </c>
      <c r="B261" s="44">
        <v>47</v>
      </c>
      <c r="C261" s="20">
        <v>3.5</v>
      </c>
      <c r="D261" s="44">
        <v>47</v>
      </c>
      <c r="E261" s="20">
        <v>3.625</v>
      </c>
      <c r="F261" s="44">
        <v>48</v>
      </c>
      <c r="G261" s="20">
        <v>3</v>
      </c>
      <c r="H261" s="66"/>
      <c r="I261" s="66"/>
    </row>
    <row r="262" spans="1:9" ht="25.35" hidden="1" customHeight="1">
      <c r="A262" s="41" t="s">
        <v>295</v>
      </c>
      <c r="B262" s="44">
        <v>48</v>
      </c>
      <c r="C262" s="20">
        <v>3.5416666666666701</v>
      </c>
      <c r="D262" s="44">
        <v>48</v>
      </c>
      <c r="E262" s="20">
        <v>3.6666666666666701</v>
      </c>
      <c r="F262" s="44">
        <v>49</v>
      </c>
      <c r="G262" s="20">
        <v>3.0416666666666701</v>
      </c>
      <c r="H262" s="66"/>
      <c r="I262" s="66"/>
    </row>
    <row r="263" spans="1:9" ht="25.35" hidden="1" customHeight="1">
      <c r="A263" s="41" t="s">
        <v>296</v>
      </c>
      <c r="B263" s="44">
        <v>49</v>
      </c>
      <c r="C263" s="20">
        <v>3.5833333333333299</v>
      </c>
      <c r="D263" s="44">
        <v>49</v>
      </c>
      <c r="E263" s="20">
        <v>3.7083333333333299</v>
      </c>
      <c r="F263" s="44">
        <v>50</v>
      </c>
      <c r="G263" s="20">
        <v>3.0833333333333299</v>
      </c>
      <c r="H263" s="66"/>
      <c r="I263" s="136"/>
    </row>
    <row r="264" spans="1:9" ht="25.35" hidden="1" customHeight="1">
      <c r="A264" s="41" t="s">
        <v>297</v>
      </c>
      <c r="B264" s="44">
        <v>50</v>
      </c>
      <c r="C264" s="20">
        <v>3.625</v>
      </c>
      <c r="D264" s="44">
        <v>50</v>
      </c>
      <c r="E264" s="20">
        <v>3.75</v>
      </c>
      <c r="F264" s="44">
        <v>51</v>
      </c>
      <c r="G264" s="20">
        <v>3.125</v>
      </c>
      <c r="H264" s="66"/>
      <c r="I264" s="136"/>
    </row>
    <row r="265" spans="1:9" ht="25.35" hidden="1" customHeight="1">
      <c r="A265" s="41" t="s">
        <v>298</v>
      </c>
      <c r="B265" s="44">
        <v>51</v>
      </c>
      <c r="C265" s="20">
        <v>3.6666666666666701</v>
      </c>
      <c r="D265" s="44">
        <v>51</v>
      </c>
      <c r="E265" s="20">
        <v>3.7916666666666701</v>
      </c>
      <c r="F265" s="44">
        <v>52</v>
      </c>
      <c r="G265" s="20">
        <v>3.1666666666666701</v>
      </c>
      <c r="H265" s="66"/>
      <c r="I265" s="136"/>
    </row>
    <row r="266" spans="1:9" ht="25.35" hidden="1" customHeight="1">
      <c r="A266" s="41" t="s">
        <v>299</v>
      </c>
      <c r="B266" s="44">
        <v>52</v>
      </c>
      <c r="C266" s="20">
        <v>3.7083333333333299</v>
      </c>
      <c r="D266" s="44">
        <v>52</v>
      </c>
      <c r="E266" s="20">
        <v>3.8333333333333299</v>
      </c>
      <c r="F266" s="44">
        <v>53</v>
      </c>
      <c r="G266" s="20">
        <v>3.2083333333333299</v>
      </c>
      <c r="H266" s="66"/>
      <c r="I266" s="136"/>
    </row>
    <row r="267" spans="1:9" ht="25.35" hidden="1" customHeight="1">
      <c r="A267" s="41" t="s">
        <v>300</v>
      </c>
      <c r="B267" s="44">
        <v>53</v>
      </c>
      <c r="C267" s="20">
        <v>3.75</v>
      </c>
      <c r="D267" s="44">
        <v>53</v>
      </c>
      <c r="E267" s="20">
        <v>3.875</v>
      </c>
      <c r="F267" s="44">
        <v>54</v>
      </c>
      <c r="G267" s="20">
        <v>3.25</v>
      </c>
      <c r="H267" s="66"/>
      <c r="I267" s="136"/>
    </row>
    <row r="268" spans="1:9" ht="25.35" hidden="1" customHeight="1">
      <c r="A268" s="41" t="s">
        <v>301</v>
      </c>
      <c r="B268" s="44">
        <v>54</v>
      </c>
      <c r="C268" s="20">
        <v>3.7916666666666701</v>
      </c>
      <c r="D268" s="44">
        <v>54</v>
      </c>
      <c r="E268" s="20">
        <v>3.9166666666666701</v>
      </c>
      <c r="F268" s="44">
        <v>55</v>
      </c>
      <c r="G268" s="20">
        <v>3.2916666666666701</v>
      </c>
      <c r="H268" s="66"/>
      <c r="I268" s="136"/>
    </row>
    <row r="269" spans="1:9" ht="25.35" hidden="1" customHeight="1">
      <c r="A269" s="41" t="s">
        <v>302</v>
      </c>
      <c r="B269" s="44">
        <v>55</v>
      </c>
      <c r="C269" s="20">
        <v>3.8333333333333299</v>
      </c>
      <c r="D269" s="44">
        <v>55</v>
      </c>
      <c r="E269" s="20">
        <v>3.9583333333333299</v>
      </c>
      <c r="F269" s="44">
        <v>56</v>
      </c>
      <c r="G269" s="20">
        <v>3.3333333333333299</v>
      </c>
      <c r="H269" s="66"/>
      <c r="I269" s="136"/>
    </row>
    <row r="270" spans="1:9" ht="25.35" hidden="1" customHeight="1">
      <c r="A270" s="41" t="s">
        <v>303</v>
      </c>
      <c r="B270" s="44">
        <v>56</v>
      </c>
      <c r="C270" s="20">
        <v>3.875</v>
      </c>
      <c r="D270" s="44">
        <v>56</v>
      </c>
      <c r="E270" s="20">
        <v>4</v>
      </c>
      <c r="F270" s="44">
        <v>57</v>
      </c>
      <c r="G270" s="20">
        <v>3.375</v>
      </c>
      <c r="H270" s="66"/>
      <c r="I270" s="136"/>
    </row>
    <row r="271" spans="1:9" ht="25.35" hidden="1" customHeight="1">
      <c r="A271" s="41" t="s">
        <v>304</v>
      </c>
      <c r="B271" s="44">
        <v>57</v>
      </c>
      <c r="C271" s="20">
        <v>3.9166666666666701</v>
      </c>
      <c r="D271" s="44">
        <v>57</v>
      </c>
      <c r="E271" s="20">
        <v>4.0416666666666696</v>
      </c>
      <c r="F271" s="44">
        <v>58</v>
      </c>
      <c r="G271" s="20">
        <v>3.4166666666666701</v>
      </c>
      <c r="H271" s="66"/>
      <c r="I271" s="136"/>
    </row>
    <row r="272" spans="1:9" ht="24.6" customHeight="1">
      <c r="A272" s="141" t="s">
        <v>305</v>
      </c>
      <c r="B272" s="142"/>
      <c r="C272" s="142"/>
      <c r="D272" s="142"/>
      <c r="E272" s="142"/>
      <c r="F272" s="142"/>
      <c r="G272" s="142"/>
      <c r="H272" s="142"/>
      <c r="I272" s="143"/>
    </row>
    <row r="273" spans="1:9" ht="25.35" customHeight="1">
      <c r="A273" s="93" t="s">
        <v>4</v>
      </c>
      <c r="B273" s="139" t="s">
        <v>5</v>
      </c>
      <c r="C273" s="140"/>
      <c r="D273" s="139" t="s">
        <v>6</v>
      </c>
      <c r="E273" s="140"/>
      <c r="F273" s="139" t="s">
        <v>7</v>
      </c>
      <c r="G273" s="140"/>
      <c r="H273" s="94" t="s">
        <v>8</v>
      </c>
      <c r="I273" s="94" t="s">
        <v>9</v>
      </c>
    </row>
    <row r="274" spans="1:9" ht="24" hidden="1" customHeight="1">
      <c r="A274" s="41" t="s">
        <v>306</v>
      </c>
      <c r="B274" s="112">
        <v>45884</v>
      </c>
      <c r="C274" s="40">
        <v>4.1666666666666699E-2</v>
      </c>
      <c r="D274" s="44">
        <v>45884</v>
      </c>
      <c r="E274" s="40">
        <v>0.125</v>
      </c>
      <c r="F274" s="44">
        <v>45884</v>
      </c>
      <c r="G274" s="40">
        <v>0.625</v>
      </c>
      <c r="H274" s="18" t="s">
        <v>178</v>
      </c>
      <c r="I274" s="67"/>
    </row>
    <row r="275" spans="1:9" ht="24" hidden="1" customHeight="1">
      <c r="A275" s="41" t="s">
        <v>307</v>
      </c>
      <c r="B275" s="112">
        <v>45885</v>
      </c>
      <c r="C275" s="40">
        <v>0.83333333333333304</v>
      </c>
      <c r="D275" s="44">
        <v>45886</v>
      </c>
      <c r="E275" s="40">
        <v>0.19791666666666699</v>
      </c>
      <c r="F275" s="44">
        <v>45886</v>
      </c>
      <c r="G275" s="40">
        <v>0.625</v>
      </c>
      <c r="H275" s="66"/>
      <c r="I275" s="67"/>
    </row>
    <row r="276" spans="1:9" ht="24" hidden="1" customHeight="1">
      <c r="A276" s="41" t="s">
        <v>308</v>
      </c>
      <c r="B276" s="44">
        <v>45890</v>
      </c>
      <c r="C276" s="40">
        <v>0.19097222222222199</v>
      </c>
      <c r="D276" s="44">
        <v>45890</v>
      </c>
      <c r="E276" s="40">
        <v>0.31597222222222199</v>
      </c>
      <c r="F276" s="44">
        <v>45890</v>
      </c>
      <c r="G276" s="40">
        <v>0.70833333333333304</v>
      </c>
      <c r="H276" s="66"/>
      <c r="I276" s="67"/>
    </row>
    <row r="277" spans="1:9" ht="24" hidden="1" customHeight="1">
      <c r="A277" s="41" t="s">
        <v>309</v>
      </c>
      <c r="B277" s="44">
        <v>45890</v>
      </c>
      <c r="C277" s="40">
        <v>0.77083333333333304</v>
      </c>
      <c r="D277" s="44">
        <v>45890</v>
      </c>
      <c r="E277" s="40">
        <v>0.80208333333333304</v>
      </c>
      <c r="F277" s="44">
        <v>45891</v>
      </c>
      <c r="G277" s="40">
        <v>0.16736111111111099</v>
      </c>
      <c r="H277" s="66"/>
      <c r="I277" s="67"/>
    </row>
    <row r="278" spans="1:9" ht="24" hidden="1" customHeight="1">
      <c r="A278" s="41" t="s">
        <v>310</v>
      </c>
      <c r="B278" s="44">
        <v>45891</v>
      </c>
      <c r="C278" s="40">
        <v>0.77777777777777801</v>
      </c>
      <c r="D278" s="44">
        <v>45891</v>
      </c>
      <c r="E278" s="40">
        <v>0.89583333333333304</v>
      </c>
      <c r="F278" s="44">
        <v>45892</v>
      </c>
      <c r="G278" s="40">
        <v>0.28749999999999998</v>
      </c>
      <c r="H278" s="66"/>
      <c r="I278" s="67"/>
    </row>
    <row r="279" spans="1:9" ht="24" hidden="1" customHeight="1">
      <c r="A279" s="56" t="s">
        <v>311</v>
      </c>
      <c r="B279" s="44">
        <v>45894</v>
      </c>
      <c r="C279" s="40">
        <v>0.19791666666666699</v>
      </c>
      <c r="D279" s="44">
        <v>45894</v>
      </c>
      <c r="E279" s="40">
        <v>0.27847222222222201</v>
      </c>
      <c r="F279" s="44">
        <v>45894</v>
      </c>
      <c r="G279" s="40">
        <v>0.77083333333333304</v>
      </c>
      <c r="H279" s="66"/>
      <c r="I279" s="67"/>
    </row>
    <row r="280" spans="1:9" ht="24" hidden="1" customHeight="1">
      <c r="A280" s="41" t="s">
        <v>312</v>
      </c>
      <c r="B280" s="44">
        <v>45898</v>
      </c>
      <c r="C280" s="40">
        <v>0.22916666666666699</v>
      </c>
      <c r="D280" s="44">
        <v>45898</v>
      </c>
      <c r="E280" s="40">
        <v>0.27083333333333298</v>
      </c>
      <c r="F280" s="44">
        <v>45898</v>
      </c>
      <c r="G280" s="40">
        <v>0.9375</v>
      </c>
      <c r="H280" s="18"/>
      <c r="I280" s="67"/>
    </row>
    <row r="281" spans="1:9" ht="24" hidden="1" customHeight="1">
      <c r="A281" s="41" t="s">
        <v>313</v>
      </c>
      <c r="B281" s="44">
        <v>45900</v>
      </c>
      <c r="C281" s="40">
        <v>0.16666666666666699</v>
      </c>
      <c r="D281" s="44">
        <v>45900</v>
      </c>
      <c r="E281" s="40">
        <v>0.78749999999999998</v>
      </c>
      <c r="F281" s="44">
        <v>45901</v>
      </c>
      <c r="G281" s="40">
        <v>0.29166666666666702</v>
      </c>
      <c r="H281" s="66"/>
      <c r="I281" s="67"/>
    </row>
    <row r="282" spans="1:9" ht="24" hidden="1" customHeight="1">
      <c r="A282" s="41" t="s">
        <v>314</v>
      </c>
      <c r="B282" s="44">
        <v>45903</v>
      </c>
      <c r="C282" s="40">
        <v>0.625</v>
      </c>
      <c r="D282" s="44">
        <v>45904</v>
      </c>
      <c r="E282" s="40">
        <v>0.35416666666666702</v>
      </c>
      <c r="F282" s="44">
        <v>45904</v>
      </c>
      <c r="G282" s="40">
        <v>0.8125</v>
      </c>
      <c r="H282" s="66"/>
      <c r="I282" s="67"/>
    </row>
    <row r="283" spans="1:9" ht="24" hidden="1" customHeight="1">
      <c r="A283" s="99" t="s">
        <v>315</v>
      </c>
      <c r="B283" s="44">
        <v>45905</v>
      </c>
      <c r="C283" s="40">
        <v>0.79166666666666696</v>
      </c>
      <c r="D283" s="44">
        <v>45906</v>
      </c>
      <c r="E283" s="40">
        <v>0.73958333333333304</v>
      </c>
      <c r="F283" s="44">
        <v>45907</v>
      </c>
      <c r="G283" s="40">
        <v>0.5</v>
      </c>
      <c r="H283" s="66"/>
      <c r="I283" s="67"/>
    </row>
    <row r="284" spans="1:9" ht="24" hidden="1" customHeight="1">
      <c r="A284" s="99" t="s">
        <v>316</v>
      </c>
      <c r="B284" s="44">
        <v>45907</v>
      </c>
      <c r="C284" s="40">
        <v>0.52083333333333304</v>
      </c>
      <c r="D284" s="44">
        <v>45907</v>
      </c>
      <c r="E284" s="40">
        <v>0.57986111111111105</v>
      </c>
      <c r="F284" s="44">
        <v>45908</v>
      </c>
      <c r="G284" s="40">
        <v>0.125</v>
      </c>
      <c r="H284" s="66"/>
      <c r="I284" s="67"/>
    </row>
    <row r="285" spans="1:9" ht="24" customHeight="1">
      <c r="A285" s="41" t="s">
        <v>317</v>
      </c>
      <c r="B285" s="44">
        <v>45908</v>
      </c>
      <c r="C285" s="40">
        <v>0.66666666666666696</v>
      </c>
      <c r="D285" s="44">
        <v>45909</v>
      </c>
      <c r="E285" s="40">
        <v>0.3125</v>
      </c>
      <c r="F285" s="44">
        <v>45909</v>
      </c>
      <c r="G285" s="40">
        <v>0.6875</v>
      </c>
      <c r="H285" s="66"/>
      <c r="I285" s="67"/>
    </row>
    <row r="286" spans="1:9" ht="24" customHeight="1">
      <c r="A286" s="41" t="s">
        <v>318</v>
      </c>
      <c r="B286" s="44">
        <v>45913</v>
      </c>
      <c r="C286" s="40">
        <v>0.39236111111111099</v>
      </c>
      <c r="D286" s="44">
        <v>45913</v>
      </c>
      <c r="E286" s="40">
        <v>0.483333333333333</v>
      </c>
      <c r="F286" s="44">
        <v>45914</v>
      </c>
      <c r="G286" s="40">
        <v>0.141666666666667</v>
      </c>
      <c r="H286" s="18"/>
      <c r="I286" s="67"/>
    </row>
    <row r="287" spans="1:9" ht="24" customHeight="1">
      <c r="A287" s="41" t="s">
        <v>319</v>
      </c>
      <c r="B287" s="44">
        <v>45915</v>
      </c>
      <c r="C287" s="40">
        <v>0.41666666666666702</v>
      </c>
      <c r="D287" s="44">
        <v>45915</v>
      </c>
      <c r="E287" s="40">
        <v>0.77500000000000002</v>
      </c>
      <c r="F287" s="44">
        <v>45916</v>
      </c>
      <c r="G287" s="40">
        <v>0.32083333333333303</v>
      </c>
      <c r="H287" s="66"/>
      <c r="I287" s="67"/>
    </row>
    <row r="288" spans="1:9" ht="24" customHeight="1">
      <c r="A288" s="41" t="s">
        <v>320</v>
      </c>
      <c r="B288" s="44">
        <f>F287+2</f>
        <v>45918</v>
      </c>
      <c r="C288" s="40">
        <v>0.625</v>
      </c>
      <c r="D288" s="44">
        <f>B288+1</f>
        <v>45919</v>
      </c>
      <c r="E288" s="20">
        <v>0.33333333333333298</v>
      </c>
      <c r="F288" s="44">
        <f>D288</f>
        <v>45919</v>
      </c>
      <c r="G288" s="20">
        <v>0.625</v>
      </c>
      <c r="H288" s="66"/>
      <c r="I288" s="67"/>
    </row>
    <row r="289" spans="1:9" ht="24" customHeight="1">
      <c r="A289" s="41" t="s">
        <v>321</v>
      </c>
      <c r="B289" s="44">
        <f>F288+1</f>
        <v>45920</v>
      </c>
      <c r="C289" s="20">
        <v>0.625</v>
      </c>
      <c r="D289" s="44">
        <f>B289</f>
        <v>45920</v>
      </c>
      <c r="E289" s="20">
        <v>0.75</v>
      </c>
      <c r="F289" s="44">
        <f>D289+1</f>
        <v>45921</v>
      </c>
      <c r="G289" s="20">
        <v>0.75</v>
      </c>
      <c r="H289" s="66"/>
      <c r="I289" s="67"/>
    </row>
    <row r="290" spans="1:9" ht="24" customHeight="1">
      <c r="A290" s="41" t="s">
        <v>322</v>
      </c>
      <c r="B290" s="44">
        <f>F289</f>
        <v>45921</v>
      </c>
      <c r="C290" s="20">
        <v>0.8125</v>
      </c>
      <c r="D290" s="44">
        <f>B290</f>
        <v>45921</v>
      </c>
      <c r="E290" s="20">
        <v>0.85416666666666696</v>
      </c>
      <c r="F290" s="44">
        <f>D290+1</f>
        <v>45922</v>
      </c>
      <c r="G290" s="20">
        <v>0.20833333333333301</v>
      </c>
      <c r="H290" s="66"/>
      <c r="I290" s="67"/>
    </row>
    <row r="291" spans="1:9" ht="24" customHeight="1">
      <c r="A291" s="41" t="s">
        <v>323</v>
      </c>
      <c r="B291" s="44">
        <f>F290</f>
        <v>45922</v>
      </c>
      <c r="C291" s="20">
        <v>0.75</v>
      </c>
      <c r="D291" s="44">
        <f>B291</f>
        <v>45922</v>
      </c>
      <c r="E291" s="20">
        <v>0.875</v>
      </c>
      <c r="F291" s="44">
        <f>D291+1</f>
        <v>45923</v>
      </c>
      <c r="G291" s="20">
        <v>0.25</v>
      </c>
      <c r="H291" s="66"/>
      <c r="I291" s="67"/>
    </row>
    <row r="292" spans="1:9" ht="24" customHeight="1">
      <c r="A292" s="41" t="s">
        <v>324</v>
      </c>
      <c r="B292" s="44">
        <v>45926</v>
      </c>
      <c r="C292" s="20">
        <v>0.70833333333333304</v>
      </c>
      <c r="D292" s="44">
        <f>B292</f>
        <v>45926</v>
      </c>
      <c r="E292" s="20">
        <v>0.79166666666666696</v>
      </c>
      <c r="F292" s="44">
        <f>D292+1</f>
        <v>45927</v>
      </c>
      <c r="G292" s="20">
        <v>0.45833333333333298</v>
      </c>
      <c r="H292" s="66"/>
      <c r="I292" s="67"/>
    </row>
    <row r="293" spans="1:9" ht="24" customHeight="1">
      <c r="A293" s="41" t="s">
        <v>325</v>
      </c>
      <c r="B293" s="44">
        <v>45928</v>
      </c>
      <c r="C293" s="20">
        <v>0.66666666666666696</v>
      </c>
      <c r="D293" s="44">
        <v>45928</v>
      </c>
      <c r="E293" s="20">
        <v>0.70833333333333304</v>
      </c>
      <c r="F293" s="44">
        <v>45929</v>
      </c>
      <c r="G293" s="20">
        <v>0.20833333333333301</v>
      </c>
      <c r="H293" s="66"/>
      <c r="I293" s="67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41:I141"/>
    <mergeCell ref="B142:C142"/>
    <mergeCell ref="D142:E142"/>
    <mergeCell ref="F142:G142"/>
    <mergeCell ref="A272:I272"/>
    <mergeCell ref="B273:C273"/>
    <mergeCell ref="D273:E273"/>
    <mergeCell ref="F273:G273"/>
  </mergeCells>
  <phoneticPr fontId="54" type="noConversion"/>
  <conditionalFormatting sqref="B4:B17 F4:F17 D4:D18 D51:D125 F141:F160 B274:B285">
    <cfRule type="cellIs" dxfId="3960" priority="1309" stopIfTrue="1" operator="lessThan">
      <formula>$H$3</formula>
    </cfRule>
  </conditionalFormatting>
  <conditionalFormatting sqref="B17:B34 D33:D34">
    <cfRule type="cellIs" dxfId="3959" priority="1247" stopIfTrue="1" operator="lessThan">
      <formula>$H$3</formula>
    </cfRule>
  </conditionalFormatting>
  <conditionalFormatting sqref="B17:B34 D34 F141:F160 B198:B285 D51:D125">
    <cfRule type="cellIs" dxfId="3958" priority="1246" stopIfTrue="1" operator="equal">
      <formula>$H$3</formula>
    </cfRule>
  </conditionalFormatting>
  <conditionalFormatting sqref="B34 D34 B51:B113 B140:B151 F153:F160 D168:D180 B181:B186 D186 B194:B273">
    <cfRule type="cellIs" dxfId="3957" priority="1245" stopIfTrue="1" operator="lessThan">
      <formula>$H$3</formula>
    </cfRule>
  </conditionalFormatting>
  <conditionalFormatting sqref="B34 D34 B51:B113 B181:B186 D168:D180 B140:B151 F153:F160 D186">
    <cfRule type="cellIs" dxfId="3956" priority="1244" stopIfTrue="1" operator="equal">
      <formula>$H$3</formula>
    </cfRule>
  </conditionalFormatting>
  <conditionalFormatting sqref="B34 D34 G141:G186 E143:E186 G194:G197 E140:G140 E194:E197">
    <cfRule type="expression" dxfId="3955" priority="1248" stopIfTrue="1">
      <formula>$F34=$H$3</formula>
    </cfRule>
  </conditionalFormatting>
  <conditionalFormatting sqref="B34:B36 D34:D36">
    <cfRule type="cellIs" dxfId="3954" priority="1220" stopIfTrue="1" operator="lessThan">
      <formula>$H$3</formula>
    </cfRule>
  </conditionalFormatting>
  <conditionalFormatting sqref="B35:B36 D35:D36">
    <cfRule type="expression" dxfId="3953" priority="1221" stopIfTrue="1">
      <formula>$F35=$H$3</formula>
    </cfRule>
    <cfRule type="cellIs" dxfId="3952" priority="1219" stopIfTrue="1" operator="equal">
      <formula>$H$3</formula>
    </cfRule>
  </conditionalFormatting>
  <conditionalFormatting sqref="B35:B38 D35:D38">
    <cfRule type="cellIs" dxfId="3951" priority="1191" stopIfTrue="1" operator="lessThan">
      <formula>$H$3</formula>
    </cfRule>
  </conditionalFormatting>
  <conditionalFormatting sqref="B37:B38 D37:D38">
    <cfRule type="cellIs" dxfId="3950" priority="1190" stopIfTrue="1" operator="equal">
      <formula>$H$3</formula>
    </cfRule>
    <cfRule type="expression" dxfId="3949" priority="1192" stopIfTrue="1">
      <formula>$F37=$H$3</formula>
    </cfRule>
  </conditionalFormatting>
  <conditionalFormatting sqref="B37:B41 D37:D41">
    <cfRule type="cellIs" dxfId="3948" priority="1178" stopIfTrue="1" operator="lessThan">
      <formula>$H$3</formula>
    </cfRule>
  </conditionalFormatting>
  <conditionalFormatting sqref="B39:B41 D39:D41">
    <cfRule type="cellIs" dxfId="3947" priority="1177" stopIfTrue="1" operator="equal">
      <formula>$H$3</formula>
    </cfRule>
    <cfRule type="expression" dxfId="3946" priority="1179" stopIfTrue="1">
      <formula>$F39=$H$3</formula>
    </cfRule>
  </conditionalFormatting>
  <conditionalFormatting sqref="B39:B44">
    <cfRule type="cellIs" dxfId="3945" priority="1159" stopIfTrue="1" operator="lessThan">
      <formula>$H$3</formula>
    </cfRule>
  </conditionalFormatting>
  <conditionalFormatting sqref="B42:B44">
    <cfRule type="cellIs" dxfId="3944" priority="1158" stopIfTrue="1" operator="equal">
      <formula>$H$3</formula>
    </cfRule>
  </conditionalFormatting>
  <conditionalFormatting sqref="B44 D140:D151 D194:D293 F194:F293">
    <cfRule type="cellIs" dxfId="3943" priority="1157" stopIfTrue="1" operator="lessThan">
      <formula>$H$3</formula>
    </cfRule>
  </conditionalFormatting>
  <conditionalFormatting sqref="B44 D140:D151 D194:D293">
    <cfRule type="cellIs" dxfId="3942" priority="1156" stopIfTrue="1" operator="equal">
      <formula>$H$3</formula>
    </cfRule>
  </conditionalFormatting>
  <conditionalFormatting sqref="B44:B45 D44:D45">
    <cfRule type="cellIs" dxfId="3941" priority="1131" stopIfTrue="1" operator="equal">
      <formula>$H$3</formula>
    </cfRule>
    <cfRule type="cellIs" dxfId="3940" priority="1132" stopIfTrue="1" operator="lessThan">
      <formula>$H$3</formula>
    </cfRule>
  </conditionalFormatting>
  <conditionalFormatting sqref="B45 D45">
    <cfRule type="cellIs" dxfId="3939" priority="1130" stopIfTrue="1" operator="lessThan">
      <formula>$H$3</formula>
    </cfRule>
    <cfRule type="cellIs" dxfId="3938" priority="1129" stopIfTrue="1" operator="equal">
      <formula>$H$3</formula>
    </cfRule>
  </conditionalFormatting>
  <conditionalFormatting sqref="B45:B46 D45:D46">
    <cfRule type="cellIs" dxfId="3937" priority="1117" stopIfTrue="1" operator="lessThan">
      <formula>$H$3</formula>
    </cfRule>
    <cfRule type="cellIs" dxfId="3936" priority="1116" stopIfTrue="1" operator="equal">
      <formula>$H$3</formula>
    </cfRule>
  </conditionalFormatting>
  <conditionalFormatting sqref="B46 D46">
    <cfRule type="cellIs" dxfId="3935" priority="1114" stopIfTrue="1" operator="equal">
      <formula>$H$3</formula>
    </cfRule>
    <cfRule type="cellIs" dxfId="3934" priority="1115" stopIfTrue="1" operator="lessThan">
      <formula>$H$3</formula>
    </cfRule>
  </conditionalFormatting>
  <conditionalFormatting sqref="B46:B47">
    <cfRule type="cellIs" dxfId="3933" priority="1106" stopIfTrue="1" operator="equal">
      <formula>$H$3</formula>
    </cfRule>
    <cfRule type="cellIs" dxfId="3932" priority="1107" stopIfTrue="1" operator="lessThan">
      <formula>$H$3</formula>
    </cfRule>
  </conditionalFormatting>
  <conditionalFormatting sqref="B47">
    <cfRule type="cellIs" dxfId="3931" priority="1104" stopIfTrue="1" operator="equal">
      <formula>$H$3</formula>
    </cfRule>
    <cfRule type="cellIs" dxfId="3930" priority="1105" stopIfTrue="1" operator="lessThan">
      <formula>$H$3</formula>
    </cfRule>
  </conditionalFormatting>
  <conditionalFormatting sqref="B47:B48">
    <cfRule type="cellIs" dxfId="3929" priority="1077" stopIfTrue="1" operator="equal">
      <formula>$H$3</formula>
    </cfRule>
    <cfRule type="cellIs" dxfId="3928" priority="1078" stopIfTrue="1" operator="lessThan">
      <formula>$H$3</formula>
    </cfRule>
  </conditionalFormatting>
  <conditionalFormatting sqref="B48">
    <cfRule type="cellIs" dxfId="3927" priority="1076" stopIfTrue="1" operator="lessThan">
      <formula>$H$3</formula>
    </cfRule>
    <cfRule type="cellIs" dxfId="3926" priority="1075" stopIfTrue="1" operator="equal">
      <formula>$H$3</formula>
    </cfRule>
  </conditionalFormatting>
  <conditionalFormatting sqref="B48:B49">
    <cfRule type="cellIs" dxfId="3925" priority="1055" stopIfTrue="1" operator="lessThan">
      <formula>$H$3</formula>
    </cfRule>
    <cfRule type="cellIs" dxfId="3924" priority="1054" stopIfTrue="1" operator="equal">
      <formula>$H$3</formula>
    </cfRule>
  </conditionalFormatting>
  <conditionalFormatting sqref="B49">
    <cfRule type="cellIs" dxfId="3923" priority="1053" stopIfTrue="1" operator="lessThan">
      <formula>$H$3</formula>
    </cfRule>
    <cfRule type="cellIs" dxfId="3922" priority="1052" stopIfTrue="1" operator="equal">
      <formula>$H$3</formula>
    </cfRule>
  </conditionalFormatting>
  <conditionalFormatting sqref="B49:B51 D49:D51">
    <cfRule type="cellIs" dxfId="3921" priority="1025" stopIfTrue="1" operator="lessThan">
      <formula>$H$3</formula>
    </cfRule>
    <cfRule type="cellIs" dxfId="3920" priority="1024" stopIfTrue="1" operator="equal">
      <formula>$H$3</formula>
    </cfRule>
  </conditionalFormatting>
  <conditionalFormatting sqref="B51 D51">
    <cfRule type="expression" dxfId="3919" priority="1023" stopIfTrue="1">
      <formula>$F51=$H$3</formula>
    </cfRule>
  </conditionalFormatting>
  <conditionalFormatting sqref="B53">
    <cfRule type="cellIs" dxfId="3918" priority="1009" stopIfTrue="1" operator="lessThan">
      <formula>$H$3</formula>
    </cfRule>
    <cfRule type="cellIs" dxfId="3917" priority="1008" stopIfTrue="1" operator="equal">
      <formula>$H$3</formula>
    </cfRule>
  </conditionalFormatting>
  <conditionalFormatting sqref="B114:B140">
    <cfRule type="cellIs" dxfId="3916" priority="265" stopIfTrue="1" operator="lessThan">
      <formula>$H$3</formula>
    </cfRule>
    <cfRule type="cellIs" dxfId="3915" priority="264" stopIfTrue="1" operator="equal">
      <formula>$H$3</formula>
    </cfRule>
  </conditionalFormatting>
  <conditionalFormatting sqref="B150:B172">
    <cfRule type="cellIs" dxfId="3914" priority="809" stopIfTrue="1" operator="lessThan">
      <formula>$H$3</formula>
    </cfRule>
    <cfRule type="cellIs" dxfId="3913" priority="808" stopIfTrue="1" operator="equal">
      <formula>$H$3</formula>
    </cfRule>
  </conditionalFormatting>
  <conditionalFormatting sqref="B152:B154">
    <cfRule type="cellIs" dxfId="3912" priority="806" stopIfTrue="1" operator="equal">
      <formula>$H$3</formula>
    </cfRule>
    <cfRule type="cellIs" dxfId="3911" priority="807" stopIfTrue="1" operator="lessThan">
      <formula>$H$3</formula>
    </cfRule>
  </conditionalFormatting>
  <conditionalFormatting sqref="B153:B180 B186">
    <cfRule type="cellIs" dxfId="3910" priority="867" stopIfTrue="1" operator="equal">
      <formula>$H$3</formula>
    </cfRule>
    <cfRule type="cellIs" dxfId="3909" priority="868" stopIfTrue="1" operator="lessThan">
      <formula>$H$3</formula>
    </cfRule>
  </conditionalFormatting>
  <conditionalFormatting sqref="B186">
    <cfRule type="cellIs" dxfId="3908" priority="435" stopIfTrue="1" operator="lessThan">
      <formula>$H$3</formula>
    </cfRule>
    <cfRule type="cellIs" dxfId="3907" priority="434" stopIfTrue="1" operator="equal">
      <formula>$H$3</formula>
    </cfRule>
  </conditionalFormatting>
  <conditionalFormatting sqref="B188:B192">
    <cfRule type="cellIs" dxfId="3906" priority="302" stopIfTrue="1" operator="lessThan">
      <formula>$H$3</formula>
    </cfRule>
    <cfRule type="cellIs" dxfId="3905" priority="301" stopIfTrue="1" operator="equal">
      <formula>$H$3</formula>
    </cfRule>
  </conditionalFormatting>
  <conditionalFormatting sqref="B194:B197">
    <cfRule type="cellIs" dxfId="3904" priority="291" stopIfTrue="1" operator="equal">
      <formula>$H$3</formula>
    </cfRule>
  </conditionalFormatting>
  <conditionalFormatting sqref="B286">
    <cfRule type="cellIs" dxfId="3903" priority="15" stopIfTrue="1" operator="equal">
      <formula>$H$3</formula>
    </cfRule>
    <cfRule type="cellIs" dxfId="3902" priority="16" stopIfTrue="1" operator="lessThan">
      <formula>$H$3</formula>
    </cfRule>
    <cfRule type="cellIs" dxfId="3901" priority="17" stopIfTrue="1" operator="equal">
      <formula>$H$3</formula>
    </cfRule>
    <cfRule type="cellIs" dxfId="3900" priority="18" stopIfTrue="1" operator="lessThan">
      <formula>$H$3</formula>
    </cfRule>
  </conditionalFormatting>
  <conditionalFormatting sqref="B286:B293">
    <cfRule type="cellIs" dxfId="3899" priority="19" stopIfTrue="1" operator="equal">
      <formula>$H$3</formula>
    </cfRule>
    <cfRule type="cellIs" dxfId="3898" priority="20" stopIfTrue="1" operator="lessThan">
      <formula>$H$3</formula>
    </cfRule>
  </conditionalFormatting>
  <conditionalFormatting sqref="B42:C43">
    <cfRule type="expression" dxfId="3897" priority="1162" stopIfTrue="1">
      <formula>$F42=$H$3</formula>
    </cfRule>
  </conditionalFormatting>
  <conditionalFormatting sqref="B52:G52">
    <cfRule type="expression" dxfId="3896" priority="1012" stopIfTrue="1">
      <formula>$F52=$H$3</formula>
    </cfRule>
  </conditionalFormatting>
  <conditionalFormatting sqref="C4:C16 E12:E15 E140 C141:C142 E194:E197">
    <cfRule type="expression" dxfId="3895" priority="1311" stopIfTrue="1">
      <formula>B4&lt;$H$3</formula>
    </cfRule>
  </conditionalFormatting>
  <conditionalFormatting sqref="C4:C17 E12:E16 G12:G17 G143:G155 E140 E194:E197 C141:C186">
    <cfRule type="expression" dxfId="3894" priority="1307" stopIfTrue="1">
      <formula>$B4=$H$3</formula>
    </cfRule>
  </conditionalFormatting>
  <conditionalFormatting sqref="C18:C28 G27:G29">
    <cfRule type="expression" dxfId="3893" priority="1290" stopIfTrue="1">
      <formula>$F18=$H$3</formula>
    </cfRule>
  </conditionalFormatting>
  <conditionalFormatting sqref="C29">
    <cfRule type="expression" dxfId="3892" priority="1284" stopIfTrue="1">
      <formula>$F29=$H$3</formula>
    </cfRule>
  </conditionalFormatting>
  <conditionalFormatting sqref="C30 E30:E31 G30:G31">
    <cfRule type="expression" dxfId="3891" priority="1278" stopIfTrue="1">
      <formula>$F30=$H$3</formula>
    </cfRule>
    <cfRule type="expression" dxfId="3890" priority="1279" stopIfTrue="1">
      <formula>B30&lt;$H$3</formula>
    </cfRule>
    <cfRule type="expression" dxfId="3889" priority="1280" stopIfTrue="1">
      <formula>$B30=$H$3</formula>
    </cfRule>
  </conditionalFormatting>
  <conditionalFormatting sqref="C30:C33">
    <cfRule type="expression" dxfId="3888" priority="1271" stopIfTrue="1">
      <formula>$F30=$H$3</formula>
    </cfRule>
  </conditionalFormatting>
  <conditionalFormatting sqref="C31:C33">
    <cfRule type="expression" dxfId="3887" priority="1272" stopIfTrue="1">
      <formula>$B31=$H$3</formula>
    </cfRule>
  </conditionalFormatting>
  <conditionalFormatting sqref="C31:C34 C143:C186">
    <cfRule type="expression" dxfId="3886" priority="1237" stopIfTrue="1">
      <formula>$F31=$H$3</formula>
    </cfRule>
    <cfRule type="expression" dxfId="3885" priority="1236" stopIfTrue="1">
      <formula>B31&lt;$H$3</formula>
    </cfRule>
  </conditionalFormatting>
  <conditionalFormatting sqref="C34">
    <cfRule type="expression" dxfId="3884" priority="1238" stopIfTrue="1">
      <formula>$B34=$H$3</formula>
    </cfRule>
  </conditionalFormatting>
  <conditionalFormatting sqref="C34:C36">
    <cfRule type="expression" dxfId="3883" priority="1216" stopIfTrue="1">
      <formula>B34&lt;$H$3</formula>
    </cfRule>
    <cfRule type="expression" dxfId="3882" priority="1217" stopIfTrue="1">
      <formula>$F34=$H$3</formula>
    </cfRule>
  </conditionalFormatting>
  <conditionalFormatting sqref="C35:C36">
    <cfRule type="expression" dxfId="3881" priority="1218" stopIfTrue="1">
      <formula>$B35=$H$3</formula>
    </cfRule>
  </conditionalFormatting>
  <conditionalFormatting sqref="C35:C38">
    <cfRule type="expression" dxfId="3880" priority="1187" stopIfTrue="1">
      <formula>B35&lt;$H$3</formula>
    </cfRule>
    <cfRule type="expression" dxfId="3879" priority="1188" stopIfTrue="1">
      <formula>$F35=$H$3</formula>
    </cfRule>
  </conditionalFormatting>
  <conditionalFormatting sqref="C37:C38">
    <cfRule type="expression" dxfId="3878" priority="1189" stopIfTrue="1">
      <formula>$B37=$H$3</formula>
    </cfRule>
  </conditionalFormatting>
  <conditionalFormatting sqref="C37:C41">
    <cfRule type="expression" dxfId="3877" priority="1174" stopIfTrue="1">
      <formula>B37&lt;$H$3</formula>
    </cfRule>
    <cfRule type="expression" dxfId="3876" priority="1175" stopIfTrue="1">
      <formula>$F37=$H$3</formula>
    </cfRule>
  </conditionalFormatting>
  <conditionalFormatting sqref="C39:C41">
    <cfRule type="expression" dxfId="3875" priority="1176" stopIfTrue="1">
      <formula>$B39=$H$3</formula>
    </cfRule>
  </conditionalFormatting>
  <conditionalFormatting sqref="C39:C44">
    <cfRule type="expression" dxfId="3874" priority="1163" stopIfTrue="1">
      <formula>B39&lt;$H$3</formula>
    </cfRule>
    <cfRule type="expression" dxfId="3873" priority="1164" stopIfTrue="1">
      <formula>$F39=$H$3</formula>
    </cfRule>
  </conditionalFormatting>
  <conditionalFormatting sqref="C42:C44">
    <cfRule type="expression" dxfId="3872" priority="1165" stopIfTrue="1">
      <formula>$B42=$H$3</formula>
    </cfRule>
  </conditionalFormatting>
  <conditionalFormatting sqref="C42:C46">
    <cfRule type="expression" dxfId="3871" priority="1113" stopIfTrue="1">
      <formula>B42&lt;$H$3</formula>
    </cfRule>
  </conditionalFormatting>
  <conditionalFormatting sqref="C44:C46">
    <cfRule type="expression" dxfId="3870" priority="1123" stopIfTrue="1">
      <formula>$F44=$H$3</formula>
    </cfRule>
  </conditionalFormatting>
  <conditionalFormatting sqref="C45">
    <cfRule type="expression" dxfId="3869" priority="1124" stopIfTrue="1">
      <formula>$B45=$H$3</formula>
    </cfRule>
  </conditionalFormatting>
  <conditionalFormatting sqref="C46">
    <cfRule type="expression" dxfId="3868" priority="1112" stopIfTrue="1">
      <formula>$B46=$H$3</formula>
    </cfRule>
  </conditionalFormatting>
  <conditionalFormatting sqref="C46:C47">
    <cfRule type="expression" dxfId="3867" priority="1094" stopIfTrue="1">
      <formula>B46&lt;$H$3</formula>
    </cfRule>
    <cfRule type="expression" dxfId="3866" priority="1095" stopIfTrue="1">
      <formula>$F46=$H$3</formula>
    </cfRule>
  </conditionalFormatting>
  <conditionalFormatting sqref="C47">
    <cfRule type="expression" dxfId="3865" priority="1093" stopIfTrue="1">
      <formula>$B47=$H$3</formula>
    </cfRule>
  </conditionalFormatting>
  <conditionalFormatting sqref="C47:C48">
    <cfRule type="expression" dxfId="3864" priority="1074" stopIfTrue="1">
      <formula>$F47=$H$3</formula>
    </cfRule>
    <cfRule type="expression" dxfId="3863" priority="1073" stopIfTrue="1">
      <formula>B47&lt;$H$3</formula>
    </cfRule>
  </conditionalFormatting>
  <conditionalFormatting sqref="C48">
    <cfRule type="expression" dxfId="3862" priority="1072" stopIfTrue="1">
      <formula>$B48=$H$3</formula>
    </cfRule>
  </conditionalFormatting>
  <conditionalFormatting sqref="C48:C49">
    <cfRule type="expression" dxfId="3861" priority="1050" stopIfTrue="1">
      <formula>B48&lt;$H$3</formula>
    </cfRule>
    <cfRule type="expression" dxfId="3860" priority="1051" stopIfTrue="1">
      <formula>$F48=$H$3</formula>
    </cfRule>
  </conditionalFormatting>
  <conditionalFormatting sqref="C49">
    <cfRule type="expression" dxfId="3859" priority="1048" stopIfTrue="1">
      <formula>$F49=$H$3</formula>
    </cfRule>
    <cfRule type="expression" dxfId="3858" priority="1049" stopIfTrue="1">
      <formula>$B49=$H$3</formula>
    </cfRule>
  </conditionalFormatting>
  <conditionalFormatting sqref="C50:C51">
    <cfRule type="expression" dxfId="3857" priority="1013" stopIfTrue="1">
      <formula>$F50=$H$3</formula>
    </cfRule>
  </conditionalFormatting>
  <conditionalFormatting sqref="C51:C53">
    <cfRule type="expression" dxfId="3856" priority="1007" stopIfTrue="1">
      <formula>$B51=$H$3</formula>
    </cfRule>
  </conditionalFormatting>
  <conditionalFormatting sqref="C51:C132">
    <cfRule type="expression" dxfId="3855" priority="64" stopIfTrue="1">
      <formula>B51&lt;$H$3</formula>
    </cfRule>
  </conditionalFormatting>
  <conditionalFormatting sqref="C54:C132">
    <cfRule type="expression" dxfId="3854" priority="65" stopIfTrue="1">
      <formula>$F54=$H$3</formula>
    </cfRule>
    <cfRule type="expression" dxfId="3853" priority="66" stopIfTrue="1">
      <formula>$B54=$H$3</formula>
    </cfRule>
  </conditionalFormatting>
  <conditionalFormatting sqref="C133:C139 E133:E139 G133:G139 C198:C271 E198:E271 G198:G271">
    <cfRule type="expression" dxfId="3852" priority="592" stopIfTrue="1">
      <formula>B133&lt;#REF!</formula>
    </cfRule>
    <cfRule type="expression" dxfId="3851" priority="591" stopIfTrue="1">
      <formula>$B133=#REF!</formula>
    </cfRule>
  </conditionalFormatting>
  <conditionalFormatting sqref="C140 C188:C192 C194:C197">
    <cfRule type="expression" dxfId="3850" priority="306" stopIfTrue="1">
      <formula>B140&lt;$H$3</formula>
    </cfRule>
    <cfRule type="expression" dxfId="3849" priority="307" stopIfTrue="1">
      <formula>$F140=$H$3</formula>
    </cfRule>
    <cfRule type="expression" dxfId="3848" priority="311" stopIfTrue="1">
      <formula>$B140=$H$3</formula>
    </cfRule>
  </conditionalFormatting>
  <conditionalFormatting sqref="C272:C273">
    <cfRule type="expression" dxfId="3847" priority="249" stopIfTrue="1">
      <formula>B272&lt;$H$3</formula>
    </cfRule>
  </conditionalFormatting>
  <conditionalFormatting sqref="C272:C287">
    <cfRule type="expression" dxfId="3846" priority="154" stopIfTrue="1">
      <formula>$B272=$H$3</formula>
    </cfRule>
  </conditionalFormatting>
  <conditionalFormatting sqref="C274:C287">
    <cfRule type="expression" dxfId="3845" priority="153" stopIfTrue="1">
      <formula>$F274=$H$3</formula>
    </cfRule>
    <cfRule type="expression" dxfId="3844" priority="152" stopIfTrue="1">
      <formula>B274&lt;$H$3</formula>
    </cfRule>
  </conditionalFormatting>
  <conditionalFormatting sqref="C288:C293 E288:E293 G288:G293">
    <cfRule type="expression" dxfId="3843" priority="68" stopIfTrue="1">
      <formula>B288&lt;#REF!</formula>
    </cfRule>
    <cfRule type="expression" dxfId="3842" priority="67" stopIfTrue="1">
      <formula>$B288=#REF!</formula>
    </cfRule>
  </conditionalFormatting>
  <conditionalFormatting sqref="C53:G53">
    <cfRule type="expression" dxfId="3841" priority="1001" stopIfTrue="1">
      <formula>$F53=$H$3</formula>
    </cfRule>
  </conditionalFormatting>
  <conditionalFormatting sqref="D17:D32 F18:F32">
    <cfRule type="cellIs" dxfId="3840" priority="1267" stopIfTrue="1" operator="lessThan">
      <formula>$H$3</formula>
    </cfRule>
    <cfRule type="cellIs" dxfId="3839" priority="1266" stopIfTrue="1" operator="equal">
      <formula>$H$3</formula>
    </cfRule>
  </conditionalFormatting>
  <conditionalFormatting sqref="D32 F32">
    <cfRule type="cellIs" dxfId="3838" priority="1265" stopIfTrue="1" operator="lessThan">
      <formula>$H$3</formula>
    </cfRule>
    <cfRule type="cellIs" dxfId="3837" priority="1264" stopIfTrue="1" operator="equal">
      <formula>$H$3</formula>
    </cfRule>
  </conditionalFormatting>
  <conditionalFormatting sqref="D32:D33">
    <cfRule type="cellIs" dxfId="3836" priority="1250" stopIfTrue="1" operator="lessThan">
      <formula>$H$3</formula>
    </cfRule>
  </conditionalFormatting>
  <conditionalFormatting sqref="D33">
    <cfRule type="expression" dxfId="3835" priority="1251" stopIfTrue="1">
      <formula>$F33=$H$3</formula>
    </cfRule>
    <cfRule type="cellIs" dxfId="3834" priority="1249" stopIfTrue="1" operator="equal">
      <formula>$H$3</formula>
    </cfRule>
  </conditionalFormatting>
  <conditionalFormatting sqref="D39:D44">
    <cfRule type="cellIs" dxfId="3833" priority="1138" stopIfTrue="1" operator="lessThan">
      <formula>$H$3</formula>
    </cfRule>
  </conditionalFormatting>
  <conditionalFormatting sqref="D42:D43">
    <cfRule type="expression" dxfId="3832" priority="1152" stopIfTrue="1">
      <formula>$F42=$H$3</formula>
    </cfRule>
  </conditionalFormatting>
  <conditionalFormatting sqref="D42:D44">
    <cfRule type="cellIs" dxfId="3831" priority="1137" stopIfTrue="1" operator="equal">
      <formula>$H$3</formula>
    </cfRule>
  </conditionalFormatting>
  <conditionalFormatting sqref="D44">
    <cfRule type="cellIs" dxfId="3830" priority="1135" stopIfTrue="1" operator="equal">
      <formula>$H$3</formula>
    </cfRule>
    <cfRule type="cellIs" dxfId="3829" priority="1136" stopIfTrue="1" operator="lessThan">
      <formula>$H$3</formula>
    </cfRule>
  </conditionalFormatting>
  <conditionalFormatting sqref="D46:D47">
    <cfRule type="cellIs" dxfId="3828" priority="1092" stopIfTrue="1" operator="lessThan">
      <formula>$H$3</formula>
    </cfRule>
    <cfRule type="cellIs" dxfId="3827" priority="1091" stopIfTrue="1" operator="equal">
      <formula>$H$3</formula>
    </cfRule>
  </conditionalFormatting>
  <conditionalFormatting sqref="D47">
    <cfRule type="cellIs" dxfId="3826" priority="1090" stopIfTrue="1" operator="lessThan">
      <formula>$H$3</formula>
    </cfRule>
    <cfRule type="cellIs" dxfId="3825" priority="1089" stopIfTrue="1" operator="equal">
      <formula>$H$3</formula>
    </cfRule>
  </conditionalFormatting>
  <conditionalFormatting sqref="D47:D48">
    <cfRule type="cellIs" dxfId="3824" priority="1071" stopIfTrue="1" operator="lessThan">
      <formula>$H$3</formula>
    </cfRule>
    <cfRule type="cellIs" dxfId="3823" priority="1070" stopIfTrue="1" operator="equal">
      <formula>$H$3</formula>
    </cfRule>
  </conditionalFormatting>
  <conditionalFormatting sqref="D48">
    <cfRule type="cellIs" dxfId="3822" priority="1068" stopIfTrue="1" operator="equal">
      <formula>$H$3</formula>
    </cfRule>
    <cfRule type="cellIs" dxfId="3821" priority="1069" stopIfTrue="1" operator="lessThan">
      <formula>$H$3</formula>
    </cfRule>
  </conditionalFormatting>
  <conditionalFormatting sqref="D48:D49">
    <cfRule type="cellIs" dxfId="3820" priority="1045" stopIfTrue="1" operator="equal">
      <formula>$H$3</formula>
    </cfRule>
    <cfRule type="cellIs" dxfId="3819" priority="1046" stopIfTrue="1" operator="lessThan">
      <formula>$H$3</formula>
    </cfRule>
  </conditionalFormatting>
  <conditionalFormatting sqref="D49">
    <cfRule type="cellIs" dxfId="3818" priority="1044" stopIfTrue="1" operator="lessThan">
      <formula>$H$3</formula>
    </cfRule>
    <cfRule type="cellIs" dxfId="3817" priority="1043" stopIfTrue="1" operator="equal">
      <formula>$H$3</formula>
    </cfRule>
  </conditionalFormatting>
  <conditionalFormatting sqref="D126:D140">
    <cfRule type="cellIs" dxfId="3816" priority="269" stopIfTrue="1" operator="lessThan">
      <formula>$H$3</formula>
    </cfRule>
    <cfRule type="cellIs" dxfId="3815" priority="268" stopIfTrue="1" operator="equal">
      <formula>$H$3</formula>
    </cfRule>
    <cfRule type="cellIs" dxfId="3814" priority="270" stopIfTrue="1" operator="equal">
      <formula>$H$3</formula>
    </cfRule>
  </conditionalFormatting>
  <conditionalFormatting sqref="D150:D167">
    <cfRule type="cellIs" dxfId="3813" priority="804" stopIfTrue="1" operator="equal">
      <formula>$H$3</formula>
    </cfRule>
    <cfRule type="cellIs" dxfId="3812" priority="805" stopIfTrue="1" operator="lessThan">
      <formula>$H$3</formula>
    </cfRule>
  </conditionalFormatting>
  <conditionalFormatting sqref="D152:D154">
    <cfRule type="cellIs" dxfId="3811" priority="803" stopIfTrue="1" operator="lessThan">
      <formula>$H$3</formula>
    </cfRule>
    <cfRule type="cellIs" dxfId="3810" priority="802" stopIfTrue="1" operator="equal">
      <formula>$H$3</formula>
    </cfRule>
  </conditionalFormatting>
  <conditionalFormatting sqref="D153:D180">
    <cfRule type="cellIs" dxfId="3809" priority="863" stopIfTrue="1" operator="equal">
      <formula>$H$3</formula>
    </cfRule>
    <cfRule type="cellIs" dxfId="3808" priority="864" stopIfTrue="1" operator="lessThan">
      <formula>$H$3</formula>
    </cfRule>
  </conditionalFormatting>
  <conditionalFormatting sqref="D181:D186">
    <cfRule type="cellIs" dxfId="3807" priority="388" stopIfTrue="1" operator="equal">
      <formula>$H$3</formula>
    </cfRule>
    <cfRule type="cellIs" dxfId="3806" priority="389" stopIfTrue="1" operator="lessThan">
      <formula>$H$3</formula>
    </cfRule>
  </conditionalFormatting>
  <conditionalFormatting sqref="D186">
    <cfRule type="cellIs" dxfId="3805" priority="436" stopIfTrue="1" operator="equal">
      <formula>$H$3</formula>
    </cfRule>
    <cfRule type="cellIs" dxfId="3804" priority="437" stopIfTrue="1" operator="lessThan">
      <formula>$H$3</formula>
    </cfRule>
  </conditionalFormatting>
  <conditionalFormatting sqref="D188:D192">
    <cfRule type="cellIs" dxfId="3803" priority="300" stopIfTrue="1" operator="lessThan">
      <formula>$H$3</formula>
    </cfRule>
    <cfRule type="cellIs" dxfId="3802" priority="360" stopIfTrue="1" operator="equal">
      <formula>$H$3</formula>
    </cfRule>
  </conditionalFormatting>
  <conditionalFormatting sqref="D194:D197">
    <cfRule type="cellIs" dxfId="3801" priority="255" stopIfTrue="1" operator="lessThan">
      <formula>$H$3</formula>
    </cfRule>
    <cfRule type="cellIs" dxfId="3800" priority="254" stopIfTrue="1" operator="equal">
      <formula>$H$3</formula>
    </cfRule>
  </conditionalFormatting>
  <conditionalFormatting sqref="D282:D293">
    <cfRule type="cellIs" dxfId="3799" priority="62" stopIfTrue="1" operator="equal">
      <formula>$H$3</formula>
    </cfRule>
    <cfRule type="cellIs" dxfId="3798" priority="78" stopIfTrue="1" operator="lessThan">
      <formula>$H$3</formula>
    </cfRule>
  </conditionalFormatting>
  <conditionalFormatting sqref="D32:G32">
    <cfRule type="expression" dxfId="3797" priority="1268" stopIfTrue="1">
      <formula>$F32=$H$3</formula>
    </cfRule>
  </conditionalFormatting>
  <conditionalFormatting sqref="E4:E11 E141:E142 E272:E273">
    <cfRule type="expression" dxfId="3796" priority="1314" stopIfTrue="1">
      <formula>$D4=$H$3</formula>
    </cfRule>
    <cfRule type="expression" dxfId="3795" priority="1315" stopIfTrue="1">
      <formula>D4&lt;$H$3</formula>
    </cfRule>
  </conditionalFormatting>
  <conditionalFormatting sqref="E16 C17">
    <cfRule type="expression" dxfId="3794" priority="1306" stopIfTrue="1">
      <formula>B16&lt;$H$3</formula>
    </cfRule>
    <cfRule type="expression" dxfId="3793" priority="1305" stopIfTrue="1">
      <formula>$B16=$H$3</formula>
    </cfRule>
    <cfRule type="expression" dxfId="3792" priority="1304" stopIfTrue="1">
      <formula>$F16=$H$3</formula>
    </cfRule>
  </conditionalFormatting>
  <conditionalFormatting sqref="E16:E28 G17:G22 C17:C28 G25:G29">
    <cfRule type="expression" dxfId="3791" priority="1300" stopIfTrue="1">
      <formula>$F16=$H$3</formula>
    </cfRule>
    <cfRule type="expression" dxfId="3790" priority="1301" stopIfTrue="1">
      <formula>$B16=$H$3</formula>
    </cfRule>
  </conditionalFormatting>
  <conditionalFormatting sqref="E17:E28">
    <cfRule type="expression" dxfId="3789" priority="1291" stopIfTrue="1">
      <formula>$F17=$H$3</formula>
    </cfRule>
    <cfRule type="expression" dxfId="3788" priority="1292" stopIfTrue="1">
      <formula>$B17=$H$3</formula>
    </cfRule>
  </conditionalFormatting>
  <conditionalFormatting sqref="E24:E29 C28:C29">
    <cfRule type="expression" dxfId="3787" priority="1288" stopIfTrue="1">
      <formula>$F24=$H$3</formula>
    </cfRule>
    <cfRule type="expression" dxfId="3786" priority="1289" stopIfTrue="1">
      <formula>$B24=$H$3</formula>
    </cfRule>
    <cfRule type="expression" dxfId="3785" priority="1287" stopIfTrue="1">
      <formula>B24&lt;$H$3</formula>
    </cfRule>
  </conditionalFormatting>
  <conditionalFormatting sqref="E29">
    <cfRule type="expression" dxfId="3784" priority="1286" stopIfTrue="1">
      <formula>$B29=$H$3</formula>
    </cfRule>
    <cfRule type="expression" dxfId="3783" priority="1285" stopIfTrue="1">
      <formula>$F29=$H$3</formula>
    </cfRule>
  </conditionalFormatting>
  <conditionalFormatting sqref="E30:E31 G30:G31 C30">
    <cfRule type="expression" dxfId="3782" priority="1277" stopIfTrue="1">
      <formula>B30&lt;$H$3</formula>
    </cfRule>
  </conditionalFormatting>
  <conditionalFormatting sqref="E30:E31 G30:G31">
    <cfRule type="expression" dxfId="3781" priority="1276" stopIfTrue="1">
      <formula>$F30=$H$3</formula>
    </cfRule>
  </conditionalFormatting>
  <conditionalFormatting sqref="E32 G32">
    <cfRule type="expression" dxfId="3780" priority="1269" stopIfTrue="1">
      <formula>D32&lt;$H$3</formula>
    </cfRule>
  </conditionalFormatting>
  <conditionalFormatting sqref="E33">
    <cfRule type="expression" dxfId="3779" priority="1233" stopIfTrue="1">
      <formula>D33&lt;$H$3</formula>
    </cfRule>
    <cfRule type="expression" dxfId="3778" priority="1234" stopIfTrue="1">
      <formula>$F33=$H$3</formula>
    </cfRule>
    <cfRule type="expression" dxfId="3777" priority="1235" stopIfTrue="1">
      <formula>$B33=$H$3</formula>
    </cfRule>
  </conditionalFormatting>
  <conditionalFormatting sqref="E33:E34">
    <cfRule type="expression" dxfId="3776" priority="1230" stopIfTrue="1">
      <formula>D33&lt;$H$3</formula>
    </cfRule>
    <cfRule type="expression" dxfId="3775" priority="1231" stopIfTrue="1">
      <formula>$F33=$H$3</formula>
    </cfRule>
  </conditionalFormatting>
  <conditionalFormatting sqref="E34">
    <cfRule type="expression" dxfId="3774" priority="1232" stopIfTrue="1">
      <formula>$B34=$H$3</formula>
    </cfRule>
  </conditionalFormatting>
  <conditionalFormatting sqref="E34:E38">
    <cfRule type="expression" dxfId="3773" priority="1185" stopIfTrue="1">
      <formula>D34&lt;$H$3</formula>
    </cfRule>
  </conditionalFormatting>
  <conditionalFormatting sqref="E35:E36">
    <cfRule type="expression" dxfId="3772" priority="1215" stopIfTrue="1">
      <formula>$B35=$H$3</formula>
    </cfRule>
    <cfRule type="expression" dxfId="3771" priority="1214" stopIfTrue="1">
      <formula>$F35=$H$3</formula>
    </cfRule>
  </conditionalFormatting>
  <conditionalFormatting sqref="E37:E38">
    <cfRule type="expression" dxfId="3770" priority="1186" stopIfTrue="1">
      <formula>$B37=$H$3</formula>
    </cfRule>
  </conditionalFormatting>
  <conditionalFormatting sqref="E39:E41">
    <cfRule type="expression" dxfId="3769" priority="1169" stopIfTrue="1">
      <formula>$B39=$H$3</formula>
    </cfRule>
  </conditionalFormatting>
  <conditionalFormatting sqref="E39:E43 G272:G273">
    <cfRule type="expression" dxfId="3768" priority="1148" stopIfTrue="1">
      <formula>D39&lt;$H$3</formula>
    </cfRule>
  </conditionalFormatting>
  <conditionalFormatting sqref="E39:E43">
    <cfRule type="expression" dxfId="3767" priority="1147" stopIfTrue="1">
      <formula>$F39=$H$3</formula>
    </cfRule>
  </conditionalFormatting>
  <conditionalFormatting sqref="E42:E43 E143:E186 G156:G186 G194:G197">
    <cfRule type="expression" dxfId="3766" priority="1146" stopIfTrue="1">
      <formula>D42&lt;$H$3</formula>
    </cfRule>
    <cfRule type="expression" dxfId="3765" priority="1149" stopIfTrue="1">
      <formula>$B42=$H$3</formula>
    </cfRule>
  </conditionalFormatting>
  <conditionalFormatting sqref="E44">
    <cfRule type="expression" dxfId="3764" priority="1133" stopIfTrue="1">
      <formula>D44&lt;$H$3</formula>
    </cfRule>
    <cfRule type="expression" dxfId="3763" priority="1134" stopIfTrue="1">
      <formula>$B44=$H$3</formula>
    </cfRule>
  </conditionalFormatting>
  <conditionalFormatting sqref="E44:E49">
    <cfRule type="expression" dxfId="3762" priority="1047" stopIfTrue="1">
      <formula>$F44=$H$3</formula>
    </cfRule>
  </conditionalFormatting>
  <conditionalFormatting sqref="E45">
    <cfRule type="expression" dxfId="3761" priority="1122" stopIfTrue="1">
      <formula>$B45=$H$3</formula>
    </cfRule>
  </conditionalFormatting>
  <conditionalFormatting sqref="E45:E50 C49:C50">
    <cfRule type="expression" dxfId="3760" priority="1021" stopIfTrue="1">
      <formula>B45&lt;$H$3</formula>
    </cfRule>
  </conditionalFormatting>
  <conditionalFormatting sqref="E46:E50 C50">
    <cfRule type="expression" dxfId="3759" priority="1022" stopIfTrue="1">
      <formula>$B46=$H$3</formula>
    </cfRule>
  </conditionalFormatting>
  <conditionalFormatting sqref="E50:E51">
    <cfRule type="expression" dxfId="3758" priority="1014" stopIfTrue="1">
      <formula>$F50=$H$3</formula>
    </cfRule>
  </conditionalFormatting>
  <conditionalFormatting sqref="E51:E132">
    <cfRule type="expression" dxfId="3757" priority="540" stopIfTrue="1">
      <formula>D51&lt;$H$3</formula>
    </cfRule>
    <cfRule type="expression" dxfId="3756" priority="542" stopIfTrue="1">
      <formula>$B51=$H$3</formula>
    </cfRule>
  </conditionalFormatting>
  <conditionalFormatting sqref="E54:E132">
    <cfRule type="expression" dxfId="3755" priority="541" stopIfTrue="1">
      <formula>$F54=$H$3</formula>
    </cfRule>
  </conditionalFormatting>
  <conditionalFormatting sqref="E188:E192 G188:G192">
    <cfRule type="expression" dxfId="3754" priority="310" stopIfTrue="1">
      <formula>$F188=$H$3</formula>
    </cfRule>
    <cfRule type="expression" dxfId="3753" priority="304" stopIfTrue="1">
      <formula>D188&lt;$H$3</formula>
    </cfRule>
    <cfRule type="expression" dxfId="3752" priority="305" stopIfTrue="1">
      <formula>$B188=$H$3</formula>
    </cfRule>
  </conditionalFormatting>
  <conditionalFormatting sqref="E274:E287">
    <cfRule type="expression" dxfId="3751" priority="157" stopIfTrue="1">
      <formula>$B274=$H$3</formula>
    </cfRule>
    <cfRule type="expression" dxfId="3750" priority="156" stopIfTrue="1">
      <formula>$F274=$H$3</formula>
    </cfRule>
    <cfRule type="expression" dxfId="3749" priority="155" stopIfTrue="1">
      <formula>D274&lt;$H$3</formula>
    </cfRule>
  </conditionalFormatting>
  <conditionalFormatting sqref="E34:F34">
    <cfRule type="expression" dxfId="3748" priority="1229" stopIfTrue="1">
      <formula>$F34=$H$3</formula>
    </cfRule>
  </conditionalFormatting>
  <conditionalFormatting sqref="E37:F37">
    <cfRule type="expression" dxfId="3747" priority="1184" stopIfTrue="1">
      <formula>$F37=$H$3</formula>
    </cfRule>
  </conditionalFormatting>
  <conditionalFormatting sqref="E38:F39">
    <cfRule type="expression" dxfId="3746" priority="1168" stopIfTrue="1">
      <formula>$F38=$H$3</formula>
    </cfRule>
  </conditionalFormatting>
  <conditionalFormatting sqref="E40:F43">
    <cfRule type="expression" dxfId="3745" priority="1142" stopIfTrue="1">
      <formula>$F40=$H$3</formula>
    </cfRule>
  </conditionalFormatting>
  <conditionalFormatting sqref="F4:F17 D4:D18 B4:B17">
    <cfRule type="cellIs" dxfId="3744" priority="1308" stopIfTrue="1" operator="equal">
      <formula>$H$3</formula>
    </cfRule>
  </conditionalFormatting>
  <conditionalFormatting sqref="F17:F18">
    <cfRule type="cellIs" dxfId="3743" priority="1297" stopIfTrue="1" operator="lessThan">
      <formula>$H$3</formula>
    </cfRule>
    <cfRule type="cellIs" dxfId="3742" priority="1296" stopIfTrue="1" operator="equal">
      <formula>$H$3</formula>
    </cfRule>
  </conditionalFormatting>
  <conditionalFormatting sqref="F32:F34">
    <cfRule type="cellIs" dxfId="3741" priority="1228" stopIfTrue="1" operator="lessThan">
      <formula>$H$3</formula>
    </cfRule>
  </conditionalFormatting>
  <conditionalFormatting sqref="F33:F34">
    <cfRule type="cellIs" dxfId="3740" priority="1227" stopIfTrue="1" operator="equal">
      <formula>$H$3</formula>
    </cfRule>
  </conditionalFormatting>
  <conditionalFormatting sqref="F34">
    <cfRule type="cellIs" dxfId="3739" priority="1225" stopIfTrue="1" operator="equal">
      <formula>$H$3</formula>
    </cfRule>
    <cfRule type="cellIs" dxfId="3738" priority="1226" stopIfTrue="1" operator="lessThan">
      <formula>$H$3</formula>
    </cfRule>
  </conditionalFormatting>
  <conditionalFormatting sqref="F34:F35">
    <cfRule type="cellIs" dxfId="3737" priority="1207" stopIfTrue="1" operator="lessThan">
      <formula>$H$3</formula>
    </cfRule>
  </conditionalFormatting>
  <conditionalFormatting sqref="F35">
    <cfRule type="cellIs" dxfId="3736" priority="1206" stopIfTrue="1" operator="equal">
      <formula>$H$3</formula>
    </cfRule>
    <cfRule type="expression" dxfId="3735" priority="1208" stopIfTrue="1">
      <formula>$F35=$H$3</formula>
    </cfRule>
  </conditionalFormatting>
  <conditionalFormatting sqref="F35:F36">
    <cfRule type="cellIs" dxfId="3734" priority="1195" stopIfTrue="1" operator="lessThan">
      <formula>$H$3</formula>
    </cfRule>
  </conditionalFormatting>
  <conditionalFormatting sqref="F36">
    <cfRule type="expression" dxfId="3733" priority="1196" stopIfTrue="1">
      <formula>$F36=$H$3</formula>
    </cfRule>
    <cfRule type="cellIs" dxfId="3732" priority="1194" stopIfTrue="1" operator="equal">
      <formula>$H$3</formula>
    </cfRule>
  </conditionalFormatting>
  <conditionalFormatting sqref="F36:F38">
    <cfRule type="cellIs" dxfId="3731" priority="1183" stopIfTrue="1" operator="lessThan">
      <formula>$H$3</formula>
    </cfRule>
    <cfRule type="cellIs" dxfId="3730" priority="1182" stopIfTrue="1" operator="equal">
      <formula>$H$3</formula>
    </cfRule>
  </conditionalFormatting>
  <conditionalFormatting sqref="F37:F41">
    <cfRule type="cellIs" dxfId="3729" priority="1173" stopIfTrue="1" operator="lessThan">
      <formula>$H$3</formula>
    </cfRule>
    <cfRule type="cellIs" dxfId="3728" priority="1172" stopIfTrue="1" operator="equal">
      <formula>$H$3</formula>
    </cfRule>
  </conditionalFormatting>
  <conditionalFormatting sqref="F39:F41">
    <cfRule type="cellIs" dxfId="3727" priority="1170" stopIfTrue="1" operator="equal">
      <formula>$H$3</formula>
    </cfRule>
    <cfRule type="cellIs" dxfId="3726" priority="1171" stopIfTrue="1" operator="lessThan">
      <formula>$H$3</formula>
    </cfRule>
  </conditionalFormatting>
  <conditionalFormatting sqref="F42:F43">
    <cfRule type="cellIs" dxfId="3725" priority="1150" stopIfTrue="1" operator="equal">
      <formula>$H$3</formula>
    </cfRule>
    <cfRule type="cellIs" dxfId="3724" priority="1151" stopIfTrue="1" operator="lessThan">
      <formula>$H$3</formula>
    </cfRule>
  </conditionalFormatting>
  <conditionalFormatting sqref="F44">
    <cfRule type="cellIs" dxfId="3723" priority="1139" stopIfTrue="1" operator="equal">
      <formula>$H$3</formula>
    </cfRule>
  </conditionalFormatting>
  <conditionalFormatting sqref="F44:F45">
    <cfRule type="cellIs" dxfId="3722" priority="1120" stopIfTrue="1" operator="equal">
      <formula>$H$3</formula>
    </cfRule>
    <cfRule type="cellIs" dxfId="3721" priority="1121" stopIfTrue="1" operator="lessThan">
      <formula>$H$3</formula>
    </cfRule>
  </conditionalFormatting>
  <conditionalFormatting sqref="F45">
    <cfRule type="cellIs" dxfId="3720" priority="1118" stopIfTrue="1" operator="equal">
      <formula>$H$3</formula>
    </cfRule>
    <cfRule type="cellIs" dxfId="3719" priority="1119" stopIfTrue="1" operator="lessThan">
      <formula>$H$3</formula>
    </cfRule>
  </conditionalFormatting>
  <conditionalFormatting sqref="F45:F46">
    <cfRule type="cellIs" dxfId="3718" priority="1111" stopIfTrue="1" operator="lessThan">
      <formula>$H$3</formula>
    </cfRule>
    <cfRule type="cellIs" dxfId="3717" priority="1110" stopIfTrue="1" operator="equal">
      <formula>$H$3</formula>
    </cfRule>
  </conditionalFormatting>
  <conditionalFormatting sqref="F46">
    <cfRule type="cellIs" dxfId="3716" priority="1108" stopIfTrue="1" operator="equal">
      <formula>$H$3</formula>
    </cfRule>
    <cfRule type="cellIs" dxfId="3715" priority="1109" stopIfTrue="1" operator="lessThan">
      <formula>$H$3</formula>
    </cfRule>
  </conditionalFormatting>
  <conditionalFormatting sqref="F46:F47">
    <cfRule type="cellIs" dxfId="3714" priority="1087" stopIfTrue="1" operator="lessThan">
      <formula>$H$3</formula>
    </cfRule>
    <cfRule type="cellIs" dxfId="3713" priority="1086" stopIfTrue="1" operator="equal">
      <formula>$H$3</formula>
    </cfRule>
  </conditionalFormatting>
  <conditionalFormatting sqref="F47">
    <cfRule type="cellIs" dxfId="3712" priority="1085" stopIfTrue="1" operator="lessThan">
      <formula>$H$3</formula>
    </cfRule>
    <cfRule type="cellIs" dxfId="3711" priority="1084" stopIfTrue="1" operator="equal">
      <formula>$H$3</formula>
    </cfRule>
  </conditionalFormatting>
  <conditionalFormatting sqref="F47:F48">
    <cfRule type="cellIs" dxfId="3710" priority="1062" stopIfTrue="1" operator="equal">
      <formula>$H$3</formula>
    </cfRule>
    <cfRule type="cellIs" dxfId="3709" priority="1063" stopIfTrue="1" operator="lessThan">
      <formula>$H$3</formula>
    </cfRule>
  </conditionalFormatting>
  <conditionalFormatting sqref="F48">
    <cfRule type="cellIs" dxfId="3708" priority="1060" stopIfTrue="1" operator="equal">
      <formula>$H$3</formula>
    </cfRule>
    <cfRule type="cellIs" dxfId="3707" priority="1061" stopIfTrue="1" operator="lessThan">
      <formula>$H$3</formula>
    </cfRule>
  </conditionalFormatting>
  <conditionalFormatting sqref="F48:F49">
    <cfRule type="cellIs" dxfId="3706" priority="1041" stopIfTrue="1" operator="lessThan">
      <formula>$H$3</formula>
    </cfRule>
    <cfRule type="cellIs" dxfId="3705" priority="1040" stopIfTrue="1" operator="equal">
      <formula>$H$3</formula>
    </cfRule>
  </conditionalFormatting>
  <conditionalFormatting sqref="F49">
    <cfRule type="cellIs" dxfId="3704" priority="1039" stopIfTrue="1" operator="lessThan">
      <formula>$H$3</formula>
    </cfRule>
    <cfRule type="cellIs" dxfId="3703" priority="1038" stopIfTrue="1" operator="equal">
      <formula>$H$3</formula>
    </cfRule>
  </conditionalFormatting>
  <conditionalFormatting sqref="F49:F51">
    <cfRule type="cellIs" dxfId="3702" priority="1019" stopIfTrue="1" operator="equal">
      <formula>$H$3</formula>
    </cfRule>
    <cfRule type="cellIs" dxfId="3701" priority="1020" stopIfTrue="1" operator="lessThan">
      <formula>$H$3</formula>
    </cfRule>
  </conditionalFormatting>
  <conditionalFormatting sqref="F51">
    <cfRule type="expression" dxfId="3700" priority="1018" stopIfTrue="1">
      <formula>$F51=$H$3</formula>
    </cfRule>
  </conditionalFormatting>
  <conditionalFormatting sqref="F52:F63">
    <cfRule type="cellIs" dxfId="3699" priority="997" stopIfTrue="1" operator="equal">
      <formula>$H$3</formula>
    </cfRule>
    <cfRule type="cellIs" dxfId="3698" priority="998" stopIfTrue="1" operator="lessThan">
      <formula>$H$3</formula>
    </cfRule>
  </conditionalFormatting>
  <conditionalFormatting sqref="F56">
    <cfRule type="cellIs" dxfId="3697" priority="996" stopIfTrue="1" operator="lessThan">
      <formula>$H$3</formula>
    </cfRule>
    <cfRule type="cellIs" dxfId="3696" priority="995" stopIfTrue="1" operator="equal">
      <formula>$H$3</formula>
    </cfRule>
  </conditionalFormatting>
  <conditionalFormatting sqref="F64:F87">
    <cfRule type="cellIs" dxfId="3695" priority="681" stopIfTrue="1" operator="equal">
      <formula>$H$3</formula>
    </cfRule>
    <cfRule type="cellIs" dxfId="3694" priority="682" stopIfTrue="1" operator="lessThan">
      <formula>$H$3</formula>
    </cfRule>
  </conditionalFormatting>
  <conditionalFormatting sqref="F80:F81">
    <cfRule type="cellIs" dxfId="3693" priority="680" stopIfTrue="1" operator="lessThan">
      <formula>$H$3</formula>
    </cfRule>
    <cfRule type="cellIs" dxfId="3692" priority="679" stopIfTrue="1" operator="equal">
      <formula>$H$3</formula>
    </cfRule>
  </conditionalFormatting>
  <conditionalFormatting sqref="F88:F121">
    <cfRule type="cellIs" dxfId="3691" priority="342" stopIfTrue="1" operator="lessThan">
      <formula>$H$3</formula>
    </cfRule>
    <cfRule type="cellIs" dxfId="3690" priority="341" stopIfTrue="1" operator="equal">
      <formula>$H$3</formula>
    </cfRule>
  </conditionalFormatting>
  <conditionalFormatting sqref="F113:F121">
    <cfRule type="cellIs" dxfId="3689" priority="337" stopIfTrue="1" operator="lessThan">
      <formula>$H$3</formula>
    </cfRule>
    <cfRule type="cellIs" dxfId="3688" priority="336" stopIfTrue="1" operator="equal">
      <formula>$H$3</formula>
    </cfRule>
  </conditionalFormatting>
  <conditionalFormatting sqref="F113:F126 F128:F140">
    <cfRule type="cellIs" dxfId="3687" priority="275" stopIfTrue="1" operator="lessThan">
      <formula>$H$3</formula>
    </cfRule>
    <cfRule type="cellIs" dxfId="3686" priority="274" stopIfTrue="1" operator="equal">
      <formula>$H$3</formula>
    </cfRule>
  </conditionalFormatting>
  <conditionalFormatting sqref="F122:F126 F128:F140">
    <cfRule type="cellIs" dxfId="3685" priority="273" stopIfTrue="1" operator="lessThan">
      <formula>$H$3</formula>
    </cfRule>
    <cfRule type="cellIs" dxfId="3684" priority="272" stopIfTrue="1" operator="equal">
      <formula>$H$3</formula>
    </cfRule>
  </conditionalFormatting>
  <conditionalFormatting sqref="F122:F140">
    <cfRule type="cellIs" dxfId="3683" priority="53" stopIfTrue="1" operator="lessThan">
      <formula>$H$3</formula>
    </cfRule>
    <cfRule type="cellIs" dxfId="3682" priority="52" stopIfTrue="1" operator="equal">
      <formula>$H$3</formula>
    </cfRule>
  </conditionalFormatting>
  <conditionalFormatting sqref="F127">
    <cfRule type="cellIs" dxfId="3681" priority="50" stopIfTrue="1" operator="equal">
      <formula>$H$3</formula>
    </cfRule>
    <cfRule type="cellIs" dxfId="3680" priority="51" stopIfTrue="1" operator="lessThan">
      <formula>$H$3</formula>
    </cfRule>
  </conditionalFormatting>
  <conditionalFormatting sqref="F143:F154">
    <cfRule type="cellIs" dxfId="3679" priority="801" stopIfTrue="1" operator="lessThan">
      <formula>$H$3</formula>
    </cfRule>
    <cfRule type="cellIs" dxfId="3678" priority="800" stopIfTrue="1" operator="equal">
      <formula>$H$3</formula>
    </cfRule>
  </conditionalFormatting>
  <conditionalFormatting sqref="F161:F172">
    <cfRule type="cellIs" dxfId="3677" priority="686" stopIfTrue="1" operator="lessThan">
      <formula>$H$3</formula>
    </cfRule>
    <cfRule type="cellIs" dxfId="3676" priority="685" stopIfTrue="1" operator="equal">
      <formula>$H$3</formula>
    </cfRule>
  </conditionalFormatting>
  <conditionalFormatting sqref="F161:F180">
    <cfRule type="cellIs" dxfId="3675" priority="693" stopIfTrue="1" operator="equal">
      <formula>$H$3</formula>
    </cfRule>
    <cfRule type="cellIs" dxfId="3674" priority="694" stopIfTrue="1" operator="lessThan">
      <formula>$H$3</formula>
    </cfRule>
  </conditionalFormatting>
  <conditionalFormatting sqref="F181:F186">
    <cfRule type="cellIs" dxfId="3673" priority="387" stopIfTrue="1" operator="lessThan">
      <formula>$H$3</formula>
    </cfRule>
    <cfRule type="cellIs" dxfId="3672" priority="386" stopIfTrue="1" operator="equal">
      <formula>$H$3</formula>
    </cfRule>
  </conditionalFormatting>
  <conditionalFormatting sqref="F188:F192">
    <cfRule type="cellIs" dxfId="3671" priority="298" stopIfTrue="1" operator="lessThan">
      <formula>$H$3</formula>
    </cfRule>
    <cfRule type="cellIs" dxfId="3670" priority="297" stopIfTrue="1" operator="equal">
      <formula>$H$3</formula>
    </cfRule>
  </conditionalFormatting>
  <conditionalFormatting sqref="F194:F293">
    <cfRule type="cellIs" dxfId="3669" priority="148" stopIfTrue="1" operator="equal">
      <formula>$H$3</formula>
    </cfRule>
  </conditionalFormatting>
  <conditionalFormatting sqref="F274:F276">
    <cfRule type="cellIs" dxfId="3668" priority="144" stopIfTrue="1" operator="lessThan">
      <formula>$H$3</formula>
    </cfRule>
  </conditionalFormatting>
  <conditionalFormatting sqref="F281:F285">
    <cfRule type="cellIs" dxfId="3667" priority="126" stopIfTrue="1" operator="lessThan">
      <formula>$H$3</formula>
    </cfRule>
    <cfRule type="cellIs" dxfId="3666" priority="129" stopIfTrue="1" operator="equal">
      <formula>$H$3</formula>
    </cfRule>
    <cfRule type="cellIs" dxfId="3665" priority="130" stopIfTrue="1" operator="lessThan">
      <formula>$H$3</formula>
    </cfRule>
  </conditionalFormatting>
  <conditionalFormatting sqref="F287:F293">
    <cfRule type="cellIs" dxfId="3664" priority="75" stopIfTrue="1" operator="equal">
      <formula>$H$3</formula>
    </cfRule>
    <cfRule type="cellIs" dxfId="3663" priority="72" stopIfTrue="1" operator="lessThan">
      <formula>$H$3</formula>
    </cfRule>
  </conditionalFormatting>
  <conditionalFormatting sqref="F140:G140">
    <cfRule type="cellIs" dxfId="3662" priority="393" stopIfTrue="1" operator="equal">
      <formula>$H$3</formula>
    </cfRule>
    <cfRule type="cellIs" dxfId="3661" priority="394" stopIfTrue="1" operator="lessThan">
      <formula>$H$3</formula>
    </cfRule>
  </conditionalFormatting>
  <conditionalFormatting sqref="G4:G11">
    <cfRule type="expression" dxfId="3660" priority="1312" stopIfTrue="1">
      <formula>$F4=$H$3</formula>
    </cfRule>
    <cfRule type="expression" dxfId="3659" priority="1313" stopIfTrue="1">
      <formula>F4&lt;$H$3</formula>
    </cfRule>
  </conditionalFormatting>
  <conditionalFormatting sqref="G12:G16">
    <cfRule type="expression" dxfId="3658" priority="1310" stopIfTrue="1">
      <formula>F12&lt;$H$3</formula>
    </cfRule>
  </conditionalFormatting>
  <conditionalFormatting sqref="G17">
    <cfRule type="expression" dxfId="3657" priority="1302" stopIfTrue="1">
      <formula>F17&lt;$H$3</formula>
    </cfRule>
    <cfRule type="expression" dxfId="3656" priority="1303" stopIfTrue="1">
      <formula>$F17=$H$3</formula>
    </cfRule>
  </conditionalFormatting>
  <conditionalFormatting sqref="G17:G22 C17:C28 G25:G29 E16:E28">
    <cfRule type="expression" dxfId="3655" priority="1299" stopIfTrue="1">
      <formula>B16&lt;$H$3</formula>
    </cfRule>
  </conditionalFormatting>
  <conditionalFormatting sqref="G18:G24 G26 C18:C22">
    <cfRule type="expression" dxfId="3654" priority="1298" stopIfTrue="1">
      <formula>$B18=$H$3</formula>
    </cfRule>
  </conditionalFormatting>
  <conditionalFormatting sqref="G18:G26">
    <cfRule type="expression" dxfId="3653" priority="1295" stopIfTrue="1">
      <formula>$F18=$H$3</formula>
    </cfRule>
  </conditionalFormatting>
  <conditionalFormatting sqref="G20:G25">
    <cfRule type="expression" dxfId="3652" priority="1293" stopIfTrue="1">
      <formula>F20&lt;$H$3</formula>
    </cfRule>
    <cfRule type="expression" dxfId="3651" priority="1294" stopIfTrue="1">
      <formula>$B20=$H$3</formula>
    </cfRule>
  </conditionalFormatting>
  <conditionalFormatting sqref="G27:G31 C29:C30 E29:E31">
    <cfRule type="expression" dxfId="3650" priority="1281" stopIfTrue="1">
      <formula>B27&lt;$H$3</formula>
    </cfRule>
    <cfRule type="expression" dxfId="3649" priority="1282" stopIfTrue="1">
      <formula>$F27=$H$3</formula>
    </cfRule>
    <cfRule type="expression" dxfId="3648" priority="1283" stopIfTrue="1">
      <formula>$B27=$H$3</formula>
    </cfRule>
  </conditionalFormatting>
  <conditionalFormatting sqref="G33">
    <cfRule type="expression" dxfId="3647" priority="1240" stopIfTrue="1">
      <formula>$F33=$H$3</formula>
    </cfRule>
    <cfRule type="expression" dxfId="3646" priority="1241" stopIfTrue="1">
      <formula>$B33=$H$3</formula>
    </cfRule>
    <cfRule type="expression" dxfId="3645" priority="1239" stopIfTrue="1">
      <formula>F33&lt;$H$3</formula>
    </cfRule>
  </conditionalFormatting>
  <conditionalFormatting sqref="G33:G34">
    <cfRule type="expression" dxfId="3644" priority="1223" stopIfTrue="1">
      <formula>$F33=$H$3</formula>
    </cfRule>
  </conditionalFormatting>
  <conditionalFormatting sqref="G34">
    <cfRule type="expression" dxfId="3643" priority="1222" stopIfTrue="1">
      <formula>F34&lt;$H$3</formula>
    </cfRule>
    <cfRule type="expression" dxfId="3642" priority="1224" stopIfTrue="1">
      <formula>$B34=$H$3</formula>
    </cfRule>
  </conditionalFormatting>
  <conditionalFormatting sqref="G34:G35">
    <cfRule type="expression" dxfId="3641" priority="1204" stopIfTrue="1">
      <formula>$F34=$H$3</formula>
    </cfRule>
    <cfRule type="expression" dxfId="3640" priority="1203" stopIfTrue="1">
      <formula>F34&lt;$H$3</formula>
    </cfRule>
  </conditionalFormatting>
  <conditionalFormatting sqref="G35">
    <cfRule type="expression" dxfId="3639" priority="1202" stopIfTrue="1">
      <formula>$F35=$H$3</formula>
    </cfRule>
    <cfRule type="expression" dxfId="3638" priority="1205" stopIfTrue="1">
      <formula>$B35=$H$3</formula>
    </cfRule>
  </conditionalFormatting>
  <conditionalFormatting sqref="G35:G47">
    <cfRule type="expression" dxfId="3637" priority="1083" stopIfTrue="1">
      <formula>F35&lt;$H$3</formula>
    </cfRule>
  </conditionalFormatting>
  <conditionalFormatting sqref="G36:G47">
    <cfRule type="expression" dxfId="3636" priority="1088" stopIfTrue="1">
      <formula>$B36=$H$3</formula>
    </cfRule>
  </conditionalFormatting>
  <conditionalFormatting sqref="G36:G49">
    <cfRule type="expression" dxfId="3635" priority="1042" stopIfTrue="1">
      <formula>$F36=$H$3</formula>
    </cfRule>
  </conditionalFormatting>
  <conditionalFormatting sqref="G48:G51">
    <cfRule type="expression" dxfId="3634" priority="1017" stopIfTrue="1">
      <formula>$B48=$H$3</formula>
    </cfRule>
    <cfRule type="expression" dxfId="3633" priority="1016" stopIfTrue="1">
      <formula>F48&lt;$H$3</formula>
    </cfRule>
  </conditionalFormatting>
  <conditionalFormatting sqref="G50:G51">
    <cfRule type="expression" dxfId="3632" priority="1015" stopIfTrue="1">
      <formula>$F50=$H$3</formula>
    </cfRule>
  </conditionalFormatting>
  <conditionalFormatting sqref="G52:G132">
    <cfRule type="expression" dxfId="3631" priority="56" stopIfTrue="1">
      <formula>$B52=$H$3</formula>
    </cfRule>
    <cfRule type="expression" dxfId="3630" priority="54" stopIfTrue="1">
      <formula>F52&lt;$H$3</formula>
    </cfRule>
  </conditionalFormatting>
  <conditionalFormatting sqref="G54:G132">
    <cfRule type="expression" dxfId="3629" priority="55" stopIfTrue="1">
      <formula>$F54=$H$3</formula>
    </cfRule>
  </conditionalFormatting>
  <conditionalFormatting sqref="G141:G155 C31:C33">
    <cfRule type="expression" dxfId="3628" priority="1270" stopIfTrue="1">
      <formula>B31&lt;$H$3</formula>
    </cfRule>
  </conditionalFormatting>
  <conditionalFormatting sqref="G272:G287">
    <cfRule type="expression" dxfId="3627" priority="119" stopIfTrue="1">
      <formula>$F272=$H$3</formula>
    </cfRule>
  </conditionalFormatting>
  <conditionalFormatting sqref="G274:G287">
    <cfRule type="expression" dxfId="3626" priority="118" stopIfTrue="1">
      <formula>F274&lt;$H$3</formula>
    </cfRule>
    <cfRule type="expression" dxfId="3625" priority="120" stopIfTrue="1">
      <formula>$B274=$H$3</formula>
    </cfRule>
  </conditionalFormatting>
  <pageMargins left="0.7" right="0.7" top="0.75" bottom="0.75" header="0.3" footer="0.3"/>
  <pageSetup paperSize="9" scale="53" orientation="portrait"/>
  <ignoredErrors>
    <ignoredError sqref="F289 B133 F130 B290 F132:F133 B127 B129:B131 B122:B123 F121 B121:D121 D119 B125 F114 F112 D111 B113 F190 F100 D93 F92:F94 D88 F85 F82:F83 B79 D75:D76 F75 B73:B76 F65 D67 B67:B68 F71 F73 B81 B87 B89 B97 B104 F107:F108 B107:B111 B115 B119 F11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9"/>
  <sheetViews>
    <sheetView workbookViewId="0">
      <selection activeCell="G169" sqref="G169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4" customWidth="1"/>
    <col min="9" max="9" width="13.5" customWidth="1"/>
  </cols>
  <sheetData>
    <row r="1" spans="1:14" ht="77.55" customHeight="1">
      <c r="A1" s="159"/>
      <c r="B1" s="159"/>
      <c r="C1" s="160" t="s">
        <v>0</v>
      </c>
      <c r="D1" s="161"/>
      <c r="E1" s="161"/>
      <c r="F1" s="161"/>
      <c r="G1" s="161"/>
      <c r="H1" s="161"/>
      <c r="I1" s="161"/>
    </row>
    <row r="2" spans="1:14" ht="22.8" customHeight="1">
      <c r="A2" s="162" t="s">
        <v>1</v>
      </c>
      <c r="B2" s="162"/>
      <c r="C2" s="163" t="s">
        <v>2</v>
      </c>
      <c r="D2" s="163"/>
      <c r="E2" s="163"/>
      <c r="F2" s="163"/>
      <c r="G2" s="163"/>
      <c r="H2" s="163"/>
      <c r="I2" s="163"/>
    </row>
    <row r="3" spans="1:14" ht="25.05" customHeight="1">
      <c r="A3" s="164"/>
      <c r="B3" s="164"/>
      <c r="C3" s="164"/>
      <c r="D3" s="164"/>
      <c r="E3" s="164"/>
      <c r="F3" s="164"/>
      <c r="G3" s="164"/>
      <c r="H3" s="32">
        <v>45918</v>
      </c>
      <c r="I3" s="28"/>
    </row>
    <row r="4" spans="1:14" ht="25.05" hidden="1" customHeight="1">
      <c r="A4" s="154" t="s">
        <v>326</v>
      </c>
      <c r="B4" s="155"/>
      <c r="C4" s="155"/>
      <c r="D4" s="155"/>
      <c r="E4" s="155"/>
      <c r="F4" s="155"/>
      <c r="G4" s="155"/>
      <c r="H4" s="155"/>
      <c r="I4" s="155"/>
    </row>
    <row r="5" spans="1:14" ht="24.75" hidden="1" customHeight="1">
      <c r="A5" s="13" t="s">
        <v>4</v>
      </c>
      <c r="B5" s="152" t="s">
        <v>5</v>
      </c>
      <c r="C5" s="153"/>
      <c r="D5" s="152" t="s">
        <v>6</v>
      </c>
      <c r="E5" s="153"/>
      <c r="F5" s="152" t="s">
        <v>7</v>
      </c>
      <c r="G5" s="153"/>
      <c r="H5" s="59" t="s">
        <v>8</v>
      </c>
      <c r="I5" s="59" t="s">
        <v>9</v>
      </c>
      <c r="N5" t="s">
        <v>327</v>
      </c>
    </row>
    <row r="6" spans="1:14" ht="24" hidden="1" customHeight="1">
      <c r="A6" s="14" t="s">
        <v>328</v>
      </c>
      <c r="B6" s="15"/>
      <c r="C6" s="34"/>
      <c r="D6" s="15"/>
      <c r="E6" s="34"/>
      <c r="F6" s="35"/>
      <c r="G6" s="34"/>
      <c r="H6" s="18" t="s">
        <v>329</v>
      </c>
      <c r="I6" s="11"/>
    </row>
    <row r="7" spans="1:14" ht="24" hidden="1" customHeight="1">
      <c r="A7" s="24" t="s">
        <v>330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331</v>
      </c>
      <c r="I7" s="11"/>
    </row>
    <row r="8" spans="1:14" ht="24" hidden="1" customHeight="1">
      <c r="A8" s="14" t="s">
        <v>332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333</v>
      </c>
      <c r="I8" s="11"/>
    </row>
    <row r="9" spans="1:14" ht="24" hidden="1" customHeight="1">
      <c r="A9" s="14" t="s">
        <v>334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335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336</v>
      </c>
      <c r="I10" s="11"/>
    </row>
    <row r="11" spans="1:14" ht="24" hidden="1" customHeight="1">
      <c r="A11" s="14" t="s">
        <v>337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333</v>
      </c>
      <c r="I11" s="11"/>
    </row>
    <row r="12" spans="1:14" ht="24" hidden="1" customHeight="1">
      <c r="A12" s="14" t="s">
        <v>338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5"/>
      <c r="I12" s="11"/>
    </row>
    <row r="13" spans="1:14" ht="24" hidden="1" customHeight="1">
      <c r="A13" s="14" t="s">
        <v>339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5"/>
      <c r="I13" s="11"/>
    </row>
    <row r="14" spans="1:14" ht="24" hidden="1" customHeight="1">
      <c r="A14" s="22" t="s">
        <v>340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336</v>
      </c>
      <c r="I14" s="11"/>
    </row>
    <row r="15" spans="1:14" ht="24" hidden="1" customHeight="1">
      <c r="A15" s="14" t="s">
        <v>341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5"/>
      <c r="I15" s="11"/>
    </row>
    <row r="16" spans="1:14" ht="24" hidden="1" customHeight="1">
      <c r="A16" s="24" t="s">
        <v>342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5"/>
      <c r="I16" s="11"/>
    </row>
    <row r="17" spans="1:11" ht="24" hidden="1" customHeight="1">
      <c r="A17" s="24" t="s">
        <v>343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5"/>
      <c r="I17" s="11"/>
    </row>
    <row r="18" spans="1:11" ht="24" hidden="1" customHeight="1">
      <c r="A18" s="22" t="s">
        <v>344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345</v>
      </c>
      <c r="B19" s="15"/>
      <c r="C19" s="34"/>
      <c r="D19" s="15"/>
      <c r="E19" s="34"/>
      <c r="F19" s="35"/>
      <c r="G19" s="34"/>
      <c r="H19" s="18" t="s">
        <v>329</v>
      </c>
      <c r="I19" s="11"/>
    </row>
    <row r="20" spans="1:11" ht="24" hidden="1" customHeight="1">
      <c r="A20" s="14" t="s">
        <v>346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333</v>
      </c>
      <c r="I20" s="11"/>
    </row>
    <row r="21" spans="1:11" ht="24" hidden="1" customHeight="1">
      <c r="A21" s="14" t="s">
        <v>347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5"/>
      <c r="I21" s="11"/>
    </row>
    <row r="22" spans="1:11" ht="24" hidden="1" customHeight="1">
      <c r="A22" s="22" t="s">
        <v>348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336</v>
      </c>
      <c r="I22" s="11"/>
    </row>
    <row r="23" spans="1:11" ht="24" hidden="1" customHeight="1">
      <c r="A23" s="14" t="s">
        <v>349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5"/>
      <c r="I23" s="11"/>
    </row>
    <row r="24" spans="1:11" ht="24" hidden="1" customHeight="1">
      <c r="A24" s="14" t="s">
        <v>350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333</v>
      </c>
      <c r="I24" s="11"/>
    </row>
    <row r="25" spans="1:11" ht="24" hidden="1" customHeight="1">
      <c r="A25" s="14" t="s">
        <v>351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333</v>
      </c>
      <c r="I25" s="11"/>
    </row>
    <row r="26" spans="1:11" ht="24" hidden="1" customHeight="1">
      <c r="A26" s="22" t="s">
        <v>352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336</v>
      </c>
      <c r="I26" s="11"/>
      <c r="K26" t="s">
        <v>327</v>
      </c>
    </row>
    <row r="27" spans="1:11" ht="24" hidden="1" customHeight="1">
      <c r="A27" s="14" t="s">
        <v>353</v>
      </c>
      <c r="B27" s="15"/>
      <c r="C27" s="34"/>
      <c r="D27" s="15"/>
      <c r="E27" s="34"/>
      <c r="F27" s="35"/>
      <c r="G27" s="34"/>
      <c r="H27" s="18" t="s">
        <v>354</v>
      </c>
      <c r="I27" s="11"/>
    </row>
    <row r="28" spans="1:11" ht="24" hidden="1" customHeight="1">
      <c r="A28" s="14" t="s">
        <v>355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5"/>
      <c r="I28" s="11"/>
    </row>
    <row r="29" spans="1:11" ht="24" hidden="1" customHeight="1">
      <c r="A29" s="14" t="s">
        <v>356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333</v>
      </c>
      <c r="I29" s="11"/>
    </row>
    <row r="30" spans="1:11" ht="24" hidden="1" customHeight="1">
      <c r="A30" s="22" t="s">
        <v>357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336</v>
      </c>
      <c r="I30" s="11"/>
    </row>
    <row r="31" spans="1:11" ht="24" hidden="1" customHeight="1">
      <c r="A31" s="14" t="s">
        <v>358</v>
      </c>
      <c r="B31" s="116"/>
      <c r="C31" s="116"/>
      <c r="D31" s="116"/>
      <c r="E31" s="116"/>
      <c r="F31" s="116"/>
      <c r="G31" s="116"/>
      <c r="H31" s="18" t="s">
        <v>354</v>
      </c>
      <c r="I31" s="11"/>
    </row>
    <row r="32" spans="1:11" ht="24" hidden="1" customHeight="1">
      <c r="A32" s="14" t="s">
        <v>359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360</v>
      </c>
      <c r="I32" s="11"/>
    </row>
    <row r="33" spans="1:9" ht="24" hidden="1" customHeight="1">
      <c r="A33" s="14" t="s">
        <v>361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362</v>
      </c>
      <c r="I33" s="11"/>
    </row>
    <row r="34" spans="1:9" ht="24" hidden="1" customHeight="1">
      <c r="A34" s="22" t="s">
        <v>363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7">
        <f t="shared" si="5"/>
        <v>45701</v>
      </c>
      <c r="G34" s="25">
        <v>0.52500000000000002</v>
      </c>
      <c r="H34" s="18" t="s">
        <v>336</v>
      </c>
      <c r="I34" s="11"/>
    </row>
    <row r="35" spans="1:9" ht="24" hidden="1" customHeight="1">
      <c r="A35" s="14" t="s">
        <v>364</v>
      </c>
      <c r="B35" s="116"/>
      <c r="C35" s="116"/>
      <c r="D35" s="116"/>
      <c r="E35" s="116"/>
      <c r="F35" s="116"/>
      <c r="G35" s="116"/>
      <c r="H35" s="18" t="s">
        <v>354</v>
      </c>
      <c r="I35" s="11"/>
    </row>
    <row r="36" spans="1:9" ht="24" hidden="1" customHeight="1">
      <c r="A36" s="24" t="s">
        <v>365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366</v>
      </c>
      <c r="I36" s="11"/>
    </row>
    <row r="37" spans="1:9" ht="24" hidden="1" customHeight="1">
      <c r="A37" s="22" t="s">
        <v>367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368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369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8">
        <f t="shared" si="8"/>
        <v>45707</v>
      </c>
      <c r="G39" s="49">
        <v>0.59583333333333299</v>
      </c>
      <c r="H39" s="18" t="s">
        <v>370</v>
      </c>
      <c r="I39" s="11"/>
    </row>
    <row r="40" spans="1:9" ht="24" hidden="1" customHeight="1">
      <c r="A40" s="41" t="s">
        <v>371</v>
      </c>
      <c r="B40" s="15"/>
      <c r="C40" s="34"/>
      <c r="D40" s="15"/>
      <c r="E40" s="34"/>
      <c r="F40" s="35"/>
      <c r="G40" s="34"/>
      <c r="H40" s="18" t="s">
        <v>354</v>
      </c>
      <c r="I40" s="11"/>
    </row>
    <row r="41" spans="1:9" ht="24" hidden="1" customHeight="1">
      <c r="A41" s="41" t="s">
        <v>372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5"/>
      <c r="I41" s="11"/>
    </row>
    <row r="42" spans="1:9" ht="24" hidden="1" customHeight="1">
      <c r="A42" s="27" t="s">
        <v>373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5"/>
      <c r="I42" s="11"/>
    </row>
    <row r="43" spans="1:9" ht="24" hidden="1" customHeight="1">
      <c r="A43" s="41" t="s">
        <v>374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336</v>
      </c>
      <c r="I43" s="11"/>
    </row>
    <row r="44" spans="1:9" ht="24" hidden="1" customHeight="1">
      <c r="A44" s="27" t="s">
        <v>375</v>
      </c>
      <c r="B44" s="15"/>
      <c r="C44" s="34"/>
      <c r="D44" s="15"/>
      <c r="E44" s="34"/>
      <c r="F44" s="35"/>
      <c r="G44" s="34"/>
      <c r="H44" s="18" t="s">
        <v>376</v>
      </c>
      <c r="I44" s="11"/>
    </row>
    <row r="45" spans="1:9" ht="24" hidden="1" customHeight="1">
      <c r="A45" s="41" t="s">
        <v>377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378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5"/>
      <c r="I46" s="11"/>
    </row>
    <row r="47" spans="1:9" ht="24" hidden="1" customHeight="1">
      <c r="A47" s="41" t="s">
        <v>379</v>
      </c>
      <c r="B47" s="21">
        <v>45718</v>
      </c>
      <c r="C47" s="25">
        <v>4.1666666666666699E-2</v>
      </c>
      <c r="D47" s="21">
        <f>B47</f>
        <v>45718</v>
      </c>
      <c r="E47" s="79">
        <v>0.12916666666666701</v>
      </c>
      <c r="F47" s="26">
        <f t="shared" si="10"/>
        <v>45719</v>
      </c>
      <c r="G47" s="79">
        <v>8.3333333333333297E-3</v>
      </c>
      <c r="H47" s="18" t="s">
        <v>336</v>
      </c>
      <c r="I47" s="11"/>
    </row>
    <row r="48" spans="1:9" ht="24" hidden="1" customHeight="1">
      <c r="A48" s="27" t="s">
        <v>380</v>
      </c>
      <c r="B48" s="15"/>
      <c r="C48" s="34"/>
      <c r="D48" s="15"/>
      <c r="E48" s="34"/>
      <c r="F48" s="35"/>
      <c r="G48" s="34"/>
      <c r="H48" s="18" t="s">
        <v>376</v>
      </c>
      <c r="I48" s="11"/>
    </row>
    <row r="49" spans="1:9" ht="24" hidden="1" customHeight="1">
      <c r="A49" s="24" t="s">
        <v>381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331</v>
      </c>
      <c r="I49" s="11"/>
    </row>
    <row r="50" spans="1:9" ht="24" hidden="1" customHeight="1">
      <c r="A50" s="41" t="s">
        <v>382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5"/>
      <c r="I50" s="11"/>
    </row>
    <row r="51" spans="1:9" ht="24" hidden="1" customHeight="1">
      <c r="A51" s="41" t="s">
        <v>383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5"/>
      <c r="I51" s="11"/>
    </row>
    <row r="52" spans="1:9" ht="24" hidden="1" customHeight="1">
      <c r="A52" s="41" t="s">
        <v>384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385</v>
      </c>
      <c r="I52" s="11"/>
    </row>
    <row r="53" spans="1:9" ht="24" hidden="1" customHeight="1">
      <c r="A53" s="41" t="s">
        <v>386</v>
      </c>
      <c r="B53" s="80"/>
      <c r="C53" s="34"/>
      <c r="D53" s="80"/>
      <c r="E53" s="34"/>
      <c r="F53" s="35"/>
      <c r="G53" s="34"/>
      <c r="H53" s="18" t="s">
        <v>329</v>
      </c>
      <c r="I53" s="11"/>
    </row>
    <row r="54" spans="1:9" ht="24" hidden="1" customHeight="1">
      <c r="A54" s="41" t="s">
        <v>387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388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389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385</v>
      </c>
      <c r="I56" s="11"/>
    </row>
    <row r="57" spans="1:9" ht="24" hidden="1" customHeight="1">
      <c r="A57" s="41" t="s">
        <v>390</v>
      </c>
      <c r="B57" s="80"/>
      <c r="C57" s="34"/>
      <c r="D57" s="80"/>
      <c r="E57" s="34"/>
      <c r="F57" s="35"/>
      <c r="G57" s="34"/>
      <c r="H57" s="18" t="s">
        <v>329</v>
      </c>
      <c r="I57" s="11"/>
    </row>
    <row r="58" spans="1:9" ht="24" hidden="1" customHeight="1">
      <c r="A58" s="41" t="s">
        <v>391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392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393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336</v>
      </c>
      <c r="I60" s="11"/>
    </row>
    <row r="61" spans="1:9" ht="24" hidden="1" customHeight="1">
      <c r="A61" s="55" t="s">
        <v>394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395</v>
      </c>
      <c r="I61" s="11"/>
    </row>
    <row r="62" spans="1:9" ht="24" hidden="1" customHeight="1">
      <c r="A62" s="55" t="s">
        <v>396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331</v>
      </c>
      <c r="I62" s="11"/>
    </row>
    <row r="63" spans="1:9" ht="24" hidden="1" customHeight="1">
      <c r="A63" s="41" t="s">
        <v>397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29</v>
      </c>
      <c r="I63" s="11"/>
    </row>
    <row r="64" spans="1:9" ht="24" hidden="1" customHeight="1">
      <c r="A64" s="41" t="s">
        <v>398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399</v>
      </c>
      <c r="I64" s="11"/>
    </row>
    <row r="65" spans="1:9" ht="24" hidden="1" customHeight="1">
      <c r="A65" s="41" t="s">
        <v>400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9">
        <v>0.42916666666666697</v>
      </c>
      <c r="H65" s="18" t="s">
        <v>336</v>
      </c>
      <c r="I65" s="11"/>
    </row>
    <row r="66" spans="1:9" ht="24" hidden="1" customHeight="1">
      <c r="A66" s="55" t="s">
        <v>401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331</v>
      </c>
      <c r="I66" s="11"/>
    </row>
    <row r="67" spans="1:9" ht="24" hidden="1" customHeight="1">
      <c r="A67" s="41" t="s">
        <v>402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5"/>
      <c r="I67" s="11"/>
    </row>
    <row r="68" spans="1:9" ht="24" hidden="1" customHeight="1">
      <c r="A68" s="41" t="s">
        <v>403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5"/>
      <c r="I68" s="11"/>
    </row>
    <row r="69" spans="1:9" ht="24" hidden="1" customHeight="1">
      <c r="A69" s="41" t="s">
        <v>404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336</v>
      </c>
      <c r="I69" s="11"/>
    </row>
    <row r="70" spans="1:9" ht="24" hidden="1" customHeight="1">
      <c r="A70" s="41" t="s">
        <v>405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406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407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336</v>
      </c>
      <c r="I72" s="11"/>
    </row>
    <row r="73" spans="1:9" ht="24" hidden="1" customHeight="1">
      <c r="A73" s="41" t="s">
        <v>408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409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410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336</v>
      </c>
      <c r="I75" s="11"/>
    </row>
    <row r="76" spans="1:9" ht="24" hidden="1" customHeight="1">
      <c r="A76" s="55" t="s">
        <v>411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395</v>
      </c>
      <c r="I76" s="11"/>
    </row>
    <row r="77" spans="1:9" ht="24" hidden="1" customHeight="1">
      <c r="A77" s="22" t="s">
        <v>412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79">
        <v>0.58333333333333304</v>
      </c>
      <c r="H77" s="18" t="s">
        <v>29</v>
      </c>
      <c r="I77" s="11"/>
    </row>
    <row r="78" spans="1:9" ht="24" hidden="1" customHeight="1">
      <c r="A78" s="22" t="s">
        <v>413</v>
      </c>
      <c r="B78" s="42">
        <v>45772</v>
      </c>
      <c r="C78" s="79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29</v>
      </c>
      <c r="I78" s="11"/>
    </row>
    <row r="79" spans="1:9" ht="24" hidden="1" customHeight="1">
      <c r="A79" s="41" t="s">
        <v>414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336</v>
      </c>
      <c r="I79" s="11"/>
    </row>
    <row r="80" spans="1:9" ht="24" hidden="1" customHeight="1">
      <c r="A80" s="41" t="s">
        <v>415</v>
      </c>
      <c r="B80" s="15"/>
      <c r="C80" s="82"/>
      <c r="D80" s="35"/>
      <c r="E80" s="34"/>
      <c r="F80" s="35"/>
      <c r="G80" s="34"/>
      <c r="H80" s="18" t="s">
        <v>329</v>
      </c>
      <c r="I80" s="11"/>
    </row>
    <row r="81" spans="1:9" ht="24" hidden="1" customHeight="1">
      <c r="A81" s="41" t="s">
        <v>416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417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418</v>
      </c>
      <c r="I82" s="11"/>
    </row>
    <row r="83" spans="1:9" ht="24" hidden="1" customHeight="1">
      <c r="A83" s="41" t="s">
        <v>419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336</v>
      </c>
      <c r="I83" s="11"/>
    </row>
    <row r="84" spans="1:9" ht="24" hidden="1" customHeight="1">
      <c r="A84" s="41" t="s">
        <v>420</v>
      </c>
      <c r="B84" s="80"/>
      <c r="C84" s="34"/>
      <c r="D84" s="80"/>
      <c r="E84" s="34"/>
      <c r="F84" s="35"/>
      <c r="G84" s="34"/>
      <c r="H84" s="18" t="s">
        <v>329</v>
      </c>
      <c r="I84" s="11"/>
    </row>
    <row r="85" spans="1:9" ht="24" hidden="1" customHeight="1">
      <c r="A85" s="41" t="s">
        <v>421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422</v>
      </c>
      <c r="I85" s="11"/>
    </row>
    <row r="86" spans="1:9" ht="24" hidden="1" customHeight="1">
      <c r="A86" s="41" t="s">
        <v>423</v>
      </c>
      <c r="B86" s="80"/>
      <c r="C86" s="34"/>
      <c r="D86" s="80"/>
      <c r="E86" s="34"/>
      <c r="F86" s="35"/>
      <c r="G86" s="34"/>
      <c r="H86" s="18" t="s">
        <v>424</v>
      </c>
      <c r="I86" s="11"/>
    </row>
    <row r="87" spans="1:9" ht="24" hidden="1" customHeight="1">
      <c r="A87" s="41" t="s">
        <v>425</v>
      </c>
      <c r="B87" s="80"/>
      <c r="C87" s="34"/>
      <c r="D87" s="80"/>
      <c r="E87" s="34"/>
      <c r="F87" s="35"/>
      <c r="G87" s="34"/>
      <c r="H87" s="18" t="s">
        <v>329</v>
      </c>
      <c r="I87" s="11"/>
    </row>
    <row r="88" spans="1:9" ht="24" hidden="1" customHeight="1">
      <c r="A88" s="41" t="s">
        <v>426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427</v>
      </c>
      <c r="I88" s="11"/>
    </row>
    <row r="89" spans="1:9" ht="24" hidden="1" customHeight="1">
      <c r="A89" s="41" t="s">
        <v>428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429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336</v>
      </c>
      <c r="I90" s="11"/>
    </row>
    <row r="91" spans="1:9" ht="24" hidden="1" customHeight="1">
      <c r="A91" s="41" t="s">
        <v>430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5" t="s">
        <v>431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331</v>
      </c>
      <c r="I92" s="11"/>
    </row>
    <row r="93" spans="1:9" ht="24" hidden="1" customHeight="1">
      <c r="A93" s="55" t="s">
        <v>432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29</v>
      </c>
      <c r="I93" s="11"/>
    </row>
    <row r="94" spans="1:9" ht="24" hidden="1" customHeight="1">
      <c r="A94" s="55" t="s">
        <v>433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29</v>
      </c>
      <c r="I94" s="11"/>
    </row>
    <row r="95" spans="1:9" ht="24" hidden="1" customHeight="1">
      <c r="A95" s="41" t="s">
        <v>434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435</v>
      </c>
      <c r="I95" s="11"/>
    </row>
    <row r="96" spans="1:9" ht="24" hidden="1" customHeight="1">
      <c r="A96" s="41" t="s">
        <v>436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5" t="s">
        <v>437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5" t="s">
        <v>438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333</v>
      </c>
      <c r="I98" s="11"/>
    </row>
    <row r="99" spans="1:9" ht="24" hidden="1" customHeight="1">
      <c r="A99" s="41" t="s">
        <v>439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336</v>
      </c>
      <c r="I99" s="11"/>
    </row>
    <row r="100" spans="1:9" ht="24" hidden="1" customHeight="1">
      <c r="A100" s="41" t="s">
        <v>440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441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29</v>
      </c>
      <c r="I101" s="11"/>
    </row>
    <row r="102" spans="1:9" ht="24" hidden="1" customHeight="1">
      <c r="A102" s="41" t="s">
        <v>442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443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336</v>
      </c>
      <c r="I103" s="11"/>
    </row>
    <row r="104" spans="1:9" ht="24" hidden="1" customHeight="1">
      <c r="A104" s="41" t="s">
        <v>444</v>
      </c>
      <c r="B104" s="15"/>
      <c r="C104" s="34"/>
      <c r="D104" s="15"/>
      <c r="E104" s="34"/>
      <c r="F104" s="35"/>
      <c r="G104" s="34"/>
      <c r="H104" s="18" t="s">
        <v>329</v>
      </c>
      <c r="I104" s="11"/>
    </row>
    <row r="105" spans="1:9" ht="24" hidden="1" customHeight="1">
      <c r="A105" s="41" t="s">
        <v>445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29</v>
      </c>
      <c r="I105" s="11"/>
    </row>
    <row r="106" spans="1:9" ht="24" hidden="1" customHeight="1">
      <c r="A106" s="41" t="s">
        <v>446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29</v>
      </c>
      <c r="I106" s="11"/>
    </row>
    <row r="107" spans="1:9" ht="24" hidden="1" customHeight="1">
      <c r="A107" s="41" t="s">
        <v>447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336</v>
      </c>
      <c r="I107" s="11"/>
    </row>
    <row r="108" spans="1:9" ht="24" hidden="1" customHeight="1">
      <c r="A108" s="41" t="s">
        <v>448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449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450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451</v>
      </c>
      <c r="I110" s="11"/>
    </row>
    <row r="111" spans="1:9" ht="24" hidden="1" customHeight="1">
      <c r="A111" s="41" t="s">
        <v>452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453</v>
      </c>
      <c r="I111" s="11"/>
    </row>
    <row r="112" spans="1:9" ht="24" hidden="1" customHeight="1">
      <c r="A112" s="41" t="s">
        <v>454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29</v>
      </c>
      <c r="I112" s="11"/>
    </row>
    <row r="113" spans="1:9" ht="24" hidden="1" customHeight="1">
      <c r="A113" s="55" t="s">
        <v>455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29</v>
      </c>
      <c r="I113" s="11"/>
    </row>
    <row r="114" spans="1:9" ht="24" hidden="1" customHeight="1">
      <c r="A114" s="55" t="s">
        <v>456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29</v>
      </c>
      <c r="I114" s="11"/>
    </row>
    <row r="115" spans="1:9" ht="24" hidden="1" customHeight="1">
      <c r="A115" s="41" t="s">
        <v>457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336</v>
      </c>
      <c r="I115" s="11"/>
    </row>
    <row r="116" spans="1:9" ht="24" hidden="1" customHeight="1">
      <c r="A116" s="41" t="s">
        <v>458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459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29</v>
      </c>
      <c r="I117" s="11"/>
    </row>
    <row r="118" spans="1:9" ht="24" hidden="1" customHeight="1">
      <c r="A118" s="41" t="s">
        <v>460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29</v>
      </c>
      <c r="I118" s="11"/>
    </row>
    <row r="119" spans="1:9" ht="24" hidden="1" customHeight="1">
      <c r="A119" s="41" t="s">
        <v>461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462</v>
      </c>
      <c r="I119" s="11"/>
    </row>
    <row r="120" spans="1:9" ht="24" hidden="1" customHeight="1">
      <c r="A120" s="41" t="s">
        <v>463</v>
      </c>
      <c r="B120" s="35"/>
      <c r="C120" s="34"/>
      <c r="D120" s="35"/>
      <c r="E120" s="34"/>
      <c r="F120" s="35"/>
      <c r="G120" s="34"/>
      <c r="H120" s="18" t="s">
        <v>329</v>
      </c>
      <c r="I120" s="11"/>
    </row>
    <row r="121" spans="1:9" ht="24" hidden="1" customHeight="1">
      <c r="A121" s="41" t="s">
        <v>464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5"/>
      <c r="I121" s="11"/>
    </row>
    <row r="122" spans="1:9" ht="24" hidden="1" customHeight="1">
      <c r="A122" s="41" t="s">
        <v>465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29</v>
      </c>
      <c r="I122" s="11"/>
    </row>
    <row r="123" spans="1:9" ht="24" hidden="1" customHeight="1">
      <c r="A123" s="41" t="s">
        <v>466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467</v>
      </c>
      <c r="I123" s="11"/>
    </row>
    <row r="124" spans="1:9" ht="24" hidden="1" customHeight="1">
      <c r="A124" s="41" t="s">
        <v>468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469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29</v>
      </c>
      <c r="I125" s="11"/>
    </row>
    <row r="126" spans="1:9" ht="24" hidden="1" customHeight="1">
      <c r="A126" s="41" t="s">
        <v>470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29</v>
      </c>
      <c r="I126" s="11"/>
    </row>
    <row r="127" spans="1:9" ht="24" hidden="1" customHeight="1">
      <c r="A127" s="41" t="s">
        <v>471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336</v>
      </c>
      <c r="I127" s="11"/>
    </row>
    <row r="128" spans="1:9" ht="24" hidden="1" customHeight="1">
      <c r="A128" s="41" t="s">
        <v>472</v>
      </c>
      <c r="B128" s="48"/>
      <c r="C128" s="48"/>
      <c r="D128" s="48"/>
      <c r="E128" s="48"/>
      <c r="F128" s="48"/>
      <c r="G128" s="48"/>
      <c r="H128" s="18" t="s">
        <v>329</v>
      </c>
      <c r="I128" s="11"/>
    </row>
    <row r="129" spans="1:9" ht="24" hidden="1" customHeight="1">
      <c r="A129" s="41" t="s">
        <v>473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474</v>
      </c>
      <c r="I129" s="11"/>
    </row>
    <row r="130" spans="1:9" ht="24" hidden="1" customHeight="1">
      <c r="A130" s="41" t="s">
        <v>475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4" t="s">
        <v>29</v>
      </c>
      <c r="I130" s="11"/>
    </row>
    <row r="131" spans="1:9" ht="24" hidden="1" customHeight="1">
      <c r="A131" s="41" t="s">
        <v>476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477</v>
      </c>
      <c r="I131" s="11"/>
    </row>
    <row r="132" spans="1:9" ht="24" hidden="1" customHeight="1">
      <c r="A132" s="41" t="s">
        <v>478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479</v>
      </c>
      <c r="I132" s="11"/>
    </row>
    <row r="133" spans="1:9" ht="24" hidden="1" customHeight="1">
      <c r="A133" s="55" t="s">
        <v>480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5" t="s">
        <v>481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29</v>
      </c>
      <c r="I134" s="11"/>
    </row>
    <row r="135" spans="1:9" ht="24" hidden="1" customHeight="1">
      <c r="A135" s="41" t="s">
        <v>482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336</v>
      </c>
      <c r="I135" s="11"/>
    </row>
    <row r="136" spans="1:9" ht="24" hidden="1" customHeight="1">
      <c r="A136" s="41" t="s">
        <v>483</v>
      </c>
      <c r="B136" s="48"/>
      <c r="C136" s="48"/>
      <c r="D136" s="48"/>
      <c r="E136" s="48"/>
      <c r="F136" s="48"/>
      <c r="G136" s="48"/>
      <c r="H136" s="18" t="s">
        <v>329</v>
      </c>
      <c r="I136" s="11"/>
    </row>
    <row r="137" spans="1:9" ht="24" hidden="1" customHeight="1">
      <c r="A137" s="55" t="s">
        <v>484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331</v>
      </c>
      <c r="I137" s="11"/>
    </row>
    <row r="138" spans="1:9" ht="24" hidden="1" customHeight="1">
      <c r="A138" s="55" t="s">
        <v>485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5" t="s">
        <v>486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487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336</v>
      </c>
      <c r="I140" s="11"/>
    </row>
    <row r="141" spans="1:9" ht="24" hidden="1" customHeight="1">
      <c r="A141" s="41" t="s">
        <v>488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489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29</v>
      </c>
      <c r="I142" s="11"/>
    </row>
    <row r="143" spans="1:9" ht="24" hidden="1" customHeight="1">
      <c r="A143" s="41" t="s">
        <v>490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491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492</v>
      </c>
      <c r="I144" s="11"/>
    </row>
    <row r="145" spans="1:9" ht="24" hidden="1" customHeight="1">
      <c r="A145" s="41" t="s">
        <v>493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5" t="s">
        <v>494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5" t="s">
        <v>495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496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467</v>
      </c>
      <c r="I148" s="11"/>
    </row>
    <row r="149" spans="1:9" ht="24" hidden="1" customHeight="1">
      <c r="A149" s="41" t="s">
        <v>497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498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29</v>
      </c>
      <c r="I150" s="11"/>
    </row>
    <row r="151" spans="1:9" ht="24" hidden="1" customHeight="1">
      <c r="A151" s="41" t="s">
        <v>499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29</v>
      </c>
      <c r="I151" s="11"/>
    </row>
    <row r="152" spans="1:9" ht="24" hidden="1" customHeight="1">
      <c r="A152" s="41" t="s">
        <v>500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336</v>
      </c>
      <c r="I152" s="11"/>
    </row>
    <row r="153" spans="1:9" ht="24" hidden="1" customHeight="1">
      <c r="A153" s="41" t="s">
        <v>501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502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.05" hidden="1" customHeight="1">
      <c r="A155" s="41" t="s">
        <v>503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.05" hidden="1" customHeight="1">
      <c r="A156" s="41" t="s">
        <v>504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505</v>
      </c>
      <c r="I156" s="11"/>
    </row>
    <row r="157" spans="1:9" ht="25.05" hidden="1" customHeight="1">
      <c r="A157" s="55" t="s">
        <v>506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507</v>
      </c>
      <c r="I157" s="11"/>
    </row>
    <row r="158" spans="1:9" ht="25.05" customHeight="1">
      <c r="A158" s="156" t="s">
        <v>508</v>
      </c>
      <c r="B158" s="157"/>
      <c r="C158" s="157"/>
      <c r="D158" s="157"/>
      <c r="E158" s="157"/>
      <c r="F158" s="157"/>
      <c r="G158" s="157"/>
      <c r="H158" s="157"/>
      <c r="I158" s="158"/>
    </row>
    <row r="159" spans="1:9" s="75" customFormat="1" ht="24.6" customHeight="1">
      <c r="A159" s="93" t="s">
        <v>4</v>
      </c>
      <c r="B159" s="145" t="s">
        <v>5</v>
      </c>
      <c r="C159" s="145"/>
      <c r="D159" s="145" t="s">
        <v>6</v>
      </c>
      <c r="E159" s="145"/>
      <c r="F159" s="145" t="s">
        <v>7</v>
      </c>
      <c r="G159" s="145"/>
      <c r="H159" s="94" t="s">
        <v>8</v>
      </c>
      <c r="I159" s="94" t="s">
        <v>9</v>
      </c>
    </row>
    <row r="160" spans="1:9" ht="25.05" customHeight="1">
      <c r="A160" s="24" t="s">
        <v>456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509</v>
      </c>
      <c r="I160" s="29"/>
    </row>
    <row r="161" spans="1:9" ht="25.05" customHeight="1">
      <c r="A161" s="27" t="s">
        <v>455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4"/>
      <c r="I161" s="29"/>
    </row>
    <row r="162" spans="1:9" ht="25.05" customHeight="1">
      <c r="A162" s="41" t="s">
        <v>457</v>
      </c>
      <c r="B162" s="26">
        <f>F161+2</f>
        <v>45919</v>
      </c>
      <c r="C162" s="49">
        <v>0.29166666666666669</v>
      </c>
      <c r="D162" s="26">
        <f>B162</f>
        <v>45919</v>
      </c>
      <c r="E162" s="49">
        <v>0.39583333333333331</v>
      </c>
      <c r="F162" s="26">
        <f>D162+1</f>
        <v>45920</v>
      </c>
      <c r="G162" s="49">
        <v>0.35416666666666669</v>
      </c>
      <c r="H162" s="18" t="s">
        <v>336</v>
      </c>
      <c r="I162" s="11"/>
    </row>
    <row r="163" spans="1:9" ht="25.05" customHeight="1">
      <c r="A163" s="55" t="s">
        <v>458</v>
      </c>
      <c r="B163" s="26">
        <f>F162</f>
        <v>45920</v>
      </c>
      <c r="C163" s="49">
        <v>0.83333333333333337</v>
      </c>
      <c r="D163" s="26">
        <f>B163+1</f>
        <v>45921</v>
      </c>
      <c r="E163" s="49">
        <v>6.9444444444444447E-4</v>
      </c>
      <c r="F163" s="26">
        <f>D163</f>
        <v>45921</v>
      </c>
      <c r="G163" s="49">
        <v>0.33333333333333331</v>
      </c>
      <c r="H163" s="18" t="s">
        <v>395</v>
      </c>
      <c r="I163" s="11"/>
    </row>
    <row r="164" spans="1:9" ht="25.05" customHeight="1">
      <c r="A164" s="41" t="s">
        <v>459</v>
      </c>
      <c r="B164" s="26">
        <f>F163+1</f>
        <v>45922</v>
      </c>
      <c r="C164" s="49">
        <v>0.66666666666666663</v>
      </c>
      <c r="D164" s="26">
        <f>B164</f>
        <v>45922</v>
      </c>
      <c r="E164" s="49">
        <v>0.79166666666666663</v>
      </c>
      <c r="F164" s="26">
        <f>D164+1</f>
        <v>45923</v>
      </c>
      <c r="G164" s="49">
        <v>0.125</v>
      </c>
      <c r="H164" s="18"/>
      <c r="I164" s="11"/>
    </row>
    <row r="165" spans="1:9" ht="25.05" customHeight="1">
      <c r="A165" s="27" t="s">
        <v>460</v>
      </c>
      <c r="B165" s="26">
        <f>F164</f>
        <v>45923</v>
      </c>
      <c r="C165" s="20">
        <v>0.375</v>
      </c>
      <c r="D165" s="26">
        <f>B165</f>
        <v>45923</v>
      </c>
      <c r="E165" s="20">
        <v>0.5</v>
      </c>
      <c r="F165" s="26">
        <f t="shared" ref="F164:F165" si="34">D165</f>
        <v>45923</v>
      </c>
      <c r="G165" s="20">
        <v>0.83333333333333337</v>
      </c>
      <c r="H165" s="64"/>
      <c r="I165" s="29"/>
    </row>
    <row r="166" spans="1:9" ht="25.05" customHeight="1">
      <c r="A166" s="41" t="s">
        <v>461</v>
      </c>
      <c r="B166" s="26">
        <f>F165+2</f>
        <v>45925</v>
      </c>
      <c r="C166" s="49">
        <v>0.375</v>
      </c>
      <c r="D166" s="26">
        <f>B166</f>
        <v>45925</v>
      </c>
      <c r="E166" s="49">
        <v>0.47916666666666669</v>
      </c>
      <c r="F166" s="26">
        <f>D166+1</f>
        <v>45926</v>
      </c>
      <c r="G166" s="49">
        <v>0.27083333333333331</v>
      </c>
      <c r="H166" s="18"/>
      <c r="I166" s="11"/>
    </row>
    <row r="167" spans="1:9" ht="25.05" customHeight="1">
      <c r="A167" s="55" t="s">
        <v>463</v>
      </c>
      <c r="B167" s="26">
        <f>F166</f>
        <v>45926</v>
      </c>
      <c r="C167" s="49">
        <v>0.75</v>
      </c>
      <c r="D167" s="26">
        <f>B167</f>
        <v>45926</v>
      </c>
      <c r="E167" s="49">
        <v>0.83333333333333337</v>
      </c>
      <c r="F167" s="26">
        <f>D167+1</f>
        <v>45927</v>
      </c>
      <c r="G167" s="49">
        <v>0.16666666666666666</v>
      </c>
      <c r="H167" s="18" t="s">
        <v>395</v>
      </c>
      <c r="I167" s="11"/>
    </row>
    <row r="168" spans="1:9" ht="25.05" customHeight="1">
      <c r="A168" s="55" t="s">
        <v>510</v>
      </c>
      <c r="B168" s="48"/>
      <c r="C168" s="48"/>
      <c r="D168" s="48"/>
      <c r="E168" s="48"/>
      <c r="F168" s="48"/>
      <c r="G168" s="48"/>
      <c r="H168" s="18" t="s">
        <v>511</v>
      </c>
      <c r="I168" s="29"/>
    </row>
    <row r="169" spans="1:9" ht="25.05" customHeight="1">
      <c r="A169" s="41" t="s">
        <v>464</v>
      </c>
      <c r="B169" s="26">
        <f>F167+1</f>
        <v>45928</v>
      </c>
      <c r="C169" s="49">
        <v>0.5</v>
      </c>
      <c r="D169" s="26">
        <f>B169</f>
        <v>45928</v>
      </c>
      <c r="E169" s="49">
        <v>0.625</v>
      </c>
      <c r="F169" s="26">
        <f>D169</f>
        <v>45928</v>
      </c>
      <c r="G169" s="49">
        <v>0.95833333333333337</v>
      </c>
      <c r="H169" s="18"/>
      <c r="I169" s="11"/>
    </row>
  </sheetData>
  <mergeCells count="13">
    <mergeCell ref="A1:B1"/>
    <mergeCell ref="C1:I1"/>
    <mergeCell ref="A2:B2"/>
    <mergeCell ref="C2:I2"/>
    <mergeCell ref="A3:G3"/>
    <mergeCell ref="B159:C159"/>
    <mergeCell ref="D159:E159"/>
    <mergeCell ref="F159:G159"/>
    <mergeCell ref="A4:I4"/>
    <mergeCell ref="B5:C5"/>
    <mergeCell ref="D5:E5"/>
    <mergeCell ref="F5:G5"/>
    <mergeCell ref="A158:I158"/>
  </mergeCells>
  <phoneticPr fontId="54" type="noConversion"/>
  <conditionalFormatting sqref="B4:B5 B121:B127 F121:F127 B129:B135 F129:F135 D137:D158">
    <cfRule type="cellIs" dxfId="3624" priority="804" stopIfTrue="1" operator="lessThan">
      <formula>$H$3</formula>
    </cfRule>
  </conditionalFormatting>
  <conditionalFormatting sqref="B7">
    <cfRule type="cellIs" dxfId="3623" priority="785" stopIfTrue="1" operator="lessThan">
      <formula>$H$3</formula>
    </cfRule>
  </conditionalFormatting>
  <conditionalFormatting sqref="B7:B8">
    <cfRule type="cellIs" dxfId="3622" priority="786" stopIfTrue="1" operator="equal">
      <formula>$H$3</formula>
    </cfRule>
    <cfRule type="cellIs" dxfId="3621" priority="787" stopIfTrue="1" operator="lessThan">
      <formula>$H$3</formula>
    </cfRule>
  </conditionalFormatting>
  <conditionalFormatting sqref="B8">
    <cfRule type="cellIs" dxfId="3620" priority="795" stopIfTrue="1" operator="equal">
      <formula>$H$3</formula>
    </cfRule>
    <cfRule type="cellIs" dxfId="3619" priority="796" stopIfTrue="1" operator="lessThan">
      <formula>$H$3</formula>
    </cfRule>
  </conditionalFormatting>
  <conditionalFormatting sqref="B9:B11 F137:F158 B137:B158">
    <cfRule type="cellIs" dxfId="3618" priority="784" stopIfTrue="1" operator="equal">
      <formula>$H$3</formula>
    </cfRule>
  </conditionalFormatting>
  <conditionalFormatting sqref="B9:B13 B15">
    <cfRule type="cellIs" dxfId="3617" priority="779" stopIfTrue="1" operator="equal">
      <formula>$H$3</formula>
    </cfRule>
    <cfRule type="cellIs" dxfId="3616" priority="780" stopIfTrue="1" operator="lessThan">
      <formula>$H$3</formula>
    </cfRule>
  </conditionalFormatting>
  <conditionalFormatting sqref="B12:B13 B15">
    <cfRule type="cellIs" dxfId="3615" priority="778" stopIfTrue="1" operator="lessThan">
      <formula>$H$3</formula>
    </cfRule>
  </conditionalFormatting>
  <conditionalFormatting sqref="B12:B14">
    <cfRule type="cellIs" dxfId="3614" priority="762" stopIfTrue="1" operator="lessThan">
      <formula>$H$3</formula>
    </cfRule>
    <cfRule type="cellIs" dxfId="3613" priority="761" stopIfTrue="1" operator="equal">
      <formula>$H$3</formula>
    </cfRule>
  </conditionalFormatting>
  <conditionalFormatting sqref="B14">
    <cfRule type="cellIs" dxfId="3612" priority="760" stopIfTrue="1" operator="lessThan">
      <formula>$H$3</formula>
    </cfRule>
    <cfRule type="cellIs" dxfId="3611" priority="759" stopIfTrue="1" operator="equal">
      <formula>$H$3</formula>
    </cfRule>
  </conditionalFormatting>
  <conditionalFormatting sqref="B15 B12:B13">
    <cfRule type="cellIs" dxfId="3610" priority="777" stopIfTrue="1" operator="equal">
      <formula>$H$3</formula>
    </cfRule>
  </conditionalFormatting>
  <conditionalFormatting sqref="B15:B16">
    <cfRule type="cellIs" dxfId="3609" priority="769" stopIfTrue="1" operator="equal">
      <formula>$H$3</formula>
    </cfRule>
    <cfRule type="cellIs" dxfId="3608" priority="770" stopIfTrue="1" operator="lessThan">
      <formula>$H$3</formula>
    </cfRule>
  </conditionalFormatting>
  <conditionalFormatting sqref="B16">
    <cfRule type="cellIs" dxfId="3607" priority="768" stopIfTrue="1" operator="lessThan">
      <formula>$H$3</formula>
    </cfRule>
    <cfRule type="cellIs" dxfId="3606" priority="767" stopIfTrue="1" operator="equal">
      <formula>$H$3</formula>
    </cfRule>
  </conditionalFormatting>
  <conditionalFormatting sqref="B16:B18">
    <cfRule type="cellIs" dxfId="3605" priority="751" stopIfTrue="1" operator="equal">
      <formula>$H$3</formula>
    </cfRule>
    <cfRule type="cellIs" dxfId="3604" priority="752" stopIfTrue="1" operator="lessThan">
      <formula>$H$3</formula>
    </cfRule>
  </conditionalFormatting>
  <conditionalFormatting sqref="B17:B18">
    <cfRule type="cellIs" dxfId="3603" priority="749" stopIfTrue="1" operator="equal">
      <formula>$H$3</formula>
    </cfRule>
    <cfRule type="cellIs" dxfId="3602" priority="750" stopIfTrue="1" operator="lessThan">
      <formula>$H$3</formula>
    </cfRule>
  </conditionalFormatting>
  <conditionalFormatting sqref="B20">
    <cfRule type="cellIs" dxfId="3601" priority="743" stopIfTrue="1" operator="equal">
      <formula>$H$3</formula>
    </cfRule>
    <cfRule type="cellIs" dxfId="3600" priority="744" stopIfTrue="1" operator="lessThan">
      <formula>$H$3</formula>
    </cfRule>
  </conditionalFormatting>
  <conditionalFormatting sqref="B20:B23 B25:B26">
    <cfRule type="cellIs" dxfId="3599" priority="738" stopIfTrue="1" operator="equal">
      <formula>$H$3</formula>
    </cfRule>
    <cfRule type="cellIs" dxfId="3598" priority="739" stopIfTrue="1" operator="lessThan">
      <formula>$H$3</formula>
    </cfRule>
  </conditionalFormatting>
  <conditionalFormatting sqref="B21:B23 B25:B26">
    <cfRule type="cellIs" dxfId="3597" priority="736" stopIfTrue="1" operator="equal">
      <formula>$H$3</formula>
    </cfRule>
    <cfRule type="cellIs" dxfId="3596" priority="737" stopIfTrue="1" operator="lessThan">
      <formula>$H$3</formula>
    </cfRule>
  </conditionalFormatting>
  <conditionalFormatting sqref="B21:B26">
    <cfRule type="cellIs" dxfId="3595" priority="714" stopIfTrue="1" operator="lessThan">
      <formula>$H$3</formula>
    </cfRule>
    <cfRule type="cellIs" dxfId="3594" priority="713" stopIfTrue="1" operator="equal">
      <formula>$H$3</formula>
    </cfRule>
  </conditionalFormatting>
  <conditionalFormatting sqref="B24">
    <cfRule type="cellIs" dxfId="3593" priority="712" stopIfTrue="1" operator="lessThan">
      <formula>$H$3</formula>
    </cfRule>
  </conditionalFormatting>
  <conditionalFormatting sqref="B28">
    <cfRule type="cellIs" dxfId="3592" priority="711" stopIfTrue="1" operator="equal">
      <formula>$H$3</formula>
    </cfRule>
  </conditionalFormatting>
  <conditionalFormatting sqref="B28:B30">
    <cfRule type="cellIs" dxfId="3591" priority="705" stopIfTrue="1" operator="lessThan">
      <formula>$H$3</formula>
    </cfRule>
    <cfRule type="cellIs" dxfId="3590" priority="704" stopIfTrue="1" operator="equal">
      <formula>$H$3</formula>
    </cfRule>
  </conditionalFormatting>
  <conditionalFormatting sqref="B29:B30">
    <cfRule type="cellIs" dxfId="3589" priority="703" stopIfTrue="1" operator="lessThan">
      <formula>$H$3</formula>
    </cfRule>
    <cfRule type="cellIs" dxfId="3588" priority="702" stopIfTrue="1" operator="equal">
      <formula>$H$3</formula>
    </cfRule>
  </conditionalFormatting>
  <conditionalFormatting sqref="B32">
    <cfRule type="cellIs" dxfId="3587" priority="690" stopIfTrue="1" operator="equal">
      <formula>$H$3</formula>
    </cfRule>
  </conditionalFormatting>
  <conditionalFormatting sqref="B32:B34">
    <cfRule type="cellIs" dxfId="3586" priority="684" stopIfTrue="1" operator="lessThan">
      <formula>$H$3</formula>
    </cfRule>
    <cfRule type="cellIs" dxfId="3585" priority="683" stopIfTrue="1" operator="equal">
      <formula>$H$3</formula>
    </cfRule>
  </conditionalFormatting>
  <conditionalFormatting sqref="B33:B34">
    <cfRule type="cellIs" dxfId="3584" priority="682" stopIfTrue="1" operator="lessThan">
      <formula>$H$3</formula>
    </cfRule>
    <cfRule type="cellIs" dxfId="3583" priority="681" stopIfTrue="1" operator="equal">
      <formula>$H$3</formula>
    </cfRule>
  </conditionalFormatting>
  <conditionalFormatting sqref="B36 B38:B39">
    <cfRule type="cellIs" dxfId="3582" priority="652" stopIfTrue="1" operator="equal">
      <formula>$H$3</formula>
    </cfRule>
    <cfRule type="cellIs" dxfId="3581" priority="651" stopIfTrue="1" operator="lessThan">
      <formula>$H$3</formula>
    </cfRule>
  </conditionalFormatting>
  <conditionalFormatting sqref="B36:B39">
    <cfRule type="cellIs" dxfId="3580" priority="653" stopIfTrue="1" operator="lessThan">
      <formula>$H$3</formula>
    </cfRule>
    <cfRule type="cellIs" dxfId="3579" priority="648" stopIfTrue="1" operator="equal">
      <formula>$H$3</formula>
    </cfRule>
  </conditionalFormatting>
  <conditionalFormatting sqref="B37">
    <cfRule type="cellIs" dxfId="3578" priority="647" stopIfTrue="1" operator="lessThan">
      <formula>$H$3</formula>
    </cfRule>
  </conditionalFormatting>
  <conditionalFormatting sqref="B41">
    <cfRule type="cellIs" dxfId="3577" priority="625" stopIfTrue="1" operator="equal">
      <formula>$H$3</formula>
    </cfRule>
    <cfRule type="cellIs" dxfId="3576" priority="624" stopIfTrue="1" operator="lessThan">
      <formula>$H$3</formula>
    </cfRule>
  </conditionalFormatting>
  <conditionalFormatting sqref="B42">
    <cfRule type="cellIs" dxfId="3575" priority="636" stopIfTrue="1" operator="equal">
      <formula>$H$3</formula>
    </cfRule>
    <cfRule type="cellIs" dxfId="3574" priority="637" stopIfTrue="1" operator="lessThan">
      <formula>$H$3</formula>
    </cfRule>
  </conditionalFormatting>
  <conditionalFormatting sqref="B42:B43">
    <cfRule type="cellIs" dxfId="3573" priority="629" stopIfTrue="1" operator="equal">
      <formula>$H$3</formula>
    </cfRule>
    <cfRule type="cellIs" dxfId="3572" priority="630" stopIfTrue="1" operator="lessThan">
      <formula>$H$3</formula>
    </cfRule>
  </conditionalFormatting>
  <conditionalFormatting sqref="B43">
    <cfRule type="cellIs" dxfId="3571" priority="617" stopIfTrue="1" operator="equal">
      <formula>$H$3</formula>
    </cfRule>
    <cfRule type="cellIs" dxfId="3570" priority="628" stopIfTrue="1" operator="lessThan">
      <formula>$H$3</formula>
    </cfRule>
  </conditionalFormatting>
  <conditionalFormatting sqref="B45">
    <cfRule type="cellIs" dxfId="3569" priority="598" stopIfTrue="1" operator="lessThan">
      <formula>$H$3</formula>
    </cfRule>
    <cfRule type="cellIs" dxfId="3568" priority="597" stopIfTrue="1" operator="equal">
      <formula>$H$3</formula>
    </cfRule>
  </conditionalFormatting>
  <conditionalFormatting sqref="B46">
    <cfRule type="cellIs" dxfId="3567" priority="605" stopIfTrue="1" operator="lessThan">
      <formula>$H$3</formula>
    </cfRule>
    <cfRule type="cellIs" dxfId="3566" priority="606" stopIfTrue="1" operator="equal">
      <formula>$H$3</formula>
    </cfRule>
  </conditionalFormatting>
  <conditionalFormatting sqref="B46:B47">
    <cfRule type="cellIs" dxfId="3565" priority="607" stopIfTrue="1" operator="lessThan">
      <formula>$H$3</formula>
    </cfRule>
    <cfRule type="cellIs" dxfId="3564" priority="602" stopIfTrue="1" operator="equal">
      <formula>$H$3</formula>
    </cfRule>
  </conditionalFormatting>
  <conditionalFormatting sqref="B47">
    <cfRule type="cellIs" dxfId="3563" priority="601" stopIfTrue="1" operator="lessThan">
      <formula>$H$3</formula>
    </cfRule>
  </conditionalFormatting>
  <conditionalFormatting sqref="B49">
    <cfRule type="cellIs" dxfId="3562" priority="587" stopIfTrue="1" operator="lessThan">
      <formula>$H$3</formula>
    </cfRule>
    <cfRule type="cellIs" dxfId="3561" priority="586" stopIfTrue="1" operator="equal">
      <formula>$H$3</formula>
    </cfRule>
  </conditionalFormatting>
  <conditionalFormatting sqref="B49:B50">
    <cfRule type="cellIs" dxfId="3560" priority="574" stopIfTrue="1" operator="lessThan">
      <formula>$H$3</formula>
    </cfRule>
  </conditionalFormatting>
  <conditionalFormatting sqref="B50">
    <cfRule type="cellIs" dxfId="3559" priority="573" stopIfTrue="1" operator="equal">
      <formula>$H$3</formula>
    </cfRule>
  </conditionalFormatting>
  <conditionalFormatting sqref="B50:B51">
    <cfRule type="cellIs" dxfId="3558" priority="570" stopIfTrue="1" operator="lessThan">
      <formula>$H$3</formula>
    </cfRule>
  </conditionalFormatting>
  <conditionalFormatting sqref="B51">
    <cfRule type="cellIs" dxfId="3557" priority="569" stopIfTrue="1" operator="equal">
      <formula>$H$3</formula>
    </cfRule>
  </conditionalFormatting>
  <conditionalFormatting sqref="B51:B52">
    <cfRule type="cellIs" dxfId="3556" priority="566" stopIfTrue="1" operator="lessThan">
      <formula>$H$3</formula>
    </cfRule>
  </conditionalFormatting>
  <conditionalFormatting sqref="B52">
    <cfRule type="cellIs" dxfId="3555" priority="564" stopIfTrue="1" operator="lessThan">
      <formula>$H$3</formula>
    </cfRule>
    <cfRule type="cellIs" dxfId="3554" priority="565" stopIfTrue="1" operator="equal">
      <formula>$H$3</formula>
    </cfRule>
  </conditionalFormatting>
  <conditionalFormatting sqref="B54">
    <cfRule type="cellIs" dxfId="3553" priority="558" stopIfTrue="1" operator="lessThan">
      <formula>$H$3</formula>
    </cfRule>
  </conditionalFormatting>
  <conditionalFormatting sqref="B54:B55">
    <cfRule type="cellIs" dxfId="3552" priority="548" stopIfTrue="1" operator="lessThan">
      <formula>$H$3</formula>
    </cfRule>
    <cfRule type="cellIs" dxfId="3551" priority="549" stopIfTrue="1" operator="equal">
      <formula>$H$3</formula>
    </cfRule>
  </conditionalFormatting>
  <conditionalFormatting sqref="B55">
    <cfRule type="cellIs" dxfId="3550" priority="546" stopIfTrue="1" operator="lessThan">
      <formula>$H$3</formula>
    </cfRule>
    <cfRule type="cellIs" dxfId="3549" priority="547" stopIfTrue="1" operator="equal">
      <formula>$H$3</formula>
    </cfRule>
  </conditionalFormatting>
  <conditionalFormatting sqref="B55:B56">
    <cfRule type="cellIs" dxfId="3548" priority="538" stopIfTrue="1" operator="equal">
      <formula>$H$3</formula>
    </cfRule>
  </conditionalFormatting>
  <conditionalFormatting sqref="B56">
    <cfRule type="cellIs" dxfId="3547" priority="536" stopIfTrue="1" operator="equal">
      <formula>$H$3</formula>
    </cfRule>
    <cfRule type="cellIs" dxfId="3546" priority="537" stopIfTrue="1" operator="lessThan">
      <formula>$H$3</formula>
    </cfRule>
  </conditionalFormatting>
  <conditionalFormatting sqref="B58">
    <cfRule type="cellIs" dxfId="3545" priority="519" stopIfTrue="1" operator="lessThan">
      <formula>$H$3</formula>
    </cfRule>
    <cfRule type="cellIs" dxfId="3544" priority="518" stopIfTrue="1" operator="equal">
      <formula>$H$3</formula>
    </cfRule>
  </conditionalFormatting>
  <conditionalFormatting sqref="B58:B63">
    <cfRule type="cellIs" dxfId="3543" priority="521" stopIfTrue="1" operator="lessThan">
      <formula>$H$3</formula>
    </cfRule>
    <cfRule type="cellIs" dxfId="3542" priority="520" stopIfTrue="1" operator="equal">
      <formula>$H$3</formula>
    </cfRule>
  </conditionalFormatting>
  <conditionalFormatting sqref="B59:B64">
    <cfRule type="cellIs" dxfId="3541" priority="529" stopIfTrue="1" operator="equal">
      <formula>$H$3</formula>
    </cfRule>
    <cfRule type="cellIs" dxfId="3540" priority="530" stopIfTrue="1" operator="lessThan">
      <formula>$H$3</formula>
    </cfRule>
  </conditionalFormatting>
  <conditionalFormatting sqref="B64:B65 B67:B69">
    <cfRule type="cellIs" dxfId="3539" priority="515" stopIfTrue="1" operator="lessThan">
      <formula>$H$3</formula>
    </cfRule>
    <cfRule type="cellIs" dxfId="3538" priority="514" stopIfTrue="1" operator="equal">
      <formula>$H$3</formula>
    </cfRule>
  </conditionalFormatting>
  <conditionalFormatting sqref="B65:B71">
    <cfRule type="cellIs" dxfId="3537" priority="504" stopIfTrue="1" operator="equal">
      <formula>$H$3</formula>
    </cfRule>
    <cfRule type="cellIs" dxfId="3536" priority="505" stopIfTrue="1" operator="lessThan">
      <formula>$H$3</formula>
    </cfRule>
  </conditionalFormatting>
  <conditionalFormatting sqref="B66">
    <cfRule type="cellIs" dxfId="3535" priority="503" stopIfTrue="1" operator="lessThan">
      <formula>$H$3</formula>
    </cfRule>
    <cfRule type="cellIs" dxfId="3534" priority="502" stopIfTrue="1" operator="equal">
      <formula>$H$3</formula>
    </cfRule>
  </conditionalFormatting>
  <conditionalFormatting sqref="B70:B75">
    <cfRule type="cellIs" dxfId="3533" priority="491" stopIfTrue="1" operator="equal">
      <formula>$H$3</formula>
    </cfRule>
    <cfRule type="cellIs" dxfId="3532" priority="492" stopIfTrue="1" operator="lessThan">
      <formula>$H$3</formula>
    </cfRule>
  </conditionalFormatting>
  <conditionalFormatting sqref="B72:B77">
    <cfRule type="cellIs" dxfId="3531" priority="483" stopIfTrue="1" operator="equal">
      <formula>$H$3</formula>
    </cfRule>
    <cfRule type="cellIs" dxfId="3530" priority="484" stopIfTrue="1" operator="lessThan">
      <formula>$H$3</formula>
    </cfRule>
  </conditionalFormatting>
  <conditionalFormatting sqref="B76:B79 B81:B83 B85">
    <cfRule type="cellIs" dxfId="3529" priority="468" stopIfTrue="1" operator="lessThan">
      <formula>$H$3</formula>
    </cfRule>
    <cfRule type="cellIs" dxfId="3528" priority="467" stopIfTrue="1" operator="equal">
      <formula>$H$3</formula>
    </cfRule>
  </conditionalFormatting>
  <conditionalFormatting sqref="B78:B79 B81:B83 B85">
    <cfRule type="cellIs" dxfId="3527" priority="466" stopIfTrue="1" operator="lessThan">
      <formula>$H$3</formula>
    </cfRule>
    <cfRule type="cellIs" dxfId="3526" priority="465" stopIfTrue="1" operator="equal">
      <formula>$H$3</formula>
    </cfRule>
  </conditionalFormatting>
  <conditionalFormatting sqref="B88:B102">
    <cfRule type="cellIs" dxfId="3525" priority="404" stopIfTrue="1" operator="lessThan">
      <formula>$H$3</formula>
    </cfRule>
    <cfRule type="cellIs" dxfId="3524" priority="403" stopIfTrue="1" operator="equal">
      <formula>$H$3</formula>
    </cfRule>
  </conditionalFormatting>
  <conditionalFormatting sqref="B88:B103 B105 B107:B112">
    <cfRule type="cellIs" dxfId="3523" priority="282" stopIfTrue="1" operator="equal">
      <formula>$H$3</formula>
    </cfRule>
    <cfRule type="cellIs" dxfId="3522" priority="283" stopIfTrue="1" operator="lessThan">
      <formula>$H$3</formula>
    </cfRule>
  </conditionalFormatting>
  <conditionalFormatting sqref="B103 B105 B107:B112">
    <cfRule type="cellIs" dxfId="3521" priority="281" stopIfTrue="1" operator="lessThan">
      <formula>$H$3</formula>
    </cfRule>
  </conditionalFormatting>
  <conditionalFormatting sqref="B103">
    <cfRule type="cellIs" dxfId="3520" priority="280" stopIfTrue="1" operator="equal">
      <formula>$H$3</formula>
    </cfRule>
  </conditionalFormatting>
  <conditionalFormatting sqref="B105:B112">
    <cfRule type="cellIs" dxfId="3519" priority="258" stopIfTrue="1" operator="equal">
      <formula>$H$3</formula>
    </cfRule>
  </conditionalFormatting>
  <conditionalFormatting sqref="B106">
    <cfRule type="cellIs" dxfId="3518" priority="257" stopIfTrue="1" operator="lessThan">
      <formula>$H$3</formula>
    </cfRule>
  </conditionalFormatting>
  <conditionalFormatting sqref="B113:B119">
    <cfRule type="cellIs" dxfId="3517" priority="249" stopIfTrue="1" operator="lessThan">
      <formula>$H$3</formula>
    </cfRule>
    <cfRule type="cellIs" dxfId="3516" priority="240" stopIfTrue="1" operator="equal">
      <formula>$H$3</formula>
    </cfRule>
  </conditionalFormatting>
  <conditionalFormatting sqref="B158">
    <cfRule type="cellIs" dxfId="3515" priority="148" stopIfTrue="1" operator="equal">
      <formula>$H$3</formula>
    </cfRule>
  </conditionalFormatting>
  <conditionalFormatting sqref="B162:B164">
    <cfRule type="cellIs" dxfId="3514" priority="132" stopIfTrue="1" operator="lessThan">
      <formula>$H$3</formula>
    </cfRule>
  </conditionalFormatting>
  <conditionalFormatting sqref="B160:B164">
    <cfRule type="cellIs" dxfId="3513" priority="116" stopIfTrue="1" operator="equal">
      <formula>$H$3</formula>
    </cfRule>
  </conditionalFormatting>
  <conditionalFormatting sqref="B160:B161">
    <cfRule type="cellIs" dxfId="3512" priority="105" stopIfTrue="1" operator="equal">
      <formula>$H$3</formula>
    </cfRule>
    <cfRule type="cellIs" dxfId="3511" priority="106" stopIfTrue="1" operator="lessThan">
      <formula>$H$3</formula>
    </cfRule>
  </conditionalFormatting>
  <conditionalFormatting sqref="B165">
    <cfRule type="cellIs" dxfId="3510" priority="101" stopIfTrue="1" operator="equal">
      <formula>$H$3</formula>
    </cfRule>
  </conditionalFormatting>
  <conditionalFormatting sqref="B165:B167">
    <cfRule type="cellIs" dxfId="3509" priority="33" stopIfTrue="1" operator="equal">
      <formula>$H$3</formula>
    </cfRule>
  </conditionalFormatting>
  <conditionalFormatting sqref="B169 F169">
    <cfRule type="cellIs" dxfId="3508" priority="46" stopIfTrue="1" operator="lessThan">
      <formula>$H$3</formula>
    </cfRule>
  </conditionalFormatting>
  <conditionalFormatting sqref="B169">
    <cfRule type="cellIs" dxfId="3507" priority="43" stopIfTrue="1" operator="equal">
      <formula>$H$3</formula>
    </cfRule>
  </conditionalFormatting>
  <conditionalFormatting sqref="B4:C4">
    <cfRule type="expression" dxfId="3506" priority="410752" stopIfTrue="1">
      <formula>AND($B180=$H$3,$B180&lt;&gt;"")</formula>
    </cfRule>
    <cfRule type="expression" dxfId="3505" priority="410753" stopIfTrue="1">
      <formula>AND($B180&lt;$H$3,$B180&lt;&gt;"")</formula>
    </cfRule>
  </conditionalFormatting>
  <conditionalFormatting sqref="C7:C18 C41:C43 E41:E43 C58:C79 C81:C83 C85 C123:C127 C137:C157 E137:G157 E162:E167 F162:G164 E126:G127 E129:G135 C129:C135">
    <cfRule type="expression" dxfId="3504" priority="733" stopIfTrue="1">
      <formula>$F7=$H$3</formula>
    </cfRule>
  </conditionalFormatting>
  <conditionalFormatting sqref="C20:C26 C160:C167 G165:G167 C169 E169 G169">
    <cfRule type="expression" dxfId="3503" priority="723" stopIfTrue="1">
      <formula>$F20=$H$3</formula>
    </cfRule>
  </conditionalFormatting>
  <conditionalFormatting sqref="C28:C30">
    <cfRule type="expression" dxfId="3502" priority="701" stopIfTrue="1">
      <formula>$F28=$H$3</formula>
    </cfRule>
    <cfRule type="expression" dxfId="3501" priority="700" stopIfTrue="1">
      <formula>B28&lt;$H$3</formula>
    </cfRule>
  </conditionalFormatting>
  <conditionalFormatting sqref="C32:C34">
    <cfRule type="expression" dxfId="3500" priority="658" stopIfTrue="1">
      <formula>B32&lt;$H$3</formula>
    </cfRule>
    <cfRule type="expression" dxfId="3499" priority="659" stopIfTrue="1">
      <formula>$F32=$H$3</formula>
    </cfRule>
  </conditionalFormatting>
  <conditionalFormatting sqref="C36:C39">
    <cfRule type="expression" dxfId="3498" priority="621" stopIfTrue="1">
      <formula>$F36=$H$3</formula>
    </cfRule>
    <cfRule type="expression" dxfId="3497" priority="620" stopIfTrue="1">
      <formula>B36&lt;$H$3</formula>
    </cfRule>
  </conditionalFormatting>
  <conditionalFormatting sqref="C45:C47">
    <cfRule type="expression" dxfId="3496" priority="595" stopIfTrue="1">
      <formula>B45&lt;$H$3</formula>
    </cfRule>
    <cfRule type="expression" dxfId="3495" priority="596" stopIfTrue="1">
      <formula>$F45=$H$3</formula>
    </cfRule>
  </conditionalFormatting>
  <conditionalFormatting sqref="C49:C52">
    <cfRule type="expression" dxfId="3494" priority="575" stopIfTrue="1">
      <formula>B49&lt;$H$3</formula>
    </cfRule>
    <cfRule type="expression" dxfId="3493" priority="576" stopIfTrue="1">
      <formula>$F49=$H$3</formula>
    </cfRule>
  </conditionalFormatting>
  <conditionalFormatting sqref="C54:C56">
    <cfRule type="expression" dxfId="3492" priority="544" stopIfTrue="1">
      <formula>$F54=$H$3</formula>
    </cfRule>
    <cfRule type="expression" dxfId="3491" priority="543" stopIfTrue="1">
      <formula>B54&lt;$H$3</formula>
    </cfRule>
  </conditionalFormatting>
  <conditionalFormatting sqref="C55 E158 C158 C165 E165 G165 C160:C161 E160">
    <cfRule type="expression" dxfId="3490" priority="545" stopIfTrue="1">
      <formula>$B55=$H$3</formula>
    </cfRule>
  </conditionalFormatting>
  <conditionalFormatting sqref="C58">
    <cfRule type="expression" dxfId="3489" priority="528" stopIfTrue="1">
      <formula>$B58=$H$3</formula>
    </cfRule>
  </conditionalFormatting>
  <conditionalFormatting sqref="C88:C96">
    <cfRule type="expression" dxfId="3488" priority="350" stopIfTrue="1">
      <formula>$F88=$H$3</formula>
    </cfRule>
  </conditionalFormatting>
  <conditionalFormatting sqref="C90:C91">
    <cfRule type="expression" dxfId="3487" priority="349" stopIfTrue="1">
      <formula>B90&lt;$H$3</formula>
    </cfRule>
  </conditionalFormatting>
  <conditionalFormatting sqref="C93:C98">
    <cfRule type="expression" dxfId="3486" priority="327" stopIfTrue="1">
      <formula>B93&lt;$H$3</formula>
    </cfRule>
  </conditionalFormatting>
  <conditionalFormatting sqref="C97:C100">
    <cfRule type="expression" dxfId="3485" priority="298" stopIfTrue="1">
      <formula>$F97=$H$3</formula>
    </cfRule>
  </conditionalFormatting>
  <conditionalFormatting sqref="C99">
    <cfRule type="expression" dxfId="3484" priority="297" stopIfTrue="1">
      <formula>B99&lt;$H$3</formula>
    </cfRule>
    <cfRule type="expression" dxfId="3483" priority="299" stopIfTrue="1">
      <formula>$B99=$H$3</formula>
    </cfRule>
  </conditionalFormatting>
  <conditionalFormatting sqref="C100">
    <cfRule type="expression" dxfId="3482" priority="342" stopIfTrue="1">
      <formula>B100&lt;$H$3</formula>
    </cfRule>
  </conditionalFormatting>
  <conditionalFormatting sqref="C101">
    <cfRule type="expression" dxfId="3481" priority="293" stopIfTrue="1">
      <formula>$B101=$H$3</formula>
    </cfRule>
  </conditionalFormatting>
  <conditionalFormatting sqref="C101:C103">
    <cfRule type="expression" dxfId="3480" priority="273" stopIfTrue="1">
      <formula>$F101=$H$3</formula>
    </cfRule>
    <cfRule type="expression" dxfId="3479" priority="272" stopIfTrue="1">
      <formula>B101&lt;$H$3</formula>
    </cfRule>
  </conditionalFormatting>
  <conditionalFormatting sqref="C105:C119 C121:C122">
    <cfRule type="expression" dxfId="3478" priority="243" stopIfTrue="1">
      <formula>$F105=$H$3</formula>
    </cfRule>
  </conditionalFormatting>
  <conditionalFormatting sqref="C105:C119">
    <cfRule type="expression" dxfId="3477" priority="221" stopIfTrue="1">
      <formula>B105&lt;$H$3</formula>
    </cfRule>
  </conditionalFormatting>
  <conditionalFormatting sqref="C129:C135">
    <cfRule type="expression" dxfId="3476" priority="179" stopIfTrue="1">
      <formula>B129&lt;$H$3</formula>
    </cfRule>
  </conditionalFormatting>
  <conditionalFormatting sqref="C160:C164">
    <cfRule type="expression" dxfId="3475" priority="110" stopIfTrue="1">
      <formula>B160&lt;$H$3</formula>
    </cfRule>
  </conditionalFormatting>
  <conditionalFormatting sqref="C160:C161 G162:G167 C165:C167 C20:C26 C169 E169 G169">
    <cfRule type="expression" dxfId="3474" priority="722" stopIfTrue="1">
      <formula>B20&lt;$H$3</formula>
    </cfRule>
  </conditionalFormatting>
  <conditionalFormatting sqref="C167">
    <cfRule type="expression" dxfId="3473" priority="29" stopIfTrue="1">
      <formula>B167&lt;$H$3</formula>
    </cfRule>
  </conditionalFormatting>
  <conditionalFormatting sqref="D4:D5 F4:F5">
    <cfRule type="cellIs" dxfId="3472" priority="802" stopIfTrue="1" operator="lessThan">
      <formula>$H$3</formula>
    </cfRule>
  </conditionalFormatting>
  <conditionalFormatting sqref="D4:D5">
    <cfRule type="cellIs" dxfId="3471" priority="801" stopIfTrue="1" operator="equal">
      <formula>$H$3</formula>
    </cfRule>
  </conditionalFormatting>
  <conditionalFormatting sqref="D7">
    <cfRule type="cellIs" dxfId="3470" priority="789" stopIfTrue="1" operator="lessThan">
      <formula>$H$3</formula>
    </cfRule>
    <cfRule type="cellIs" dxfId="3469" priority="788" stopIfTrue="1" operator="equal">
      <formula>$H$3</formula>
    </cfRule>
  </conditionalFormatting>
  <conditionalFormatting sqref="D7:D11">
    <cfRule type="cellIs" dxfId="3468" priority="791" stopIfTrue="1" operator="lessThan">
      <formula>$H$3</formula>
    </cfRule>
    <cfRule type="cellIs" dxfId="3467" priority="790" stopIfTrue="1" operator="equal">
      <formula>$H$3</formula>
    </cfRule>
  </conditionalFormatting>
  <conditionalFormatting sqref="D8:D11">
    <cfRule type="cellIs" dxfId="3466" priority="797" stopIfTrue="1" operator="equal">
      <formula>$H$3</formula>
    </cfRule>
    <cfRule type="cellIs" dxfId="3465" priority="798" stopIfTrue="1" operator="lessThan">
      <formula>$H$3</formula>
    </cfRule>
  </conditionalFormatting>
  <conditionalFormatting sqref="D12:D13">
    <cfRule type="cellIs" dxfId="3464" priority="776" stopIfTrue="1" operator="equal">
      <formula>$H$3</formula>
    </cfRule>
  </conditionalFormatting>
  <conditionalFormatting sqref="D12:D14">
    <cfRule type="cellIs" dxfId="3463" priority="757" stopIfTrue="1" operator="equal">
      <formula>$H$3</formula>
    </cfRule>
    <cfRule type="cellIs" dxfId="3462" priority="758" stopIfTrue="1" operator="lessThan">
      <formula>$H$3</formula>
    </cfRule>
  </conditionalFormatting>
  <conditionalFormatting sqref="D14">
    <cfRule type="cellIs" dxfId="3461" priority="756" stopIfTrue="1" operator="lessThan">
      <formula>$H$3</formula>
    </cfRule>
  </conditionalFormatting>
  <conditionalFormatting sqref="D15">
    <cfRule type="cellIs" dxfId="3460" priority="772" stopIfTrue="1" operator="lessThan">
      <formula>$H$3</formula>
    </cfRule>
    <cfRule type="cellIs" dxfId="3459" priority="771" stopIfTrue="1" operator="equal">
      <formula>$H$3</formula>
    </cfRule>
  </conditionalFormatting>
  <conditionalFormatting sqref="D15:D16">
    <cfRule type="cellIs" dxfId="3458" priority="765" stopIfTrue="1" operator="equal">
      <formula>$H$3</formula>
    </cfRule>
    <cfRule type="cellIs" dxfId="3457" priority="766" stopIfTrue="1" operator="lessThan">
      <formula>$H$3</formula>
    </cfRule>
  </conditionalFormatting>
  <conditionalFormatting sqref="D16">
    <cfRule type="cellIs" dxfId="3456" priority="763" stopIfTrue="1" operator="equal">
      <formula>$H$3</formula>
    </cfRule>
    <cfRule type="cellIs" dxfId="3455" priority="764" stopIfTrue="1" operator="lessThan">
      <formula>$H$3</formula>
    </cfRule>
  </conditionalFormatting>
  <conditionalFormatting sqref="D16:D18">
    <cfRule type="cellIs" dxfId="3454" priority="748" stopIfTrue="1" operator="lessThan">
      <formula>$H$3</formula>
    </cfRule>
    <cfRule type="cellIs" dxfId="3453" priority="747" stopIfTrue="1" operator="equal">
      <formula>$H$3</formula>
    </cfRule>
  </conditionalFormatting>
  <conditionalFormatting sqref="D17:D18">
    <cfRule type="cellIs" dxfId="3452" priority="746" stopIfTrue="1" operator="lessThan">
      <formula>$H$3</formula>
    </cfRule>
    <cfRule type="cellIs" dxfId="3451" priority="745" stopIfTrue="1" operator="equal">
      <formula>$H$3</formula>
    </cfRule>
  </conditionalFormatting>
  <conditionalFormatting sqref="D20">
    <cfRule type="cellIs" dxfId="3450" priority="735" stopIfTrue="1" operator="equal">
      <formula>$H$3</formula>
    </cfRule>
  </conditionalFormatting>
  <conditionalFormatting sqref="D20:D26">
    <cfRule type="cellIs" dxfId="3449" priority="717" stopIfTrue="1" operator="lessThan">
      <formula>$H$3</formula>
    </cfRule>
    <cfRule type="cellIs" dxfId="3448" priority="716" stopIfTrue="1" operator="equal">
      <formula>$H$3</formula>
    </cfRule>
  </conditionalFormatting>
  <conditionalFormatting sqref="D21">
    <cfRule type="cellIs" dxfId="3447" priority="715" stopIfTrue="1" operator="lessThan">
      <formula>$H$3</formula>
    </cfRule>
  </conditionalFormatting>
  <conditionalFormatting sqref="D22:D26">
    <cfRule type="cellIs" dxfId="3446" priority="734" stopIfTrue="1" operator="equal">
      <formula>$H$3</formula>
    </cfRule>
  </conditionalFormatting>
  <conditionalFormatting sqref="D28">
    <cfRule type="cellIs" dxfId="3445" priority="710" stopIfTrue="1" operator="lessThan">
      <formula>$H$3</formula>
    </cfRule>
    <cfRule type="cellIs" dxfId="3444" priority="709" stopIfTrue="1" operator="equal">
      <formula>$H$3</formula>
    </cfRule>
  </conditionalFormatting>
  <conditionalFormatting sqref="D28:D30">
    <cfRule type="cellIs" dxfId="3443" priority="698" stopIfTrue="1" operator="equal">
      <formula>$H$3</formula>
    </cfRule>
    <cfRule type="cellIs" dxfId="3442" priority="699" stopIfTrue="1" operator="lessThan">
      <formula>$H$3</formula>
    </cfRule>
  </conditionalFormatting>
  <conditionalFormatting sqref="D29:D30">
    <cfRule type="cellIs" dxfId="3441" priority="697" stopIfTrue="1" operator="lessThan">
      <formula>$H$3</formula>
    </cfRule>
    <cfRule type="cellIs" dxfId="3440" priority="696" stopIfTrue="1" operator="equal">
      <formula>$H$3</formula>
    </cfRule>
  </conditionalFormatting>
  <conditionalFormatting sqref="D32">
    <cfRule type="cellIs" dxfId="3439" priority="671" stopIfTrue="1" operator="equal">
      <formula>$H$3</formula>
    </cfRule>
    <cfRule type="cellIs" dxfId="3438" priority="672" stopIfTrue="1" operator="lessThan">
      <formula>$H$3</formula>
    </cfRule>
  </conditionalFormatting>
  <conditionalFormatting sqref="D32:D34">
    <cfRule type="cellIs" dxfId="3437" priority="670" stopIfTrue="1" operator="lessThan">
      <formula>$H$3</formula>
    </cfRule>
    <cfRule type="cellIs" dxfId="3436" priority="669" stopIfTrue="1" operator="equal">
      <formula>$H$3</formula>
    </cfRule>
  </conditionalFormatting>
  <conditionalFormatting sqref="D33:D34">
    <cfRule type="cellIs" dxfId="3435" priority="667" stopIfTrue="1" operator="equal">
      <formula>$H$3</formula>
    </cfRule>
    <cfRule type="cellIs" dxfId="3434" priority="668" stopIfTrue="1" operator="lessThan">
      <formula>$H$3</formula>
    </cfRule>
  </conditionalFormatting>
  <conditionalFormatting sqref="D36 D38:D39">
    <cfRule type="cellIs" dxfId="3433" priority="650" stopIfTrue="1" operator="lessThan">
      <formula>$H$3</formula>
    </cfRule>
    <cfRule type="cellIs" dxfId="3432" priority="649" stopIfTrue="1" operator="equal">
      <formula>$H$3</formula>
    </cfRule>
  </conditionalFormatting>
  <conditionalFormatting sqref="D36:D39">
    <cfRule type="cellIs" dxfId="3431" priority="645" stopIfTrue="1" operator="lessThan">
      <formula>$H$3</formula>
    </cfRule>
    <cfRule type="cellIs" dxfId="3430" priority="644" stopIfTrue="1" operator="equal">
      <formula>$H$3</formula>
    </cfRule>
  </conditionalFormatting>
  <conditionalFormatting sqref="D37">
    <cfRule type="cellIs" dxfId="3429" priority="643" stopIfTrue="1" operator="lessThan">
      <formula>$H$3</formula>
    </cfRule>
  </conditionalFormatting>
  <conditionalFormatting sqref="D41:D42">
    <cfRule type="cellIs" dxfId="3428" priority="634" stopIfTrue="1" operator="equal">
      <formula>$H$3</formula>
    </cfRule>
    <cfRule type="cellIs" dxfId="3427" priority="635" stopIfTrue="1" operator="lessThan">
      <formula>$H$3</formula>
    </cfRule>
  </conditionalFormatting>
  <conditionalFormatting sqref="D41:D43">
    <cfRule type="cellIs" dxfId="3426" priority="626" stopIfTrue="1" operator="equal">
      <formula>$H$3</formula>
    </cfRule>
    <cfRule type="cellIs" dxfId="3425" priority="627" stopIfTrue="1" operator="lessThan">
      <formula>$H$3</formula>
    </cfRule>
  </conditionalFormatting>
  <conditionalFormatting sqref="D43">
    <cfRule type="cellIs" dxfId="3424" priority="616" stopIfTrue="1" operator="lessThan">
      <formula>$H$3</formula>
    </cfRule>
    <cfRule type="cellIs" dxfId="3423" priority="615" stopIfTrue="1" operator="equal">
      <formula>$H$3</formula>
    </cfRule>
  </conditionalFormatting>
  <conditionalFormatting sqref="D45:D47">
    <cfRule type="cellIs" dxfId="3422" priority="604" stopIfTrue="1" operator="equal">
      <formula>$H$3</formula>
    </cfRule>
    <cfRule type="cellIs" dxfId="3421" priority="608" stopIfTrue="1" operator="lessThan">
      <formula>$H$3</formula>
    </cfRule>
  </conditionalFormatting>
  <conditionalFormatting sqref="D46:D47">
    <cfRule type="cellIs" dxfId="3420" priority="599" stopIfTrue="1" operator="equal">
      <formula>$H$3</formula>
    </cfRule>
    <cfRule type="cellIs" dxfId="3419" priority="600" stopIfTrue="1" operator="lessThan">
      <formula>$H$3</formula>
    </cfRule>
  </conditionalFormatting>
  <conditionalFormatting sqref="D49">
    <cfRule type="cellIs" dxfId="3418" priority="585" stopIfTrue="1" operator="lessThan">
      <formula>$H$3</formula>
    </cfRule>
    <cfRule type="cellIs" dxfId="3417" priority="584" stopIfTrue="1" operator="equal">
      <formula>$H$3</formula>
    </cfRule>
  </conditionalFormatting>
  <conditionalFormatting sqref="D49:D50">
    <cfRule type="cellIs" dxfId="3416" priority="572" stopIfTrue="1" operator="lessThan">
      <formula>$H$3</formula>
    </cfRule>
  </conditionalFormatting>
  <conditionalFormatting sqref="D50">
    <cfRule type="cellIs" dxfId="3415" priority="571" stopIfTrue="1" operator="equal">
      <formula>$H$3</formula>
    </cfRule>
  </conditionalFormatting>
  <conditionalFormatting sqref="D50:D51">
    <cfRule type="cellIs" dxfId="3414" priority="568" stopIfTrue="1" operator="lessThan">
      <formula>$H$3</formula>
    </cfRule>
  </conditionalFormatting>
  <conditionalFormatting sqref="D51">
    <cfRule type="cellIs" dxfId="3413" priority="567" stopIfTrue="1" operator="equal">
      <formula>$H$3</formula>
    </cfRule>
  </conditionalFormatting>
  <conditionalFormatting sqref="D51:D52">
    <cfRule type="cellIs" dxfId="3412" priority="563" stopIfTrue="1" operator="lessThan">
      <formula>$H$3</formula>
    </cfRule>
  </conditionalFormatting>
  <conditionalFormatting sqref="D52">
    <cfRule type="cellIs" dxfId="3411" priority="561" stopIfTrue="1" operator="lessThan">
      <formula>$H$3</formula>
    </cfRule>
    <cfRule type="cellIs" dxfId="3410" priority="562" stopIfTrue="1" operator="equal">
      <formula>$H$3</formula>
    </cfRule>
  </conditionalFormatting>
  <conditionalFormatting sqref="D54 F54">
    <cfRule type="cellIs" dxfId="3409" priority="557" stopIfTrue="1" operator="equal">
      <formula>$H$3</formula>
    </cfRule>
    <cfRule type="cellIs" dxfId="3408" priority="556" stopIfTrue="1" operator="lessThan">
      <formula>$H$3</formula>
    </cfRule>
  </conditionalFormatting>
  <conditionalFormatting sqref="D54:D55">
    <cfRule type="cellIs" dxfId="3407" priority="540" stopIfTrue="1" operator="equal">
      <formula>$H$3</formula>
    </cfRule>
    <cfRule type="cellIs" dxfId="3406" priority="541" stopIfTrue="1" operator="lessThan">
      <formula>$H$3</formula>
    </cfRule>
  </conditionalFormatting>
  <conditionalFormatting sqref="D55">
    <cfRule type="cellIs" dxfId="3405" priority="539" stopIfTrue="1" operator="lessThan">
      <formula>$H$3</formula>
    </cfRule>
    <cfRule type="expression" dxfId="3404" priority="542" stopIfTrue="1">
      <formula>$F55=$H$3</formula>
    </cfRule>
  </conditionalFormatting>
  <conditionalFormatting sqref="D55:D56">
    <cfRule type="cellIs" dxfId="3403" priority="535" stopIfTrue="1" operator="equal">
      <formula>$H$3</formula>
    </cfRule>
  </conditionalFormatting>
  <conditionalFormatting sqref="D56">
    <cfRule type="cellIs" dxfId="3402" priority="534" stopIfTrue="1" operator="lessThan">
      <formula>$H$3</formula>
    </cfRule>
    <cfRule type="cellIs" dxfId="3401" priority="533" stopIfTrue="1" operator="equal">
      <formula>$H$3</formula>
    </cfRule>
  </conditionalFormatting>
  <conditionalFormatting sqref="D58">
    <cfRule type="cellIs" dxfId="3400" priority="527" stopIfTrue="1" operator="lessThan">
      <formula>$H$3</formula>
    </cfRule>
    <cfRule type="cellIs" dxfId="3399" priority="526" stopIfTrue="1" operator="equal">
      <formula>$H$3</formula>
    </cfRule>
  </conditionalFormatting>
  <conditionalFormatting sqref="D58:D59">
    <cfRule type="cellIs" dxfId="3398" priority="525" stopIfTrue="1" operator="lessThan">
      <formula>$H$3</formula>
    </cfRule>
  </conditionalFormatting>
  <conditionalFormatting sqref="D59">
    <cfRule type="cellIs" dxfId="3397" priority="524" stopIfTrue="1" operator="equal">
      <formula>$H$3</formula>
    </cfRule>
  </conditionalFormatting>
  <conditionalFormatting sqref="D59:D64">
    <cfRule type="cellIs" dxfId="3396" priority="517" stopIfTrue="1" operator="lessThan">
      <formula>$H$3</formula>
    </cfRule>
  </conditionalFormatting>
  <conditionalFormatting sqref="D60:D64">
    <cfRule type="cellIs" dxfId="3395" priority="516" stopIfTrue="1" operator="equal">
      <formula>$H$3</formula>
    </cfRule>
  </conditionalFormatting>
  <conditionalFormatting sqref="D60:D65 D67:D69">
    <cfRule type="cellIs" dxfId="3394" priority="513" stopIfTrue="1" operator="lessThan">
      <formula>$H$3</formula>
    </cfRule>
  </conditionalFormatting>
  <conditionalFormatting sqref="D65:D66">
    <cfRule type="cellIs" dxfId="3393" priority="501" stopIfTrue="1" operator="lessThan">
      <formula>$H$3</formula>
    </cfRule>
  </conditionalFormatting>
  <conditionalFormatting sqref="D66">
    <cfRule type="cellIs" dxfId="3392" priority="500" stopIfTrue="1" operator="equal">
      <formula>$H$3</formula>
    </cfRule>
    <cfRule type="cellIs" dxfId="3391" priority="499" stopIfTrue="1" operator="lessThan">
      <formula>$H$3</formula>
    </cfRule>
  </conditionalFormatting>
  <conditionalFormatting sqref="D67:D69 D65">
    <cfRule type="cellIs" dxfId="3390" priority="512" stopIfTrue="1" operator="equal">
      <formula>$H$3</formula>
    </cfRule>
  </conditionalFormatting>
  <conditionalFormatting sqref="D67:D70">
    <cfRule type="cellIs" dxfId="3389" priority="510" stopIfTrue="1" operator="lessThan">
      <formula>$H$3</formula>
    </cfRule>
  </conditionalFormatting>
  <conditionalFormatting sqref="D70">
    <cfRule type="cellIs" dxfId="3388" priority="509" stopIfTrue="1" operator="equal">
      <formula>$H$3</formula>
    </cfRule>
  </conditionalFormatting>
  <conditionalFormatting sqref="D70:D71">
    <cfRule type="cellIs" dxfId="3387" priority="507" stopIfTrue="1" operator="lessThan">
      <formula>$H$3</formula>
    </cfRule>
  </conditionalFormatting>
  <conditionalFormatting sqref="D71">
    <cfRule type="cellIs" dxfId="3386" priority="506" stopIfTrue="1" operator="equal">
      <formula>$H$3</formula>
    </cfRule>
  </conditionalFormatting>
  <conditionalFormatting sqref="D71:D75">
    <cfRule type="cellIs" dxfId="3385" priority="489" stopIfTrue="1" operator="equal">
      <formula>$H$3</formula>
    </cfRule>
    <cfRule type="cellIs" dxfId="3384" priority="490" stopIfTrue="1" operator="lessThan">
      <formula>$H$3</formula>
    </cfRule>
  </conditionalFormatting>
  <conditionalFormatting sqref="D72:D77">
    <cfRule type="cellIs" dxfId="3383" priority="480" stopIfTrue="1" operator="lessThan">
      <formula>$H$3</formula>
    </cfRule>
    <cfRule type="cellIs" dxfId="3382" priority="479" stopIfTrue="1" operator="equal">
      <formula>$H$3</formula>
    </cfRule>
  </conditionalFormatting>
  <conditionalFormatting sqref="D76:D79 D81:D83 D85">
    <cfRule type="cellIs" dxfId="3381" priority="464" stopIfTrue="1" operator="lessThan">
      <formula>$H$3</formula>
    </cfRule>
  </conditionalFormatting>
  <conditionalFormatting sqref="D78:D79 D81:D83 D85">
    <cfRule type="cellIs" dxfId="3380" priority="462" stopIfTrue="1" operator="lessThan">
      <formula>$H$3</formula>
    </cfRule>
    <cfRule type="cellIs" dxfId="3379" priority="463" stopIfTrue="1" operator="equal">
      <formula>$H$3</formula>
    </cfRule>
  </conditionalFormatting>
  <conditionalFormatting sqref="D88">
    <cfRule type="cellIs" dxfId="3378" priority="365" stopIfTrue="1" operator="equal">
      <formula>$H$3</formula>
    </cfRule>
    <cfRule type="cellIs" dxfId="3377" priority="364" stopIfTrue="1" operator="lessThan">
      <formula>$H$3</formula>
    </cfRule>
  </conditionalFormatting>
  <conditionalFormatting sqref="D88:D102">
    <cfRule type="cellIs" dxfId="3376" priority="366" stopIfTrue="1" operator="lessThan">
      <formula>$H$3</formula>
    </cfRule>
  </conditionalFormatting>
  <conditionalFormatting sqref="D89:D102">
    <cfRule type="cellIs" dxfId="3375" priority="399" stopIfTrue="1" operator="equal">
      <formula>$H$3</formula>
    </cfRule>
    <cfRule type="cellIs" dxfId="3374" priority="400" stopIfTrue="1" operator="lessThan">
      <formula>$H$3</formula>
    </cfRule>
  </conditionalFormatting>
  <conditionalFormatting sqref="D103 D105:D109 D111:D112">
    <cfRule type="cellIs" dxfId="3373" priority="279" stopIfTrue="1" operator="lessThan">
      <formula>$H$3</formula>
    </cfRule>
    <cfRule type="cellIs" dxfId="3372" priority="278" stopIfTrue="1" operator="equal">
      <formula>$H$3</formula>
    </cfRule>
  </conditionalFormatting>
  <conditionalFormatting sqref="D103">
    <cfRule type="cellIs" dxfId="3371" priority="274" stopIfTrue="1" operator="lessThan">
      <formula>$H$3</formula>
    </cfRule>
  </conditionalFormatting>
  <conditionalFormatting sqref="D105:D112">
    <cfRule type="cellIs" dxfId="3370" priority="260" stopIfTrue="1" operator="lessThan">
      <formula>$H$3</formula>
    </cfRule>
  </conditionalFormatting>
  <conditionalFormatting sqref="D110">
    <cfRule type="cellIs" dxfId="3369" priority="259" stopIfTrue="1" operator="equal">
      <formula>$H$3</formula>
    </cfRule>
  </conditionalFormatting>
  <conditionalFormatting sqref="D113:D119 D121:D127 D129:D135">
    <cfRule type="cellIs" dxfId="3368" priority="247" stopIfTrue="1" operator="equal">
      <formula>$H$3</formula>
    </cfRule>
    <cfRule type="cellIs" dxfId="3367" priority="241" stopIfTrue="1" operator="lessThan">
      <formula>$H$3</formula>
    </cfRule>
  </conditionalFormatting>
  <conditionalFormatting sqref="D137:D158">
    <cfRule type="cellIs" dxfId="3366" priority="154" stopIfTrue="1" operator="equal">
      <formula>$H$3</formula>
    </cfRule>
  </conditionalFormatting>
  <conditionalFormatting sqref="D158">
    <cfRule type="cellIs" dxfId="3365" priority="153" stopIfTrue="1" operator="lessThan">
      <formula>$H$3</formula>
    </cfRule>
    <cfRule type="cellIs" dxfId="3364" priority="152" stopIfTrue="1" operator="equal">
      <formula>$H$3</formula>
    </cfRule>
  </conditionalFormatting>
  <conditionalFormatting sqref="D158">
    <cfRule type="cellIs" dxfId="3363" priority="151" stopIfTrue="1" operator="lessThan">
      <formula>$H$3</formula>
    </cfRule>
    <cfRule type="cellIs" dxfId="3362" priority="150" stopIfTrue="1" operator="equal">
      <formula>$H$3</formula>
    </cfRule>
  </conditionalFormatting>
  <conditionalFormatting sqref="D160:D161">
    <cfRule type="cellIs" dxfId="3359" priority="114" stopIfTrue="1" operator="equal">
      <formula>$H$3</formula>
    </cfRule>
  </conditionalFormatting>
  <conditionalFormatting sqref="D160:D164">
    <cfRule type="cellIs" dxfId="3358" priority="115" stopIfTrue="1" operator="lessThan">
      <formula>$H$3</formula>
    </cfRule>
  </conditionalFormatting>
  <conditionalFormatting sqref="D160:D161">
    <cfRule type="cellIs" dxfId="3357" priority="104" stopIfTrue="1" operator="lessThan">
      <formula>$H$3</formula>
    </cfRule>
    <cfRule type="cellIs" dxfId="3356" priority="103" stopIfTrue="1" operator="equal">
      <formula>$H$3</formula>
    </cfRule>
  </conditionalFormatting>
  <conditionalFormatting sqref="D162:D164">
    <cfRule type="cellIs" dxfId="3355" priority="130" stopIfTrue="1" operator="equal">
      <formula>$H$3</formula>
    </cfRule>
  </conditionalFormatting>
  <conditionalFormatting sqref="D165">
    <cfRule type="cellIs" dxfId="3354" priority="91" stopIfTrue="1" operator="lessThan">
      <formula>$H$3</formula>
    </cfRule>
    <cfRule type="cellIs" dxfId="3353" priority="99" stopIfTrue="1" operator="equal">
      <formula>$H$3</formula>
    </cfRule>
  </conditionalFormatting>
  <conditionalFormatting sqref="D165:D167">
    <cfRule type="cellIs" dxfId="3352" priority="34" stopIfTrue="1" operator="equal">
      <formula>$H$3</formula>
    </cfRule>
  </conditionalFormatting>
  <conditionalFormatting sqref="D166:D167">
    <cfRule type="cellIs" dxfId="3351" priority="32" stopIfTrue="1" operator="lessThan">
      <formula>$H$3</formula>
    </cfRule>
  </conditionalFormatting>
  <conditionalFormatting sqref="D169">
    <cfRule type="cellIs" dxfId="3350" priority="42" stopIfTrue="1" operator="lessThan">
      <formula>$H$3</formula>
    </cfRule>
    <cfRule type="cellIs" dxfId="3349" priority="44" stopIfTrue="1" operator="equal">
      <formula>$H$3</formula>
    </cfRule>
  </conditionalFormatting>
  <conditionalFormatting sqref="D4:E4">
    <cfRule type="expression" dxfId="3348" priority="410781">
      <formula>AND($D180&lt;$H$3,$D180&lt;&gt;"")</formula>
    </cfRule>
    <cfRule type="expression" dxfId="3347" priority="410782">
      <formula>AND($D180=$H$3,$D180&lt;&gt;"")</formula>
    </cfRule>
  </conditionalFormatting>
  <conditionalFormatting sqref="D4:F5">
    <cfRule type="cellIs" dxfId="3346" priority="799" stopIfTrue="1" operator="lessThan">
      <formula>$H$3</formula>
    </cfRule>
  </conditionalFormatting>
  <conditionalFormatting sqref="E4">
    <cfRule type="expression" dxfId="3345" priority="410783" stopIfTrue="1">
      <formula>$D180=$H$3</formula>
    </cfRule>
  </conditionalFormatting>
  <conditionalFormatting sqref="E7:E18">
    <cfRule type="expression" dxfId="3344" priority="726" stopIfTrue="1">
      <formula>D7&lt;$H$3</formula>
    </cfRule>
    <cfRule type="expression" dxfId="3343" priority="727" stopIfTrue="1">
      <formula>$F7=$H$3</formula>
    </cfRule>
  </conditionalFormatting>
  <conditionalFormatting sqref="E20:E26">
    <cfRule type="expression" dxfId="3342" priority="673" stopIfTrue="1">
      <formula>D20&lt;$H$3</formula>
    </cfRule>
    <cfRule type="expression" dxfId="3341" priority="674" stopIfTrue="1">
      <formula>$F20=$H$3</formula>
    </cfRule>
  </conditionalFormatting>
  <conditionalFormatting sqref="E28:E30">
    <cfRule type="expression" dxfId="3340" priority="694" stopIfTrue="1">
      <formula>D28&lt;$H$3</formula>
    </cfRule>
    <cfRule type="expression" dxfId="3339" priority="695" stopIfTrue="1">
      <formula>$F28=$H$3</formula>
    </cfRule>
  </conditionalFormatting>
  <conditionalFormatting sqref="E32:E34">
    <cfRule type="expression" dxfId="3338" priority="656" stopIfTrue="1">
      <formula>D32&lt;$H$3</formula>
    </cfRule>
    <cfRule type="expression" dxfId="3337" priority="657" stopIfTrue="1">
      <formula>$F32=$H$3</formula>
    </cfRule>
  </conditionalFormatting>
  <conditionalFormatting sqref="E36:E39">
    <cfRule type="expression" dxfId="3336" priority="619" stopIfTrue="1">
      <formula>$F36=$H$3</formula>
    </cfRule>
    <cfRule type="expression" dxfId="3335" priority="618" stopIfTrue="1">
      <formula>D36&lt;$H$3</formula>
    </cfRule>
  </conditionalFormatting>
  <conditionalFormatting sqref="E45:E47">
    <cfRule type="expression" dxfId="3334" priority="593" stopIfTrue="1">
      <formula>D45&lt;$H$3</formula>
    </cfRule>
    <cfRule type="expression" dxfId="3333" priority="594" stopIfTrue="1">
      <formula>$F45=$H$3</formula>
    </cfRule>
  </conditionalFormatting>
  <conditionalFormatting sqref="E49:E52">
    <cfRule type="expression" dxfId="3332" priority="578" stopIfTrue="1">
      <formula>$F49=$H$3</formula>
    </cfRule>
    <cfRule type="expression" dxfId="3331" priority="577" stopIfTrue="1">
      <formula>D49&lt;$H$3</formula>
    </cfRule>
  </conditionalFormatting>
  <conditionalFormatting sqref="E54 G54">
    <cfRule type="expression" dxfId="3330" priority="552" stopIfTrue="1">
      <formula>$B54=$H$3</formula>
    </cfRule>
  </conditionalFormatting>
  <conditionalFormatting sqref="E54:E56">
    <cfRule type="expression" dxfId="3329" priority="550" stopIfTrue="1">
      <formula>D54&lt;$H$3</formula>
    </cfRule>
    <cfRule type="expression" dxfId="3328" priority="551" stopIfTrue="1">
      <formula>$F54=$H$3</formula>
    </cfRule>
  </conditionalFormatting>
  <conditionalFormatting sqref="E58:E59">
    <cfRule type="expression" dxfId="3327" priority="523" stopIfTrue="1">
      <formula>$B58=$H$3</formula>
    </cfRule>
  </conditionalFormatting>
  <conditionalFormatting sqref="E58:E79">
    <cfRule type="expression" dxfId="3326" priority="436" stopIfTrue="1">
      <formula>D58&lt;$H$3</formula>
    </cfRule>
  </conditionalFormatting>
  <conditionalFormatting sqref="E71:E77">
    <cfRule type="expression" dxfId="3325" priority="437" stopIfTrue="1">
      <formula>$F71=$H$3</formula>
    </cfRule>
  </conditionalFormatting>
  <conditionalFormatting sqref="E81:E83">
    <cfRule type="expression" dxfId="3324" priority="380" stopIfTrue="1">
      <formula>D81&lt;$H$3</formula>
    </cfRule>
  </conditionalFormatting>
  <conditionalFormatting sqref="E85 G85 G81:G83 G58:G79">
    <cfRule type="expression" dxfId="3323" priority="445" stopIfTrue="1">
      <formula>D58&lt;$H$3</formula>
    </cfRule>
  </conditionalFormatting>
  <conditionalFormatting sqref="E88 G88">
    <cfRule type="expression" dxfId="3322" priority="395" stopIfTrue="1">
      <formula>D88&lt;$H$3</formula>
    </cfRule>
  </conditionalFormatting>
  <conditionalFormatting sqref="E89:E90">
    <cfRule type="expression" dxfId="3321" priority="390" stopIfTrue="1">
      <formula>$F89=$H$3</formula>
    </cfRule>
  </conditionalFormatting>
  <conditionalFormatting sqref="E89:E92">
    <cfRule type="expression" dxfId="3320" priority="337" stopIfTrue="1">
      <formula>D89&lt;$H$3</formula>
    </cfRule>
  </conditionalFormatting>
  <conditionalFormatting sqref="E91">
    <cfRule type="expression" dxfId="3319" priority="335" stopIfTrue="1">
      <formula>D91&lt;$H$3</formula>
    </cfRule>
  </conditionalFormatting>
  <conditionalFormatting sqref="E91:E92">
    <cfRule type="expression" dxfId="3318" priority="336" stopIfTrue="1">
      <formula>$F91=$H$3</formula>
    </cfRule>
  </conditionalFormatting>
  <conditionalFormatting sqref="E93">
    <cfRule type="expression" dxfId="3317" priority="326" stopIfTrue="1">
      <formula>$F93=$H$3</formula>
    </cfRule>
  </conditionalFormatting>
  <conditionalFormatting sqref="E93:E98 E100">
    <cfRule type="expression" dxfId="3316" priority="322" stopIfTrue="1">
      <formula>D93&lt;$H$3</formula>
    </cfRule>
  </conditionalFormatting>
  <conditionalFormatting sqref="E95">
    <cfRule type="expression" dxfId="3315" priority="320" stopIfTrue="1">
      <formula>D95&lt;$H$3</formula>
    </cfRule>
  </conditionalFormatting>
  <conditionalFormatting sqref="E99">
    <cfRule type="expression" dxfId="3314" priority="296" stopIfTrue="1">
      <formula>$B99=$H$3</formula>
    </cfRule>
    <cfRule type="expression" dxfId="3313" priority="294" stopIfTrue="1">
      <formula>D99&lt;$H$3</formula>
    </cfRule>
  </conditionalFormatting>
  <conditionalFormatting sqref="E101:E102">
    <cfRule type="expression" dxfId="3312" priority="290" stopIfTrue="1">
      <formula>$B101=$H$3</formula>
    </cfRule>
  </conditionalFormatting>
  <conditionalFormatting sqref="E101:E103">
    <cfRule type="expression" dxfId="3311" priority="265" stopIfTrue="1">
      <formula>D101&lt;$H$3</formula>
    </cfRule>
  </conditionalFormatting>
  <conditionalFormatting sqref="E105:E106 E108:E110 E112">
    <cfRule type="expression" dxfId="3310" priority="284" stopIfTrue="1">
      <formula>D105&lt;$H$3</formula>
    </cfRule>
  </conditionalFormatting>
  <conditionalFormatting sqref="E107">
    <cfRule type="expression" dxfId="3309" priority="261" stopIfTrue="1">
      <formula>D107&lt;$H$3</formula>
    </cfRule>
  </conditionalFormatting>
  <conditionalFormatting sqref="E111:E114 E116 E118 E121">
    <cfRule type="expression" dxfId="3308" priority="252" stopIfTrue="1">
      <formula>D111&lt;$H$3</formula>
    </cfRule>
  </conditionalFormatting>
  <conditionalFormatting sqref="E115">
    <cfRule type="expression" dxfId="3307" priority="233" stopIfTrue="1">
      <formula>D115&lt;$H$3</formula>
    </cfRule>
  </conditionalFormatting>
  <conditionalFormatting sqref="E117">
    <cfRule type="expression" dxfId="3306" priority="214" stopIfTrue="1">
      <formula>D117&lt;$H$3</formula>
    </cfRule>
  </conditionalFormatting>
  <conditionalFormatting sqref="E119">
    <cfRule type="expression" dxfId="3305" priority="208" stopIfTrue="1">
      <formula>D119&lt;$H$3</formula>
    </cfRule>
  </conditionalFormatting>
  <conditionalFormatting sqref="E122:E123">
    <cfRule type="expression" dxfId="3304" priority="197" stopIfTrue="1">
      <formula>D122&lt;$H$3</formula>
    </cfRule>
  </conditionalFormatting>
  <conditionalFormatting sqref="E125">
    <cfRule type="expression" dxfId="3303" priority="185" stopIfTrue="1">
      <formula>$B125=$H$3</formula>
    </cfRule>
  </conditionalFormatting>
  <conditionalFormatting sqref="E125:E127">
    <cfRule type="expression" dxfId="3302" priority="183" stopIfTrue="1">
      <formula>D125&lt;$H$3</formula>
    </cfRule>
  </conditionalFormatting>
  <conditionalFormatting sqref="E129:E135">
    <cfRule type="expression" dxfId="3301" priority="177" stopIfTrue="1">
      <formula>D129&lt;$H$3</formula>
    </cfRule>
  </conditionalFormatting>
  <conditionalFormatting sqref="E137:E158 E162:E167 C58:C79 C88:C89 C91:C92 C94:C96 E102 C121:C127 E123:E124 G137:G158 C7:C18 C41:C43 E41:E43 C81:C83 C85 C137:C157">
    <cfRule type="expression" dxfId="3300" priority="732" stopIfTrue="1">
      <formula>B7&lt;$H$3</formula>
    </cfRule>
  </conditionalFormatting>
  <conditionalFormatting sqref="E160:E161">
    <cfRule type="expression" dxfId="3298" priority="15" stopIfTrue="1">
      <formula>D160&lt;$H$3</formula>
    </cfRule>
    <cfRule type="expression" dxfId="3297" priority="16" stopIfTrue="1">
      <formula>$F160=$H$3</formula>
    </cfRule>
  </conditionalFormatting>
  <conditionalFormatting sqref="E161 G158 G160:G161">
    <cfRule type="expression" dxfId="3296" priority="17" stopIfTrue="1">
      <formula>$B158=$H$3</formula>
    </cfRule>
  </conditionalFormatting>
  <conditionalFormatting sqref="E58:G65">
    <cfRule type="expression" dxfId="3295" priority="511" stopIfTrue="1">
      <formula>$F58=$H$3</formula>
    </cfRule>
  </conditionalFormatting>
  <conditionalFormatting sqref="E67:G70">
    <cfRule type="expression" dxfId="3294" priority="508" stopIfTrue="1">
      <formula>$F67=$H$3</formula>
    </cfRule>
  </conditionalFormatting>
  <conditionalFormatting sqref="E81:G82 G71:G79 F76 E78:F79 E66">
    <cfRule type="expression" dxfId="3293" priority="498" stopIfTrue="1">
      <formula>$F66=$H$3</formula>
    </cfRule>
  </conditionalFormatting>
  <conditionalFormatting sqref="E83:G83">
    <cfRule type="expression" dxfId="3292" priority="381" stopIfTrue="1">
      <formula>$F83=$H$3</formula>
    </cfRule>
  </conditionalFormatting>
  <conditionalFormatting sqref="E85:G85">
    <cfRule type="expression" dxfId="3291" priority="435" stopIfTrue="1">
      <formula>$F85=$H$3</formula>
    </cfRule>
  </conditionalFormatting>
  <conditionalFormatting sqref="E88:G88">
    <cfRule type="expression" dxfId="3290" priority="394" stopIfTrue="1">
      <formula>$F88=$H$3</formula>
    </cfRule>
  </conditionalFormatting>
  <conditionalFormatting sqref="E94:G94 F89:G93">
    <cfRule type="expression" dxfId="3289" priority="367" stopIfTrue="1">
      <formula>$F89=$H$3</formula>
    </cfRule>
  </conditionalFormatting>
  <conditionalFormatting sqref="E95:G98">
    <cfRule type="expression" dxfId="3288" priority="321" stopIfTrue="1">
      <formula>$F95=$H$3</formula>
    </cfRule>
  </conditionalFormatting>
  <conditionalFormatting sqref="E99:G100">
    <cfRule type="expression" dxfId="3287" priority="295" stopIfTrue="1">
      <formula>$F99=$H$3</formula>
    </cfRule>
  </conditionalFormatting>
  <conditionalFormatting sqref="E101:G103">
    <cfRule type="expression" dxfId="3286" priority="266" stopIfTrue="1">
      <formula>$F101=$H$3</formula>
    </cfRule>
  </conditionalFormatting>
  <conditionalFormatting sqref="E105:G110">
    <cfRule type="expression" dxfId="3285" priority="262" stopIfTrue="1">
      <formula>$F105=$H$3</formula>
    </cfRule>
  </conditionalFormatting>
  <conditionalFormatting sqref="E111:G112">
    <cfRule type="expression" dxfId="3284" priority="254" stopIfTrue="1">
      <formula>$F111=$H$3</formula>
    </cfRule>
  </conditionalFormatting>
  <conditionalFormatting sqref="E113:G116">
    <cfRule type="expression" dxfId="3283" priority="234" stopIfTrue="1">
      <formula>$F113=$H$3</formula>
    </cfRule>
  </conditionalFormatting>
  <conditionalFormatting sqref="E117:G118">
    <cfRule type="expression" dxfId="3282" priority="215" stopIfTrue="1">
      <formula>$F117=$H$3</formula>
    </cfRule>
  </conditionalFormatting>
  <conditionalFormatting sqref="E119:G119">
    <cfRule type="expression" dxfId="3281" priority="209" stopIfTrue="1">
      <formula>$F119=$H$3</formula>
    </cfRule>
  </conditionalFormatting>
  <conditionalFormatting sqref="E121:G124">
    <cfRule type="expression" dxfId="3280" priority="198" stopIfTrue="1">
      <formula>$F121=$H$3</formula>
    </cfRule>
  </conditionalFormatting>
  <conditionalFormatting sqref="E125:G125">
    <cfRule type="expression" dxfId="3279" priority="184" stopIfTrue="1">
      <formula>$F125=$H$3</formula>
    </cfRule>
  </conditionalFormatting>
  <conditionalFormatting sqref="F4:F5">
    <cfRule type="cellIs" dxfId="3278" priority="800" stopIfTrue="1" operator="equal">
      <formula>$H$3</formula>
    </cfRule>
  </conditionalFormatting>
  <conditionalFormatting sqref="F7">
    <cfRule type="expression" dxfId="3277" priority="794" stopIfTrue="1">
      <formula>$F7=$H$3</formula>
    </cfRule>
    <cfRule type="cellIs" dxfId="3276" priority="792" stopIfTrue="1" operator="equal">
      <formula>$H$3</formula>
    </cfRule>
    <cfRule type="cellIs" dxfId="3275" priority="793" stopIfTrue="1" operator="lessThan">
      <formula>$H$3</formula>
    </cfRule>
  </conditionalFormatting>
  <conditionalFormatting sqref="F7:F15">
    <cfRule type="cellIs" dxfId="3274" priority="775" stopIfTrue="1" operator="lessThan">
      <formula>$H$3</formula>
    </cfRule>
    <cfRule type="cellIs" dxfId="3273" priority="774" stopIfTrue="1" operator="equal">
      <formula>$H$3</formula>
    </cfRule>
  </conditionalFormatting>
  <conditionalFormatting sqref="F8:F11">
    <cfRule type="cellIs" dxfId="3272" priority="773" stopIfTrue="1" operator="lessThan">
      <formula>$H$3</formula>
    </cfRule>
  </conditionalFormatting>
  <conditionalFormatting sqref="F12:F15">
    <cfRule type="cellIs" dxfId="3271" priority="782" stopIfTrue="1" operator="lessThan">
      <formula>$H$3</formula>
    </cfRule>
    <cfRule type="expression" dxfId="3270" priority="783" stopIfTrue="1">
      <formula>$F12=$H$3</formula>
    </cfRule>
    <cfRule type="cellIs" dxfId="3269" priority="781" stopIfTrue="1" operator="equal">
      <formula>$H$3</formula>
    </cfRule>
  </conditionalFormatting>
  <conditionalFormatting sqref="F16">
    <cfRule type="cellIs" dxfId="3268" priority="729" stopIfTrue="1" operator="lessThan">
      <formula>$H$3</formula>
    </cfRule>
    <cfRule type="cellIs" dxfId="3267" priority="728" stopIfTrue="1" operator="equal">
      <formula>$H$3</formula>
    </cfRule>
  </conditionalFormatting>
  <conditionalFormatting sqref="F16:F18">
    <cfRule type="cellIs" dxfId="3266" priority="730" stopIfTrue="1" operator="equal">
      <formula>$H$3</formula>
    </cfRule>
    <cfRule type="cellIs" dxfId="3265" priority="731" stopIfTrue="1" operator="lessThan">
      <formula>$H$3</formula>
    </cfRule>
  </conditionalFormatting>
  <conditionalFormatting sqref="F17:F18">
    <cfRule type="cellIs" dxfId="3264" priority="753" stopIfTrue="1" operator="equal">
      <formula>$H$3</formula>
    </cfRule>
    <cfRule type="cellIs" dxfId="3263" priority="754" stopIfTrue="1" operator="lessThan">
      <formula>$H$3</formula>
    </cfRule>
    <cfRule type="expression" dxfId="3262" priority="755" stopIfTrue="1">
      <formula>$F17=$H$3</formula>
    </cfRule>
  </conditionalFormatting>
  <conditionalFormatting sqref="F20">
    <cfRule type="cellIs" dxfId="3261" priority="718" stopIfTrue="1" operator="equal">
      <formula>$H$3</formula>
    </cfRule>
    <cfRule type="cellIs" dxfId="3260" priority="719" stopIfTrue="1" operator="lessThan">
      <formula>$H$3</formula>
    </cfRule>
  </conditionalFormatting>
  <conditionalFormatting sqref="F20:F23">
    <cfRule type="cellIs" dxfId="3259" priority="721" stopIfTrue="1" operator="lessThan">
      <formula>$H$3</formula>
    </cfRule>
    <cfRule type="cellIs" dxfId="3258" priority="720" stopIfTrue="1" operator="equal">
      <formula>$H$3</formula>
    </cfRule>
  </conditionalFormatting>
  <conditionalFormatting sqref="F21:F23 F26">
    <cfRule type="expression" dxfId="3257" priority="742" stopIfTrue="1">
      <formula>$F21=$H$3</formula>
    </cfRule>
    <cfRule type="cellIs" dxfId="3256" priority="741" stopIfTrue="1" operator="lessThan">
      <formula>$H$3</formula>
    </cfRule>
    <cfRule type="cellIs" dxfId="3255" priority="740" stopIfTrue="1" operator="equal">
      <formula>$H$3</formula>
    </cfRule>
  </conditionalFormatting>
  <conditionalFormatting sqref="F24">
    <cfRule type="cellIs" dxfId="3254" priority="679" stopIfTrue="1" operator="equal">
      <formula>$H$3</formula>
    </cfRule>
    <cfRule type="cellIs" dxfId="3253" priority="680" stopIfTrue="1" operator="lessThan">
      <formula>$H$3</formula>
    </cfRule>
  </conditionalFormatting>
  <conditionalFormatting sqref="F24:F26">
    <cfRule type="cellIs" dxfId="3252" priority="678" stopIfTrue="1" operator="lessThan">
      <formula>$H$3</formula>
    </cfRule>
    <cfRule type="cellIs" dxfId="3251" priority="677" stopIfTrue="1" operator="equal">
      <formula>$H$3</formula>
    </cfRule>
  </conditionalFormatting>
  <conditionalFormatting sqref="F25">
    <cfRule type="cellIs" dxfId="3250" priority="676" stopIfTrue="1" operator="lessThan">
      <formula>$H$3</formula>
    </cfRule>
    <cfRule type="cellIs" dxfId="3249" priority="675" stopIfTrue="1" operator="equal">
      <formula>$H$3</formula>
    </cfRule>
  </conditionalFormatting>
  <conditionalFormatting sqref="F28">
    <cfRule type="cellIs" dxfId="3248" priority="662" stopIfTrue="1" operator="lessThan">
      <formula>$H$3</formula>
    </cfRule>
  </conditionalFormatting>
  <conditionalFormatting sqref="F28:F30">
    <cfRule type="cellIs" dxfId="3247" priority="663" stopIfTrue="1" operator="equal">
      <formula>$H$3</formula>
    </cfRule>
    <cfRule type="cellIs" dxfId="3246" priority="664" stopIfTrue="1" operator="lessThan">
      <formula>$H$3</formula>
    </cfRule>
  </conditionalFormatting>
  <conditionalFormatting sqref="F29:F30">
    <cfRule type="cellIs" dxfId="3245" priority="707" stopIfTrue="1" operator="lessThan">
      <formula>$H$3</formula>
    </cfRule>
    <cfRule type="expression" dxfId="3244" priority="708" stopIfTrue="1">
      <formula>$F29=$H$3</formula>
    </cfRule>
    <cfRule type="cellIs" dxfId="3243" priority="706" stopIfTrue="1" operator="equal">
      <formula>$H$3</formula>
    </cfRule>
  </conditionalFormatting>
  <conditionalFormatting sqref="F32">
    <cfRule type="expression" dxfId="3242" priority="693" stopIfTrue="1">
      <formula>$F32=$H$3</formula>
    </cfRule>
    <cfRule type="cellIs" dxfId="3241" priority="692" stopIfTrue="1" operator="lessThan">
      <formula>$H$3</formula>
    </cfRule>
    <cfRule type="cellIs" dxfId="3240" priority="691" stopIfTrue="1" operator="equal">
      <formula>$H$3</formula>
    </cfRule>
  </conditionalFormatting>
  <conditionalFormatting sqref="F32:F34">
    <cfRule type="cellIs" dxfId="3239" priority="688" stopIfTrue="1" operator="lessThan">
      <formula>$H$3</formula>
    </cfRule>
    <cfRule type="cellIs" dxfId="3238" priority="687" stopIfTrue="1" operator="equal">
      <formula>$H$3</formula>
    </cfRule>
  </conditionalFormatting>
  <conditionalFormatting sqref="F33:F34">
    <cfRule type="expression" dxfId="3237" priority="689" stopIfTrue="1">
      <formula>$F33=$H$3</formula>
    </cfRule>
    <cfRule type="cellIs" dxfId="3236" priority="685" stopIfTrue="1" operator="equal">
      <formula>$H$3</formula>
    </cfRule>
    <cfRule type="cellIs" dxfId="3235" priority="686" stopIfTrue="1" operator="lessThan">
      <formula>$H$3</formula>
    </cfRule>
  </conditionalFormatting>
  <conditionalFormatting sqref="F36:F39">
    <cfRule type="expression" dxfId="3234" priority="655" stopIfTrue="1">
      <formula>$F36=$H$3</formula>
    </cfRule>
    <cfRule type="cellIs" dxfId="3233" priority="646" stopIfTrue="1" operator="lessThan">
      <formula>$H$3</formula>
    </cfRule>
    <cfRule type="cellIs" dxfId="3232" priority="654" stopIfTrue="1" operator="equal">
      <formula>$H$3</formula>
    </cfRule>
  </conditionalFormatting>
  <conditionalFormatting sqref="F41:F42">
    <cfRule type="cellIs" dxfId="3231" priority="638" stopIfTrue="1" operator="equal">
      <formula>$H$3</formula>
    </cfRule>
    <cfRule type="cellIs" dxfId="3230" priority="639" stopIfTrue="1" operator="lessThan">
      <formula>$H$3</formula>
    </cfRule>
    <cfRule type="expression" dxfId="3229" priority="640" stopIfTrue="1">
      <formula>$F41=$H$3</formula>
    </cfRule>
  </conditionalFormatting>
  <conditionalFormatting sqref="F41:F43">
    <cfRule type="cellIs" dxfId="3228" priority="631" stopIfTrue="1" operator="equal">
      <formula>$H$3</formula>
    </cfRule>
    <cfRule type="cellIs" dxfId="3227" priority="632" stopIfTrue="1" operator="lessThan">
      <formula>$H$3</formula>
    </cfRule>
  </conditionalFormatting>
  <conditionalFormatting sqref="F43">
    <cfRule type="cellIs" dxfId="3226" priority="613" stopIfTrue="1" operator="equal">
      <formula>$H$3</formula>
    </cfRule>
    <cfRule type="cellIs" dxfId="3225" priority="614" stopIfTrue="1" operator="lessThan">
      <formula>$H$3</formula>
    </cfRule>
    <cfRule type="expression" dxfId="3224" priority="633" stopIfTrue="1">
      <formula>$F43=$H$3</formula>
    </cfRule>
  </conditionalFormatting>
  <conditionalFormatting sqref="F45:F47 F49:F52">
    <cfRule type="cellIs" dxfId="3223" priority="603" stopIfTrue="1" operator="lessThan">
      <formula>$H$3</formula>
    </cfRule>
    <cfRule type="expression" dxfId="3222" priority="610" stopIfTrue="1">
      <formula>$F45=$H$3</formula>
    </cfRule>
    <cfRule type="cellIs" dxfId="3221" priority="609" stopIfTrue="1" operator="equal">
      <formula>$H$3</formula>
    </cfRule>
  </conditionalFormatting>
  <conditionalFormatting sqref="F54 D54">
    <cfRule type="cellIs" dxfId="3220" priority="555" stopIfTrue="1" operator="equal">
      <formula>$H$3</formula>
    </cfRule>
  </conditionalFormatting>
  <conditionalFormatting sqref="F54">
    <cfRule type="cellIs" dxfId="3219" priority="553" stopIfTrue="1" operator="equal">
      <formula>$H$3</formula>
    </cfRule>
    <cfRule type="cellIs" dxfId="3218" priority="554" stopIfTrue="1" operator="lessThan">
      <formula>$H$3</formula>
    </cfRule>
  </conditionalFormatting>
  <conditionalFormatting sqref="F55">
    <cfRule type="cellIs" dxfId="3217" priority="589" stopIfTrue="1" operator="lessThan">
      <formula>$H$3</formula>
    </cfRule>
    <cfRule type="expression" dxfId="3216" priority="590" stopIfTrue="1">
      <formula>$F55=$H$3</formula>
    </cfRule>
    <cfRule type="cellIs" dxfId="3215" priority="588" stopIfTrue="1" operator="equal">
      <formula>$H$3</formula>
    </cfRule>
  </conditionalFormatting>
  <conditionalFormatting sqref="F55:F56">
    <cfRule type="cellIs" dxfId="3214" priority="581" stopIfTrue="1" operator="equal">
      <formula>$H$3</formula>
    </cfRule>
    <cfRule type="cellIs" dxfId="3213" priority="582" stopIfTrue="1" operator="lessThan">
      <formula>$H$3</formula>
    </cfRule>
  </conditionalFormatting>
  <conditionalFormatting sqref="F56">
    <cfRule type="cellIs" dxfId="3212" priority="580" stopIfTrue="1" operator="lessThan">
      <formula>$H$3</formula>
    </cfRule>
    <cfRule type="cellIs" dxfId="3211" priority="579" stopIfTrue="1" operator="equal">
      <formula>$H$3</formula>
    </cfRule>
    <cfRule type="expression" dxfId="3210" priority="583" stopIfTrue="1">
      <formula>$F56=$H$3</formula>
    </cfRule>
  </conditionalFormatting>
  <conditionalFormatting sqref="F58:F71">
    <cfRule type="cellIs" dxfId="3209" priority="496" stopIfTrue="1" operator="equal">
      <formula>$H$3</formula>
    </cfRule>
    <cfRule type="cellIs" dxfId="3208" priority="497" stopIfTrue="1" operator="lessThan">
      <formula>$H$3</formula>
    </cfRule>
  </conditionalFormatting>
  <conditionalFormatting sqref="F66">
    <cfRule type="cellIs" dxfId="3207" priority="495" stopIfTrue="1" operator="lessThan">
      <formula>$H$3</formula>
    </cfRule>
    <cfRule type="cellIs" dxfId="3206" priority="494" stopIfTrue="1" operator="equal">
      <formula>$H$3</formula>
    </cfRule>
  </conditionalFormatting>
  <conditionalFormatting sqref="F71:F75">
    <cfRule type="cellIs" dxfId="3205" priority="487" stopIfTrue="1" operator="equal">
      <formula>$H$3</formula>
    </cfRule>
    <cfRule type="cellIs" dxfId="3204" priority="488" stopIfTrue="1" operator="lessThan">
      <formula>$H$3</formula>
    </cfRule>
  </conditionalFormatting>
  <conditionalFormatting sqref="F72:F79">
    <cfRule type="cellIs" dxfId="3203" priority="440" stopIfTrue="1" operator="equal">
      <formula>$H$3</formula>
    </cfRule>
    <cfRule type="cellIs" dxfId="3202" priority="441" stopIfTrue="1" operator="lessThan">
      <formula>$H$3</formula>
    </cfRule>
  </conditionalFormatting>
  <conditionalFormatting sqref="F77">
    <cfRule type="cellIs" dxfId="3201" priority="439" stopIfTrue="1" operator="lessThan">
      <formula>$H$3</formula>
    </cfRule>
    <cfRule type="cellIs" dxfId="3200" priority="438" stopIfTrue="1" operator="equal">
      <formula>$H$3</formula>
    </cfRule>
  </conditionalFormatting>
  <conditionalFormatting sqref="F81:F83 F85">
    <cfRule type="cellIs" dxfId="3199" priority="460" stopIfTrue="1" operator="lessThan">
      <formula>$H$3</formula>
    </cfRule>
  </conditionalFormatting>
  <conditionalFormatting sqref="F85 F81:F83">
    <cfRule type="cellIs" dxfId="3198" priority="459" stopIfTrue="1" operator="equal">
      <formula>$H$3</formula>
    </cfRule>
  </conditionalFormatting>
  <conditionalFormatting sqref="F88:F102">
    <cfRule type="cellIs" dxfId="3197" priority="397" stopIfTrue="1" operator="lessThan">
      <formula>$H$3</formula>
    </cfRule>
    <cfRule type="cellIs" dxfId="3196" priority="396" stopIfTrue="1" operator="equal">
      <formula>$H$3</formula>
    </cfRule>
  </conditionalFormatting>
  <conditionalFormatting sqref="F103 F105:F112">
    <cfRule type="cellIs" dxfId="3195" priority="277" stopIfTrue="1" operator="lessThan">
      <formula>$H$3</formula>
    </cfRule>
    <cfRule type="cellIs" dxfId="3194" priority="276" stopIfTrue="1" operator="equal">
      <formula>$H$3</formula>
    </cfRule>
  </conditionalFormatting>
  <conditionalFormatting sqref="F113:F119">
    <cfRule type="cellIs" dxfId="3193" priority="245" stopIfTrue="1" operator="equal">
      <formula>$H$3</formula>
    </cfRule>
    <cfRule type="cellIs" dxfId="3192" priority="246" stopIfTrue="1" operator="lessThan">
      <formula>$H$3</formula>
    </cfRule>
  </conditionalFormatting>
  <conditionalFormatting sqref="F121:F127 F129:F135 B4:B5 B121:B127 B129:B135">
    <cfRule type="cellIs" dxfId="3191" priority="803" stopIfTrue="1" operator="equal">
      <formula>$H$3</formula>
    </cfRule>
  </conditionalFormatting>
  <conditionalFormatting sqref="F137:F158 B137:B158">
    <cfRule type="cellIs" dxfId="3190" priority="156" stopIfTrue="1" operator="lessThan">
      <formula>$H$3</formula>
    </cfRule>
  </conditionalFormatting>
  <conditionalFormatting sqref="F158">
    <cfRule type="cellIs" dxfId="3189" priority="149" stopIfTrue="1" operator="equal">
      <formula>$H$3</formula>
    </cfRule>
  </conditionalFormatting>
  <conditionalFormatting sqref="F160">
    <cfRule type="cellIs" dxfId="3188" priority="24" stopIfTrue="1" operator="lessThan">
      <formula>$H$3</formula>
    </cfRule>
    <cfRule type="cellIs" dxfId="3187" priority="23" stopIfTrue="1" operator="equal">
      <formula>$H$3</formula>
    </cfRule>
  </conditionalFormatting>
  <conditionalFormatting sqref="F160:F164">
    <cfRule type="cellIs" dxfId="3186" priority="13" stopIfTrue="1" operator="equal">
      <formula>$H$3</formula>
    </cfRule>
    <cfRule type="cellIs" dxfId="3185" priority="14" stopIfTrue="1" operator="lessThan">
      <formula>$H$3</formula>
    </cfRule>
  </conditionalFormatting>
  <conditionalFormatting sqref="F161">
    <cfRule type="cellIs" dxfId="3184" priority="11" stopIfTrue="1" operator="equal">
      <formula>$H$3</formula>
    </cfRule>
    <cfRule type="cellIs" dxfId="3183" priority="12" stopIfTrue="1" operator="lessThan">
      <formula>$H$3</formula>
    </cfRule>
  </conditionalFormatting>
  <conditionalFormatting sqref="F166:F167 B165:B167">
    <cfRule type="cellIs" dxfId="3182" priority="36" stopIfTrue="1" operator="lessThan">
      <formula>$H$3</formula>
    </cfRule>
  </conditionalFormatting>
  <conditionalFormatting sqref="F166:F167 F169">
    <cfRule type="expression" dxfId="3181" priority="37" stopIfTrue="1">
      <formula>$F166=$H$3</formula>
    </cfRule>
    <cfRule type="cellIs" dxfId="3180" priority="35" stopIfTrue="1" operator="equal">
      <formula>$H$3</formula>
    </cfRule>
  </conditionalFormatting>
  <conditionalFormatting sqref="F4:G4">
    <cfRule type="expression" dxfId="3179" priority="410795">
      <formula>AND($F180&lt;$H$3,$F180&lt;&gt;"")</formula>
    </cfRule>
    <cfRule type="expression" dxfId="3178" priority="410796">
      <formula>AND($F180=$H$3,$F180&lt;&gt;"")</formula>
    </cfRule>
  </conditionalFormatting>
  <conditionalFormatting sqref="G4">
    <cfRule type="expression" dxfId="3177" priority="410797" stopIfTrue="1">
      <formula>$F180=$H$3</formula>
    </cfRule>
  </conditionalFormatting>
  <conditionalFormatting sqref="G7:G18">
    <cfRule type="expression" dxfId="3176" priority="725" stopIfTrue="1">
      <formula>$F7=$H$3</formula>
    </cfRule>
    <cfRule type="expression" dxfId="3175" priority="724" stopIfTrue="1">
      <formula>F7&lt;$H$3</formula>
    </cfRule>
  </conditionalFormatting>
  <conditionalFormatting sqref="G20:G26">
    <cfRule type="expression" dxfId="3174" priority="666" stopIfTrue="1">
      <formula>$F20=$H$3</formula>
    </cfRule>
    <cfRule type="expression" dxfId="3173" priority="665" stopIfTrue="1">
      <formula>F20&lt;$H$3</formula>
    </cfRule>
  </conditionalFormatting>
  <conditionalFormatting sqref="G28:G30">
    <cfRule type="expression" dxfId="3172" priority="661" stopIfTrue="1">
      <formula>$F28=$H$3</formula>
    </cfRule>
    <cfRule type="expression" dxfId="3171" priority="660" stopIfTrue="1">
      <formula>F28&lt;$H$3</formula>
    </cfRule>
  </conditionalFormatting>
  <conditionalFormatting sqref="G32:G34">
    <cfRule type="expression" dxfId="3170" priority="642" stopIfTrue="1">
      <formula>$F32=$H$3</formula>
    </cfRule>
    <cfRule type="expression" dxfId="3169" priority="641" stopIfTrue="1">
      <formula>F32&lt;$H$3</formula>
    </cfRule>
  </conditionalFormatting>
  <conditionalFormatting sqref="G36:G39">
    <cfRule type="expression" dxfId="3168" priority="622" stopIfTrue="1">
      <formula>F36&lt;$H$3</formula>
    </cfRule>
    <cfRule type="expression" dxfId="3167" priority="623" stopIfTrue="1">
      <formula>$F36=$H$3</formula>
    </cfRule>
  </conditionalFormatting>
  <conditionalFormatting sqref="G41:G43">
    <cfRule type="expression" dxfId="3166" priority="612" stopIfTrue="1">
      <formula>$F41=$H$3</formula>
    </cfRule>
    <cfRule type="expression" dxfId="3165" priority="611" stopIfTrue="1">
      <formula>F41&lt;$H$3</formula>
    </cfRule>
  </conditionalFormatting>
  <conditionalFormatting sqref="G45:G47">
    <cfRule type="expression" dxfId="3164" priority="592" stopIfTrue="1">
      <formula>$F45=$H$3</formula>
    </cfRule>
    <cfRule type="expression" dxfId="3163" priority="591" stopIfTrue="1">
      <formula>F45&lt;$H$3</formula>
    </cfRule>
  </conditionalFormatting>
  <conditionalFormatting sqref="G49:G52">
    <cfRule type="expression" dxfId="3162" priority="559" stopIfTrue="1">
      <formula>F49&lt;$H$3</formula>
    </cfRule>
    <cfRule type="expression" dxfId="3161" priority="560" stopIfTrue="1">
      <formula>$F49=$H$3</formula>
    </cfRule>
  </conditionalFormatting>
  <conditionalFormatting sqref="G54:G56">
    <cfRule type="expression" dxfId="3160" priority="531" stopIfTrue="1">
      <formula>F54&lt;$H$3</formula>
    </cfRule>
    <cfRule type="expression" dxfId="3159" priority="532" stopIfTrue="1">
      <formula>$F54=$H$3</formula>
    </cfRule>
  </conditionalFormatting>
  <conditionalFormatting sqref="G58:G59">
    <cfRule type="expression" dxfId="3158" priority="522" stopIfTrue="1">
      <formula>$B58=$H$3</formula>
    </cfRule>
  </conditionalFormatting>
  <conditionalFormatting sqref="G66">
    <cfRule type="expression" dxfId="3157" priority="493" stopIfTrue="1">
      <formula>$F66=$H$3</formula>
    </cfRule>
  </conditionalFormatting>
  <conditionalFormatting sqref="G89:G102">
    <cfRule type="expression" dxfId="3156" priority="368" stopIfTrue="1">
      <formula>F89&lt;$H$3</formula>
    </cfRule>
  </conditionalFormatting>
  <conditionalFormatting sqref="G103 G105:G112">
    <cfRule type="expression" dxfId="3155" priority="275" stopIfTrue="1">
      <formula>F103&lt;$H$3</formula>
    </cfRule>
  </conditionalFormatting>
  <conditionalFormatting sqref="G113:G119">
    <cfRule type="expression" dxfId="3154" priority="244" stopIfTrue="1">
      <formula>F113&lt;$H$3</formula>
    </cfRule>
  </conditionalFormatting>
  <conditionalFormatting sqref="G121:G127">
    <cfRule type="expression" dxfId="3153" priority="223" stopIfTrue="1">
      <formula>F121&lt;$H$3</formula>
    </cfRule>
  </conditionalFormatting>
  <conditionalFormatting sqref="G129:G135">
    <cfRule type="expression" dxfId="3152" priority="180" stopIfTrue="1">
      <formula>F129&lt;$H$3</formula>
    </cfRule>
  </conditionalFormatting>
  <conditionalFormatting sqref="G160:G161">
    <cfRule type="expression" dxfId="3151" priority="10" stopIfTrue="1">
      <formula>$F160=$H$3</formula>
    </cfRule>
    <cfRule type="expression" dxfId="3150" priority="9" stopIfTrue="1">
      <formula>F160&lt;$H$3</formula>
    </cfRule>
  </conditionalFormatting>
  <conditionalFormatting sqref="G167">
    <cfRule type="expression" dxfId="3149" priority="28" stopIfTrue="1">
      <formula>$F167=$H$3</formula>
    </cfRule>
  </conditionalFormatting>
  <conditionalFormatting sqref="B159 F159 D159">
    <cfRule type="cellIs" dxfId="7" priority="3" stopIfTrue="1" operator="lessThan">
      <formula>$H$3</formula>
    </cfRule>
  </conditionalFormatting>
  <conditionalFormatting sqref="C159">
    <cfRule type="expression" dxfId="6" priority="4" stopIfTrue="1">
      <formula>B159&lt;$H$3</formula>
    </cfRule>
  </conditionalFormatting>
  <conditionalFormatting sqref="C159">
    <cfRule type="expression" dxfId="5" priority="1" stopIfTrue="1">
      <formula>$B159=$H$3</formula>
    </cfRule>
  </conditionalFormatting>
  <conditionalFormatting sqref="E159">
    <cfRule type="expression" dxfId="4" priority="7" stopIfTrue="1">
      <formula>$D159=$H$3</formula>
    </cfRule>
    <cfRule type="expression" dxfId="3" priority="8" stopIfTrue="1">
      <formula>D159&lt;$H$3</formula>
    </cfRule>
  </conditionalFormatting>
  <conditionalFormatting sqref="F159 D159 B159">
    <cfRule type="cellIs" dxfId="2" priority="2" stopIfTrue="1" operator="equal">
      <formula>$H$3</formula>
    </cfRule>
  </conditionalFormatting>
  <conditionalFormatting sqref="G159">
    <cfRule type="expression" dxfId="1" priority="5" stopIfTrue="1">
      <formula>$F159=$H$3</formula>
    </cfRule>
    <cfRule type="expression" dxfId="0" priority="6" stopIfTrue="1">
      <formula>F159&lt;$H$3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72"/>
  <sheetViews>
    <sheetView topLeftCell="A457" workbookViewId="0">
      <selection activeCell="G454" sqref="G454"/>
    </sheetView>
  </sheetViews>
  <sheetFormatPr defaultColWidth="9" defaultRowHeight="15.6"/>
  <cols>
    <col min="1" max="1" width="18" customWidth="1"/>
    <col min="2" max="7" width="11.59765625" customWidth="1"/>
    <col min="8" max="8" width="62.09765625" customWidth="1"/>
    <col min="9" max="9" width="13.5" customWidth="1"/>
  </cols>
  <sheetData>
    <row r="1" spans="1:11" ht="77.55" customHeight="1">
      <c r="A1" s="1"/>
      <c r="B1" s="1"/>
      <c r="C1" s="160" t="s">
        <v>0</v>
      </c>
      <c r="D1" s="161"/>
      <c r="E1" s="161"/>
      <c r="F1" s="161"/>
      <c r="G1" s="161"/>
      <c r="H1" s="161"/>
      <c r="I1" s="161"/>
    </row>
    <row r="2" spans="1:11" ht="23.1" customHeight="1">
      <c r="A2" s="162" t="s">
        <v>1</v>
      </c>
      <c r="B2" s="162"/>
      <c r="C2" s="163" t="s">
        <v>2</v>
      </c>
      <c r="D2" s="163"/>
      <c r="E2" s="163"/>
      <c r="F2" s="163"/>
      <c r="G2" s="163"/>
      <c r="H2" s="163"/>
      <c r="I2" s="163"/>
    </row>
    <row r="3" spans="1:11" ht="25.05" customHeight="1">
      <c r="A3" s="164"/>
      <c r="B3" s="164"/>
      <c r="C3" s="164"/>
      <c r="D3" s="164"/>
      <c r="E3" s="164"/>
      <c r="F3" s="164"/>
      <c r="G3" s="164"/>
      <c r="H3" s="32">
        <v>45918</v>
      </c>
      <c r="I3" s="28"/>
    </row>
    <row r="4" spans="1:11" ht="24" hidden="1" customHeight="1">
      <c r="A4" s="156" t="s">
        <v>512</v>
      </c>
      <c r="B4" s="165"/>
      <c r="C4" s="165"/>
      <c r="D4" s="165"/>
      <c r="E4" s="165"/>
      <c r="F4" s="165"/>
      <c r="G4" s="165"/>
      <c r="H4" s="165"/>
      <c r="I4" s="166"/>
    </row>
    <row r="5" spans="1:11" ht="24" hidden="1" customHeight="1">
      <c r="A5" s="13" t="s">
        <v>4</v>
      </c>
      <c r="B5" s="152" t="s">
        <v>5</v>
      </c>
      <c r="C5" s="153"/>
      <c r="D5" s="152" t="s">
        <v>6</v>
      </c>
      <c r="E5" s="153"/>
      <c r="F5" s="152" t="s">
        <v>7</v>
      </c>
      <c r="G5" s="153"/>
      <c r="H5" s="59" t="s">
        <v>8</v>
      </c>
      <c r="I5" s="59" t="s">
        <v>9</v>
      </c>
      <c r="K5" t="s">
        <v>513</v>
      </c>
    </row>
    <row r="6" spans="1:11" ht="24" hidden="1" customHeight="1">
      <c r="A6" s="14" t="s">
        <v>514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333</v>
      </c>
      <c r="I6" s="29"/>
    </row>
    <row r="7" spans="1:11" ht="24" hidden="1" customHeight="1">
      <c r="A7" s="14" t="s">
        <v>515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333</v>
      </c>
      <c r="I7" s="11"/>
    </row>
    <row r="8" spans="1:11" ht="24" hidden="1" customHeight="1">
      <c r="A8" s="27" t="s">
        <v>516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517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518</v>
      </c>
      <c r="I9" s="29"/>
    </row>
    <row r="10" spans="1:11" ht="24" hidden="1" customHeight="1">
      <c r="A10" s="14" t="s">
        <v>519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520</v>
      </c>
      <c r="I10" s="29"/>
    </row>
    <row r="11" spans="1:11" ht="24" hidden="1" customHeight="1">
      <c r="A11" s="14" t="s">
        <v>521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333</v>
      </c>
      <c r="I11" s="29"/>
    </row>
    <row r="12" spans="1:11" ht="24" hidden="1" customHeight="1">
      <c r="A12" s="14" t="s">
        <v>522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333</v>
      </c>
      <c r="I12" s="29"/>
    </row>
    <row r="13" spans="1:11" ht="24" hidden="1" customHeight="1">
      <c r="A13" s="14" t="s">
        <v>523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333</v>
      </c>
      <c r="I13" s="29"/>
    </row>
    <row r="14" spans="1:11" ht="24" hidden="1" customHeight="1">
      <c r="A14" s="27" t="s">
        <v>524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6" t="s">
        <v>525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6" t="s">
        <v>526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467</v>
      </c>
      <c r="I16" s="29"/>
    </row>
    <row r="17" spans="1:9" ht="24" hidden="1" customHeight="1">
      <c r="A17" s="14" t="s">
        <v>527</v>
      </c>
      <c r="B17" s="77"/>
      <c r="C17" s="78"/>
      <c r="D17" s="77"/>
      <c r="E17" s="78"/>
      <c r="F17" s="77"/>
      <c r="G17" s="78"/>
      <c r="H17" s="18" t="s">
        <v>528</v>
      </c>
      <c r="I17" s="29"/>
    </row>
    <row r="18" spans="1:9" ht="24" hidden="1" customHeight="1">
      <c r="A18" s="14" t="s">
        <v>529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530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333</v>
      </c>
      <c r="I19" s="29"/>
    </row>
    <row r="20" spans="1:9" ht="24" hidden="1" customHeight="1">
      <c r="A20" s="27" t="s">
        <v>531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532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533</v>
      </c>
      <c r="I21" s="29"/>
    </row>
    <row r="22" spans="1:9" ht="24" hidden="1" customHeight="1">
      <c r="A22" s="14" t="s">
        <v>534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333</v>
      </c>
      <c r="I22" s="29"/>
    </row>
    <row r="23" spans="1:9" ht="24" hidden="1" customHeight="1">
      <c r="A23" s="24" t="s">
        <v>535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536</v>
      </c>
      <c r="I23" s="29"/>
    </row>
    <row r="24" spans="1:9" ht="24" hidden="1" customHeight="1">
      <c r="A24" s="14" t="s">
        <v>537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333</v>
      </c>
      <c r="I24" s="29"/>
    </row>
    <row r="25" spans="1:9" ht="24" hidden="1" customHeight="1">
      <c r="A25" s="14" t="s">
        <v>538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539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540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541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336</v>
      </c>
      <c r="I28" s="29"/>
    </row>
    <row r="29" spans="1:9" ht="24" hidden="1" customHeight="1">
      <c r="A29" s="24" t="s">
        <v>542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29</v>
      </c>
      <c r="I29" s="29"/>
    </row>
    <row r="30" spans="1:9" ht="24" hidden="1" customHeight="1">
      <c r="A30" s="24" t="s">
        <v>543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544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545</v>
      </c>
      <c r="I31" s="29"/>
    </row>
    <row r="32" spans="1:9" ht="24" hidden="1" customHeight="1">
      <c r="A32" s="14" t="s">
        <v>546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547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29</v>
      </c>
      <c r="I33" s="29" t="s">
        <v>327</v>
      </c>
    </row>
    <row r="34" spans="1:9" ht="24" hidden="1" customHeight="1">
      <c r="A34" s="27" t="s">
        <v>548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344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336</v>
      </c>
      <c r="I35" s="29"/>
    </row>
    <row r="36" spans="1:9" ht="24" hidden="1" customHeight="1">
      <c r="A36" s="37" t="s">
        <v>549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550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551</v>
      </c>
      <c r="I37" s="29"/>
    </row>
    <row r="38" spans="1:9" ht="28.5" hidden="1" customHeight="1">
      <c r="A38" s="14" t="s">
        <v>552</v>
      </c>
      <c r="B38" s="21">
        <v>45725</v>
      </c>
      <c r="C38" s="25">
        <v>0.90833333333333299</v>
      </c>
      <c r="D38" s="21">
        <v>45726</v>
      </c>
      <c r="E38" s="79">
        <v>0.85833333333333295</v>
      </c>
      <c r="F38" s="21">
        <f>D38+1</f>
        <v>45727</v>
      </c>
      <c r="G38" s="25">
        <v>0.52569444444444402</v>
      </c>
      <c r="H38" s="18" t="s">
        <v>553</v>
      </c>
      <c r="I38" s="29"/>
    </row>
    <row r="39" spans="1:9" ht="24" hidden="1" customHeight="1">
      <c r="A39" s="27" t="s">
        <v>554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555</v>
      </c>
      <c r="I39" s="29"/>
    </row>
    <row r="40" spans="1:9" ht="24" hidden="1" customHeight="1">
      <c r="A40" s="27" t="s">
        <v>556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29</v>
      </c>
      <c r="I40" s="29"/>
    </row>
    <row r="41" spans="1:9" ht="24" hidden="1" customHeight="1">
      <c r="A41" s="27" t="s">
        <v>348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336</v>
      </c>
      <c r="I41" s="29"/>
    </row>
    <row r="42" spans="1:9" ht="24" hidden="1" customHeight="1">
      <c r="A42" s="27" t="s">
        <v>557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29</v>
      </c>
      <c r="I42" s="29"/>
    </row>
    <row r="43" spans="1:9" ht="24" hidden="1" customHeight="1">
      <c r="A43" s="27" t="s">
        <v>558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559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560</v>
      </c>
      <c r="I44" s="29"/>
    </row>
    <row r="45" spans="1:9" ht="24" hidden="1" customHeight="1">
      <c r="A45" s="27" t="s">
        <v>561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29</v>
      </c>
      <c r="I45" s="29"/>
    </row>
    <row r="46" spans="1:9" ht="24" hidden="1" customHeight="1">
      <c r="A46" s="27" t="s">
        <v>562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357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336</v>
      </c>
      <c r="I47" s="29"/>
    </row>
    <row r="48" spans="1:9" ht="24" hidden="1" customHeight="1">
      <c r="A48" s="27" t="s">
        <v>563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564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29</v>
      </c>
      <c r="I49" s="29"/>
    </row>
    <row r="50" spans="1:9" ht="24" hidden="1" customHeight="1">
      <c r="A50" s="27" t="s">
        <v>565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566</v>
      </c>
      <c r="I50" s="29"/>
    </row>
    <row r="51" spans="1:9" ht="24" hidden="1" customHeight="1">
      <c r="A51" s="27" t="s">
        <v>567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568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4" t="s">
        <v>29</v>
      </c>
      <c r="I52" s="29"/>
    </row>
    <row r="53" spans="1:9" ht="24" hidden="1" customHeight="1">
      <c r="A53" s="27" t="s">
        <v>363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336</v>
      </c>
      <c r="I53" s="29"/>
    </row>
    <row r="54" spans="1:9" ht="24" hidden="1" customHeight="1">
      <c r="A54" s="27" t="s">
        <v>569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570</v>
      </c>
      <c r="B55" s="80"/>
      <c r="C55" s="16"/>
      <c r="D55" s="16"/>
      <c r="E55" s="16"/>
      <c r="F55" s="35"/>
      <c r="G55" s="16"/>
      <c r="H55" s="18" t="s">
        <v>528</v>
      </c>
      <c r="I55" s="29"/>
    </row>
    <row r="56" spans="1:9" ht="24" hidden="1" customHeight="1">
      <c r="A56" s="27" t="s">
        <v>571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29</v>
      </c>
      <c r="I56" s="29"/>
    </row>
    <row r="57" spans="1:9" ht="24" hidden="1" customHeight="1">
      <c r="A57" s="27" t="s">
        <v>572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29</v>
      </c>
      <c r="I57" s="29"/>
    </row>
    <row r="58" spans="1:9" ht="24" hidden="1" customHeight="1">
      <c r="A58" s="27" t="s">
        <v>573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369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467</v>
      </c>
      <c r="I59" s="29"/>
    </row>
    <row r="60" spans="1:9" ht="24" hidden="1" customHeight="1">
      <c r="A60" s="27" t="s">
        <v>574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29</v>
      </c>
      <c r="I60" s="29"/>
    </row>
    <row r="61" spans="1:9" ht="24" hidden="1" customHeight="1">
      <c r="A61" s="27" t="s">
        <v>575</v>
      </c>
      <c r="B61" s="26">
        <v>45792</v>
      </c>
      <c r="C61" s="20">
        <v>0.5</v>
      </c>
      <c r="D61" s="26">
        <f>B61+2</f>
        <v>45794</v>
      </c>
      <c r="E61" s="81">
        <v>0.42916666666666697</v>
      </c>
      <c r="F61" s="26">
        <f>D61+1</f>
        <v>45795</v>
      </c>
      <c r="G61" s="20">
        <v>0.179166666666667</v>
      </c>
      <c r="H61" s="47" t="s">
        <v>576</v>
      </c>
      <c r="I61" s="29"/>
    </row>
    <row r="62" spans="1:9" ht="24" hidden="1" customHeight="1">
      <c r="A62" s="27" t="s">
        <v>247</v>
      </c>
      <c r="B62" s="26">
        <f>F61+1</f>
        <v>45796</v>
      </c>
      <c r="C62" s="20">
        <v>0.35694444444444401</v>
      </c>
      <c r="D62" s="45">
        <f>B62+1</f>
        <v>45797</v>
      </c>
      <c r="E62" s="81">
        <v>0.42499999999999999</v>
      </c>
      <c r="F62" s="26">
        <v>45797</v>
      </c>
      <c r="G62" s="20">
        <v>0.76249999999999996</v>
      </c>
      <c r="H62" s="47" t="s">
        <v>29</v>
      </c>
      <c r="I62" s="29"/>
    </row>
    <row r="63" spans="1:9" ht="24" hidden="1" customHeight="1">
      <c r="A63" s="27" t="s">
        <v>577</v>
      </c>
      <c r="B63" s="26">
        <f>F62+3</f>
        <v>45800</v>
      </c>
      <c r="C63" s="20">
        <v>0.29166666666666702</v>
      </c>
      <c r="D63" s="45">
        <f t="shared" si="5"/>
        <v>45800</v>
      </c>
      <c r="E63" s="81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374</v>
      </c>
      <c r="B64" s="26">
        <v>45802</v>
      </c>
      <c r="C64" s="20">
        <v>4.1666666666666699E-2</v>
      </c>
      <c r="D64" s="45">
        <v>45802</v>
      </c>
      <c r="E64" s="81">
        <v>0.241666666666667</v>
      </c>
      <c r="F64" s="26">
        <f>D64+1</f>
        <v>45803</v>
      </c>
      <c r="G64" s="20">
        <v>0.179166666666667</v>
      </c>
      <c r="H64" s="18" t="s">
        <v>336</v>
      </c>
      <c r="I64" s="29"/>
    </row>
    <row r="65" spans="1:9" ht="24" hidden="1" customHeight="1">
      <c r="A65" s="27" t="s">
        <v>578</v>
      </c>
      <c r="B65" s="26">
        <v>45804</v>
      </c>
      <c r="C65" s="20">
        <v>4.1666666666666699E-2</v>
      </c>
      <c r="D65" s="45">
        <f t="shared" ref="D65" si="6">B65</f>
        <v>45804</v>
      </c>
      <c r="E65" s="81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579</v>
      </c>
      <c r="B66" s="26">
        <f>F65+4</f>
        <v>45808</v>
      </c>
      <c r="C66" s="20">
        <v>0.91666666666666696</v>
      </c>
      <c r="D66" s="45">
        <f>B66+1</f>
        <v>45809</v>
      </c>
      <c r="E66" s="81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580</v>
      </c>
      <c r="B67" s="26">
        <f>F66+1</f>
        <v>45810</v>
      </c>
      <c r="C67" s="20">
        <v>0.9375</v>
      </c>
      <c r="D67" s="45">
        <f>B67+1</f>
        <v>45811</v>
      </c>
      <c r="E67" s="81">
        <v>0.58333333333333304</v>
      </c>
      <c r="F67" s="26">
        <f>D67</f>
        <v>45811</v>
      </c>
      <c r="G67" s="20">
        <v>0.93333333333333302</v>
      </c>
      <c r="H67" s="18" t="s">
        <v>581</v>
      </c>
      <c r="I67" s="29"/>
    </row>
    <row r="68" spans="1:9" ht="24" hidden="1" customHeight="1">
      <c r="A68" s="27" t="s">
        <v>582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1">
        <v>0.625</v>
      </c>
      <c r="F68" s="26">
        <f>D68</f>
        <v>45814</v>
      </c>
      <c r="G68" s="20">
        <v>0.83333333333333304</v>
      </c>
      <c r="H68" s="18" t="s">
        <v>29</v>
      </c>
      <c r="I68" s="29"/>
    </row>
    <row r="69" spans="1:9" ht="24" hidden="1" customHeight="1">
      <c r="A69" s="27" t="s">
        <v>379</v>
      </c>
      <c r="B69" s="26">
        <f>F68+2</f>
        <v>45816</v>
      </c>
      <c r="C69" s="20">
        <v>0.375</v>
      </c>
      <c r="D69" s="45">
        <f t="shared" si="7"/>
        <v>45816</v>
      </c>
      <c r="E69" s="81">
        <v>0.53333333333333299</v>
      </c>
      <c r="F69" s="26">
        <f>D69+1</f>
        <v>45817</v>
      </c>
      <c r="G69" s="20">
        <v>0.36666666666666697</v>
      </c>
      <c r="H69" s="18" t="s">
        <v>336</v>
      </c>
      <c r="I69" s="29"/>
    </row>
    <row r="70" spans="1:9" ht="24" hidden="1" customHeight="1">
      <c r="A70" s="27" t="s">
        <v>583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5"/>
    </row>
    <row r="71" spans="1:9" ht="24" hidden="1" customHeight="1">
      <c r="A71" s="27" t="s">
        <v>584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119</v>
      </c>
      <c r="I71" s="85"/>
    </row>
    <row r="72" spans="1:9" ht="24" hidden="1" customHeight="1">
      <c r="A72" s="27" t="s">
        <v>585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5"/>
    </row>
    <row r="73" spans="1:9" ht="24" hidden="1" customHeight="1">
      <c r="A73" s="27" t="s">
        <v>586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29</v>
      </c>
      <c r="I73" s="29"/>
    </row>
    <row r="74" spans="1:9" ht="24" hidden="1" customHeight="1">
      <c r="A74" s="27" t="s">
        <v>384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336</v>
      </c>
      <c r="I74" s="85"/>
    </row>
    <row r="75" spans="1:9" ht="24" hidden="1" customHeight="1">
      <c r="A75" s="27" t="s">
        <v>587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5"/>
    </row>
    <row r="76" spans="1:9" ht="24" hidden="1" customHeight="1">
      <c r="A76" s="27" t="s">
        <v>588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126</v>
      </c>
      <c r="I76" s="85"/>
    </row>
    <row r="77" spans="1:9" ht="24.6" hidden="1" customHeight="1">
      <c r="A77" s="27" t="s">
        <v>589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5"/>
    </row>
    <row r="78" spans="1:9" ht="24" hidden="1" customHeight="1">
      <c r="A78" s="27" t="s">
        <v>590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5"/>
    </row>
    <row r="79" spans="1:9" ht="24" hidden="1" customHeight="1">
      <c r="A79" s="27" t="s">
        <v>389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336</v>
      </c>
      <c r="I79" s="85"/>
    </row>
    <row r="80" spans="1:9" ht="24" hidden="1" customHeight="1">
      <c r="A80" s="27" t="s">
        <v>591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5"/>
    </row>
    <row r="81" spans="1:11" ht="24" hidden="1" customHeight="1">
      <c r="A81" s="27" t="s">
        <v>592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29</v>
      </c>
      <c r="I81" s="85"/>
    </row>
    <row r="82" spans="1:11" ht="24" hidden="1" customHeight="1">
      <c r="A82" s="27" t="s">
        <v>593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5"/>
    </row>
    <row r="83" spans="1:11" ht="24" hidden="1" customHeight="1">
      <c r="A83" s="24" t="s">
        <v>594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595</v>
      </c>
      <c r="I83" s="85"/>
    </row>
    <row r="84" spans="1:11" ht="25.05" hidden="1" customHeight="1">
      <c r="A84" s="27" t="s">
        <v>596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597</v>
      </c>
      <c r="I84" s="85"/>
    </row>
    <row r="85" spans="1:11" ht="25.05" hidden="1" customHeight="1">
      <c r="A85" s="27" t="s">
        <v>393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598</v>
      </c>
      <c r="I85" s="85"/>
    </row>
    <row r="86" spans="1:11" ht="24" hidden="1" customHeight="1">
      <c r="A86" s="27" t="s">
        <v>599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29</v>
      </c>
      <c r="I86" s="85"/>
    </row>
    <row r="87" spans="1:11" ht="24" hidden="1" customHeight="1">
      <c r="A87" s="24" t="s">
        <v>600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601</v>
      </c>
      <c r="I87" s="85"/>
    </row>
    <row r="88" spans="1:11" ht="24" hidden="1" customHeight="1">
      <c r="A88" s="156" t="s">
        <v>602</v>
      </c>
      <c r="B88" s="165"/>
      <c r="C88" s="165"/>
      <c r="D88" s="165"/>
      <c r="E88" s="165"/>
      <c r="F88" s="165"/>
      <c r="G88" s="165"/>
      <c r="H88" s="165"/>
      <c r="I88" s="166"/>
    </row>
    <row r="89" spans="1:11" ht="24" hidden="1" customHeight="1">
      <c r="A89" s="13" t="s">
        <v>4</v>
      </c>
      <c r="B89" s="152" t="s">
        <v>5</v>
      </c>
      <c r="C89" s="153"/>
      <c r="D89" s="152" t="s">
        <v>6</v>
      </c>
      <c r="E89" s="153"/>
      <c r="F89" s="152" t="s">
        <v>7</v>
      </c>
      <c r="G89" s="153"/>
      <c r="H89" s="59" t="s">
        <v>8</v>
      </c>
      <c r="I89" s="59" t="s">
        <v>9</v>
      </c>
      <c r="K89" t="s">
        <v>513</v>
      </c>
    </row>
    <row r="90" spans="1:11" ht="24" hidden="1" customHeight="1">
      <c r="A90" s="41" t="s">
        <v>539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603</v>
      </c>
      <c r="I90" s="11"/>
    </row>
    <row r="91" spans="1:11" ht="24" hidden="1" customHeight="1">
      <c r="A91" s="41" t="s">
        <v>535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333</v>
      </c>
      <c r="I91" s="11"/>
    </row>
    <row r="92" spans="1:11" ht="24" hidden="1" customHeight="1">
      <c r="A92" s="41" t="s">
        <v>538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333</v>
      </c>
      <c r="I92" s="11"/>
    </row>
    <row r="93" spans="1:11" ht="24" hidden="1" customHeight="1">
      <c r="A93" s="41" t="s">
        <v>537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604</v>
      </c>
      <c r="I93" s="11"/>
    </row>
    <row r="94" spans="1:11" ht="24" hidden="1" customHeight="1">
      <c r="A94" s="14" t="s">
        <v>605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606</v>
      </c>
      <c r="I94" s="11"/>
    </row>
    <row r="95" spans="1:11" ht="24" hidden="1" customHeight="1">
      <c r="A95" s="14" t="s">
        <v>543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607</v>
      </c>
      <c r="I95" s="11"/>
    </row>
    <row r="96" spans="1:11" ht="24" hidden="1" customHeight="1">
      <c r="A96" s="14" t="s">
        <v>546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547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608</v>
      </c>
      <c r="B98" s="15"/>
      <c r="C98" s="82"/>
      <c r="D98" s="15"/>
      <c r="E98" s="82"/>
      <c r="F98" s="83"/>
      <c r="G98" s="82"/>
      <c r="H98" s="18" t="s">
        <v>609</v>
      </c>
      <c r="I98" s="29"/>
    </row>
    <row r="99" spans="1:12" ht="24" hidden="1" customHeight="1">
      <c r="A99" s="41" t="s">
        <v>544</v>
      </c>
      <c r="B99" s="15"/>
      <c r="C99" s="82"/>
      <c r="D99" s="15"/>
      <c r="E99" s="82"/>
      <c r="F99" s="83"/>
      <c r="G99" s="82"/>
      <c r="H99" s="18" t="s">
        <v>528</v>
      </c>
      <c r="I99" s="29"/>
    </row>
    <row r="100" spans="1:12" ht="24" hidden="1" customHeight="1">
      <c r="A100" s="27" t="s">
        <v>548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344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610</v>
      </c>
      <c r="I101" s="29"/>
    </row>
    <row r="102" spans="1:12" ht="24" hidden="1" customHeight="1">
      <c r="A102" s="27" t="s">
        <v>549</v>
      </c>
      <c r="B102" s="15"/>
      <c r="C102" s="82"/>
      <c r="D102" s="15"/>
      <c r="E102" s="82"/>
      <c r="F102" s="15"/>
      <c r="G102" s="82"/>
      <c r="H102" s="18" t="s">
        <v>611</v>
      </c>
      <c r="I102" s="29"/>
    </row>
    <row r="103" spans="1:12" ht="24" hidden="1" customHeight="1">
      <c r="A103" s="24" t="s">
        <v>612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613</v>
      </c>
      <c r="I103" s="29"/>
    </row>
    <row r="104" spans="1:12" ht="24" hidden="1" customHeight="1">
      <c r="A104" s="156" t="s">
        <v>614</v>
      </c>
      <c r="B104" s="165"/>
      <c r="C104" s="165"/>
      <c r="D104" s="165"/>
      <c r="E104" s="165"/>
      <c r="F104" s="165"/>
      <c r="G104" s="165"/>
      <c r="H104" s="165"/>
      <c r="I104" s="166"/>
    </row>
    <row r="105" spans="1:12" ht="24" hidden="1" customHeight="1">
      <c r="A105" s="13" t="s">
        <v>4</v>
      </c>
      <c r="B105" s="152" t="s">
        <v>5</v>
      </c>
      <c r="C105" s="153"/>
      <c r="D105" s="152" t="s">
        <v>6</v>
      </c>
      <c r="E105" s="153"/>
      <c r="F105" s="152" t="s">
        <v>7</v>
      </c>
      <c r="G105" s="153"/>
      <c r="H105" s="59" t="s">
        <v>8</v>
      </c>
      <c r="I105" s="59" t="s">
        <v>9</v>
      </c>
      <c r="K105" t="s">
        <v>513</v>
      </c>
      <c r="L105" t="s">
        <v>327</v>
      </c>
    </row>
    <row r="106" spans="1:12" ht="24" hidden="1" customHeight="1">
      <c r="A106" s="41" t="s">
        <v>615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616</v>
      </c>
      <c r="I106" s="11"/>
    </row>
    <row r="107" spans="1:12" ht="24" hidden="1" customHeight="1">
      <c r="A107" s="22" t="s">
        <v>617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618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619</v>
      </c>
      <c r="I108" s="11"/>
    </row>
    <row r="109" spans="1:12" ht="24" hidden="1" customHeight="1">
      <c r="A109" s="14" t="s">
        <v>620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336</v>
      </c>
      <c r="I109" s="29"/>
    </row>
    <row r="110" spans="1:12" ht="24" hidden="1" customHeight="1">
      <c r="A110" s="27" t="s">
        <v>535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333</v>
      </c>
      <c r="I110" s="29"/>
    </row>
    <row r="111" spans="1:12" ht="24" hidden="1" customHeight="1">
      <c r="A111" s="41" t="s">
        <v>538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333</v>
      </c>
      <c r="I111" s="29"/>
    </row>
    <row r="112" spans="1:12" ht="24" hidden="1" customHeight="1">
      <c r="A112" s="14" t="s">
        <v>539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621</v>
      </c>
      <c r="I112" s="29"/>
    </row>
    <row r="113" spans="1:11" ht="24" hidden="1" customHeight="1">
      <c r="A113" s="84" t="s">
        <v>605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622</v>
      </c>
      <c r="I113" s="29"/>
    </row>
    <row r="114" spans="1:11" ht="24" hidden="1" customHeight="1">
      <c r="A114" s="14" t="s">
        <v>541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336</v>
      </c>
      <c r="I114" s="29"/>
    </row>
    <row r="115" spans="1:11" ht="24" hidden="1" customHeight="1">
      <c r="A115" s="41" t="s">
        <v>623</v>
      </c>
      <c r="B115" s="15"/>
      <c r="C115" s="16"/>
      <c r="D115" s="15"/>
      <c r="E115" s="16"/>
      <c r="F115" s="15"/>
      <c r="G115" s="16"/>
      <c r="H115" s="18" t="s">
        <v>624</v>
      </c>
      <c r="I115" s="29"/>
    </row>
    <row r="116" spans="1:11" ht="24" hidden="1" customHeight="1">
      <c r="A116" s="41" t="s">
        <v>625</v>
      </c>
      <c r="B116" s="15"/>
      <c r="C116" s="16"/>
      <c r="D116" s="15"/>
      <c r="E116" s="16"/>
      <c r="F116" s="15"/>
      <c r="G116" s="16"/>
      <c r="H116" s="18" t="s">
        <v>424</v>
      </c>
      <c r="I116" s="11"/>
    </row>
    <row r="117" spans="1:11" ht="24" hidden="1" customHeight="1">
      <c r="A117" s="14" t="s">
        <v>626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627</v>
      </c>
      <c r="I117" s="11"/>
    </row>
    <row r="118" spans="1:11" ht="24" hidden="1" customHeight="1">
      <c r="A118" s="156" t="s">
        <v>628</v>
      </c>
      <c r="B118" s="165"/>
      <c r="C118" s="165"/>
      <c r="D118" s="165"/>
      <c r="E118" s="165"/>
      <c r="F118" s="165"/>
      <c r="G118" s="165"/>
      <c r="H118" s="165"/>
      <c r="I118" s="166"/>
    </row>
    <row r="119" spans="1:11" ht="24" hidden="1" customHeight="1">
      <c r="A119" s="13" t="s">
        <v>4</v>
      </c>
      <c r="B119" s="152" t="s">
        <v>5</v>
      </c>
      <c r="C119" s="153"/>
      <c r="D119" s="152" t="s">
        <v>6</v>
      </c>
      <c r="E119" s="153"/>
      <c r="F119" s="152" t="s">
        <v>7</v>
      </c>
      <c r="G119" s="153"/>
      <c r="H119" s="59" t="s">
        <v>8</v>
      </c>
      <c r="I119" s="59" t="s">
        <v>9</v>
      </c>
      <c r="K119" t="s">
        <v>513</v>
      </c>
    </row>
    <row r="120" spans="1:11" ht="24" hidden="1" customHeight="1">
      <c r="A120" s="14" t="s">
        <v>629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333</v>
      </c>
      <c r="I120" s="29"/>
    </row>
    <row r="121" spans="1:11" ht="24" hidden="1" customHeight="1">
      <c r="A121" s="14" t="s">
        <v>630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333</v>
      </c>
      <c r="I121" s="29"/>
    </row>
    <row r="122" spans="1:11" ht="24" hidden="1" customHeight="1">
      <c r="A122" s="27" t="s">
        <v>631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6" t="s">
        <v>632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6" t="s">
        <v>633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336</v>
      </c>
      <c r="I124" s="29"/>
    </row>
    <row r="125" spans="1:11" ht="24" hidden="1" customHeight="1">
      <c r="A125" s="14" t="s">
        <v>634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333</v>
      </c>
      <c r="I125" s="29"/>
    </row>
    <row r="126" spans="1:11" ht="24" hidden="1" customHeight="1">
      <c r="A126" s="14" t="s">
        <v>635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636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637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6" t="s">
        <v>638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6" t="s">
        <v>639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336</v>
      </c>
      <c r="I130" s="29"/>
    </row>
    <row r="131" spans="1:13" ht="24" hidden="1" customHeight="1">
      <c r="A131" s="14" t="s">
        <v>537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640</v>
      </c>
      <c r="I131" s="29"/>
    </row>
    <row r="132" spans="1:13" ht="24" hidden="1" customHeight="1">
      <c r="A132" s="14" t="s">
        <v>538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333</v>
      </c>
      <c r="I132" s="29"/>
    </row>
    <row r="133" spans="1:13" ht="24" hidden="1" customHeight="1">
      <c r="A133" s="14" t="s">
        <v>539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327</v>
      </c>
    </row>
    <row r="134" spans="1:13" ht="24" hidden="1" customHeight="1">
      <c r="A134" s="27" t="s">
        <v>540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542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333</v>
      </c>
      <c r="I135" s="29"/>
    </row>
    <row r="136" spans="1:13" ht="24" hidden="1" customHeight="1">
      <c r="A136" s="24" t="s">
        <v>541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533</v>
      </c>
      <c r="I136" s="11"/>
    </row>
    <row r="137" spans="1:13" ht="24" hidden="1" customHeight="1">
      <c r="A137" s="14" t="s">
        <v>623</v>
      </c>
      <c r="B137" s="15"/>
      <c r="C137" s="16"/>
      <c r="D137" s="15"/>
      <c r="E137" s="16"/>
      <c r="F137" s="17"/>
      <c r="G137" s="16"/>
      <c r="H137" s="18" t="s">
        <v>624</v>
      </c>
      <c r="I137" s="11"/>
    </row>
    <row r="138" spans="1:13" ht="24" hidden="1" customHeight="1">
      <c r="A138" s="14" t="s">
        <v>625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641</v>
      </c>
      <c r="I138" s="11"/>
    </row>
    <row r="139" spans="1:13" ht="24" customHeight="1">
      <c r="A139" s="156" t="s">
        <v>642</v>
      </c>
      <c r="B139" s="165"/>
      <c r="C139" s="165"/>
      <c r="D139" s="165"/>
      <c r="E139" s="165"/>
      <c r="F139" s="165"/>
      <c r="G139" s="165"/>
      <c r="H139" s="165"/>
      <c r="I139" s="166"/>
    </row>
    <row r="140" spans="1:13" ht="24" customHeight="1">
      <c r="A140" s="13" t="s">
        <v>4</v>
      </c>
      <c r="B140" s="152" t="s">
        <v>5</v>
      </c>
      <c r="C140" s="153"/>
      <c r="D140" s="152" t="s">
        <v>6</v>
      </c>
      <c r="E140" s="153"/>
      <c r="F140" s="152" t="s">
        <v>7</v>
      </c>
      <c r="G140" s="153"/>
      <c r="H140" s="59" t="s">
        <v>8</v>
      </c>
      <c r="I140" s="59" t="s">
        <v>9</v>
      </c>
      <c r="K140" t="s">
        <v>513</v>
      </c>
    </row>
    <row r="141" spans="1:13" ht="24" hidden="1" customHeight="1">
      <c r="A141" s="14" t="s">
        <v>643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644</v>
      </c>
      <c r="I141" s="11"/>
    </row>
    <row r="142" spans="1:13" ht="24" hidden="1" customHeight="1">
      <c r="A142" s="14" t="s">
        <v>645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646</v>
      </c>
      <c r="B143" s="77"/>
      <c r="C143" s="78"/>
      <c r="D143" s="77"/>
      <c r="E143" s="78"/>
      <c r="F143" s="86"/>
      <c r="G143" s="78"/>
      <c r="H143" s="18" t="s">
        <v>647</v>
      </c>
      <c r="I143" s="11"/>
    </row>
    <row r="144" spans="1:13" ht="24" hidden="1" customHeight="1">
      <c r="A144" s="27" t="s">
        <v>648</v>
      </c>
      <c r="B144" s="87">
        <f>F142+1</f>
        <v>45708</v>
      </c>
      <c r="C144" s="25">
        <v>0.83333333333333304</v>
      </c>
      <c r="D144" s="87">
        <f>B144</f>
        <v>45708</v>
      </c>
      <c r="E144" s="25">
        <v>0.88194444444444398</v>
      </c>
      <c r="F144" s="87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649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352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336</v>
      </c>
      <c r="I146" s="11"/>
    </row>
    <row r="147" spans="1:9" ht="24" hidden="1" customHeight="1">
      <c r="A147" s="27" t="s">
        <v>650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559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88" t="s">
        <v>651</v>
      </c>
      <c r="I148" s="11"/>
    </row>
    <row r="149" spans="1:9" ht="24" hidden="1" customHeight="1">
      <c r="A149" s="27" t="s">
        <v>561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558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595</v>
      </c>
      <c r="I150" s="11"/>
    </row>
    <row r="151" spans="1:9" ht="24" hidden="1" customHeight="1">
      <c r="A151" s="27" t="s">
        <v>562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357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336</v>
      </c>
      <c r="I152" s="11"/>
    </row>
    <row r="153" spans="1:9" ht="24" hidden="1" customHeight="1">
      <c r="A153" s="27" t="s">
        <v>563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565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29</v>
      </c>
      <c r="I154" s="29"/>
    </row>
    <row r="155" spans="1:9" ht="24" hidden="1" customHeight="1">
      <c r="A155" s="27" t="s">
        <v>567</v>
      </c>
      <c r="B155" s="87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29</v>
      </c>
      <c r="I155" s="29"/>
    </row>
    <row r="156" spans="1:9" ht="24" hidden="1" customHeight="1">
      <c r="A156" s="27" t="s">
        <v>568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363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336</v>
      </c>
      <c r="I157" s="29"/>
    </row>
    <row r="158" spans="1:9" ht="24" hidden="1" customHeight="1">
      <c r="A158" s="27" t="s">
        <v>569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29</v>
      </c>
      <c r="I158" s="29"/>
    </row>
    <row r="159" spans="1:9" ht="24" hidden="1" customHeight="1">
      <c r="A159" s="27" t="s">
        <v>571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29</v>
      </c>
      <c r="I159" s="29"/>
    </row>
    <row r="160" spans="1:9" ht="24" hidden="1" customHeight="1">
      <c r="A160" s="27" t="s">
        <v>572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652</v>
      </c>
      <c r="I160" s="29"/>
    </row>
    <row r="161" spans="1:9" ht="24" hidden="1" customHeight="1">
      <c r="A161" s="27" t="s">
        <v>573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369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336</v>
      </c>
      <c r="I162" s="29"/>
    </row>
    <row r="163" spans="1:9" ht="24" hidden="1" customHeight="1">
      <c r="A163" s="27" t="s">
        <v>574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575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29</v>
      </c>
      <c r="I164" s="29"/>
    </row>
    <row r="165" spans="1:9" ht="24" hidden="1" customHeight="1">
      <c r="A165" s="27" t="s">
        <v>247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29</v>
      </c>
      <c r="I165" s="29"/>
    </row>
    <row r="166" spans="1:9" ht="24" hidden="1" customHeight="1">
      <c r="A166" s="27" t="s">
        <v>577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374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336</v>
      </c>
      <c r="I167" s="29"/>
    </row>
    <row r="168" spans="1:9" ht="24" hidden="1" customHeight="1">
      <c r="A168" s="27" t="s">
        <v>578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579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653</v>
      </c>
      <c r="I169" s="29"/>
    </row>
    <row r="170" spans="1:9" ht="24" hidden="1" customHeight="1">
      <c r="A170" s="27" t="s">
        <v>580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654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595</v>
      </c>
      <c r="I171" s="29"/>
    </row>
    <row r="172" spans="1:9" ht="24" hidden="1" customHeight="1">
      <c r="A172" s="27" t="s">
        <v>582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379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655</v>
      </c>
      <c r="I173" s="29"/>
    </row>
    <row r="174" spans="1:9" ht="24" hidden="1" customHeight="1">
      <c r="A174" s="27" t="s">
        <v>583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656</v>
      </c>
      <c r="I174" s="29"/>
    </row>
    <row r="175" spans="1:9" ht="24" hidden="1" customHeight="1">
      <c r="A175" s="27" t="s">
        <v>584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29</v>
      </c>
      <c r="I175" s="85"/>
    </row>
    <row r="176" spans="1:9" ht="24" hidden="1" customHeight="1">
      <c r="A176" s="27" t="s">
        <v>657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5"/>
    </row>
    <row r="177" spans="1:9" ht="24" hidden="1" customHeight="1">
      <c r="A177" s="24" t="s">
        <v>658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659</v>
      </c>
      <c r="I177" s="85"/>
    </row>
    <row r="178" spans="1:9" ht="24" hidden="1" customHeight="1">
      <c r="A178" s="27" t="s">
        <v>586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5"/>
    </row>
    <row r="179" spans="1:9" ht="24" hidden="1" customHeight="1">
      <c r="A179" s="27" t="s">
        <v>384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336</v>
      </c>
      <c r="I179" s="85"/>
    </row>
    <row r="180" spans="1:9" ht="24" hidden="1" customHeight="1">
      <c r="A180" s="27" t="s">
        <v>587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588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660</v>
      </c>
      <c r="I181" s="85"/>
    </row>
    <row r="182" spans="1:9" ht="24" hidden="1" customHeight="1">
      <c r="A182" s="27" t="s">
        <v>589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29</v>
      </c>
      <c r="I182" s="85"/>
    </row>
    <row r="183" spans="1:9" ht="24" hidden="1" customHeight="1">
      <c r="A183" s="27" t="s">
        <v>590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5"/>
    </row>
    <row r="184" spans="1:9" ht="24" hidden="1" customHeight="1">
      <c r="A184" s="14" t="s">
        <v>591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389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336</v>
      </c>
      <c r="I185" s="85"/>
    </row>
    <row r="186" spans="1:9" ht="24" hidden="1" customHeight="1">
      <c r="A186" s="24" t="s">
        <v>592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661</v>
      </c>
      <c r="I186" s="29"/>
    </row>
    <row r="187" spans="1:9" ht="24" hidden="1" customHeight="1">
      <c r="A187" s="24" t="s">
        <v>593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29</v>
      </c>
      <c r="I187" s="85"/>
    </row>
    <row r="188" spans="1:9" ht="24" hidden="1" customHeight="1">
      <c r="A188" s="24" t="s">
        <v>594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5"/>
    </row>
    <row r="189" spans="1:9" ht="24" hidden="1" customHeight="1">
      <c r="A189" s="27" t="s">
        <v>596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29</v>
      </c>
      <c r="I189" s="85"/>
    </row>
    <row r="190" spans="1:9" ht="24" hidden="1" customHeight="1">
      <c r="A190" s="27" t="s">
        <v>393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370</v>
      </c>
      <c r="I190" s="85"/>
    </row>
    <row r="191" spans="1:9" ht="24" hidden="1" customHeight="1">
      <c r="A191" s="27" t="s">
        <v>599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5"/>
    </row>
    <row r="192" spans="1:9" ht="24" hidden="1" customHeight="1">
      <c r="A192" s="37" t="s">
        <v>304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29</v>
      </c>
      <c r="I192" s="85"/>
    </row>
    <row r="193" spans="1:9" ht="24" hidden="1" customHeight="1">
      <c r="A193" s="37" t="s">
        <v>662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29</v>
      </c>
      <c r="I193" s="85"/>
    </row>
    <row r="194" spans="1:9" ht="24" hidden="1" customHeight="1">
      <c r="A194" s="27" t="s">
        <v>663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29</v>
      </c>
      <c r="I194" s="85"/>
    </row>
    <row r="195" spans="1:9" ht="24" hidden="1" customHeight="1">
      <c r="A195" s="27" t="s">
        <v>400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336</v>
      </c>
      <c r="I195" s="85"/>
    </row>
    <row r="196" spans="1:9" ht="24" hidden="1" customHeight="1">
      <c r="A196" s="37" t="s">
        <v>664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5"/>
    </row>
    <row r="197" spans="1:9" ht="24" hidden="1" customHeight="1">
      <c r="A197" s="89" t="s">
        <v>665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666</v>
      </c>
      <c r="I197" s="85"/>
    </row>
    <row r="198" spans="1:9" ht="24" hidden="1" customHeight="1">
      <c r="A198" s="89" t="s">
        <v>667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668</v>
      </c>
      <c r="I198" s="85"/>
    </row>
    <row r="199" spans="1:9" ht="24" hidden="1" customHeight="1">
      <c r="A199" s="27" t="s">
        <v>669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670</v>
      </c>
      <c r="I199" s="85"/>
    </row>
    <row r="200" spans="1:9" ht="24" hidden="1" customHeight="1">
      <c r="A200" s="27" t="s">
        <v>404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336</v>
      </c>
      <c r="I200" s="85"/>
    </row>
    <row r="201" spans="1:9" ht="24" hidden="1" customHeight="1">
      <c r="A201" s="37" t="s">
        <v>671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5"/>
    </row>
    <row r="202" spans="1:9" ht="24" hidden="1" customHeight="1">
      <c r="A202" s="37" t="s">
        <v>672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673</v>
      </c>
      <c r="I202" s="85"/>
    </row>
    <row r="203" spans="1:9" ht="24" hidden="1" customHeight="1">
      <c r="A203" s="90" t="s">
        <v>674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675</v>
      </c>
      <c r="I203" s="85"/>
    </row>
    <row r="204" spans="1:9" ht="24" hidden="1" customHeight="1">
      <c r="A204" s="37" t="s">
        <v>676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29</v>
      </c>
      <c r="I204" s="85"/>
    </row>
    <row r="205" spans="1:9" ht="24" hidden="1" customHeight="1">
      <c r="A205" s="37" t="s">
        <v>677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5"/>
    </row>
    <row r="206" spans="1:9" ht="24" hidden="1" customHeight="1">
      <c r="A206" s="89" t="s">
        <v>678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29</v>
      </c>
      <c r="I206" s="85"/>
    </row>
    <row r="207" spans="1:9" ht="24" hidden="1" customHeight="1">
      <c r="A207" s="89" t="s">
        <v>407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336</v>
      </c>
      <c r="I207" s="85"/>
    </row>
    <row r="208" spans="1:9" ht="24" hidden="1" customHeight="1">
      <c r="A208" s="37" t="s">
        <v>679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5"/>
    </row>
    <row r="209" spans="1:9" ht="24" hidden="1" customHeight="1">
      <c r="A209" s="37" t="s">
        <v>680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29</v>
      </c>
      <c r="I209" s="85"/>
    </row>
    <row r="210" spans="1:9" ht="24" hidden="1" customHeight="1">
      <c r="A210" s="37" t="s">
        <v>681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5"/>
    </row>
    <row r="211" spans="1:9" ht="24" hidden="1" customHeight="1">
      <c r="A211" s="37" t="s">
        <v>410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336</v>
      </c>
      <c r="I211" s="85"/>
    </row>
    <row r="212" spans="1:9" ht="24" hidden="1" customHeight="1">
      <c r="A212" s="37" t="s">
        <v>682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5"/>
    </row>
    <row r="213" spans="1:9" ht="24" customHeight="1">
      <c r="A213" s="37" t="s">
        <v>683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29</v>
      </c>
      <c r="I213" s="85"/>
    </row>
    <row r="214" spans="1:9" ht="24" customHeight="1">
      <c r="A214" s="37" t="s">
        <v>684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29</v>
      </c>
      <c r="I214" s="85"/>
    </row>
    <row r="215" spans="1:9" ht="24" customHeight="1">
      <c r="A215" s="37" t="s">
        <v>685</v>
      </c>
      <c r="B215" s="91">
        <f>F214+3</f>
        <v>45919</v>
      </c>
      <c r="C215" s="92">
        <v>0.20833333333333334</v>
      </c>
      <c r="D215" s="91">
        <f t="shared" ref="D215:D220" si="22">B215</f>
        <v>45919</v>
      </c>
      <c r="E215" s="92">
        <v>0.29166666666666702</v>
      </c>
      <c r="F215" s="26">
        <f>D215</f>
        <v>45919</v>
      </c>
      <c r="G215" s="92">
        <v>0.625</v>
      </c>
      <c r="H215" s="18"/>
      <c r="I215" s="85"/>
    </row>
    <row r="216" spans="1:9" ht="24" customHeight="1">
      <c r="A216" s="37" t="s">
        <v>414</v>
      </c>
      <c r="B216" s="91">
        <f>F215+2</f>
        <v>45921</v>
      </c>
      <c r="C216" s="92">
        <v>4.1666666666666699E-2</v>
      </c>
      <c r="D216" s="91">
        <f t="shared" si="22"/>
        <v>45921</v>
      </c>
      <c r="E216" s="92">
        <v>0.14583333333333301</v>
      </c>
      <c r="F216" s="26">
        <f>D216</f>
        <v>45921</v>
      </c>
      <c r="G216" s="92">
        <v>0.9375</v>
      </c>
      <c r="H216" s="18" t="s">
        <v>336</v>
      </c>
      <c r="I216" s="85"/>
    </row>
    <row r="217" spans="1:9" ht="24" customHeight="1">
      <c r="A217" s="37" t="s">
        <v>686</v>
      </c>
      <c r="B217" s="91">
        <f>F216+1</f>
        <v>45922</v>
      </c>
      <c r="C217" s="92">
        <v>0.79166666666666696</v>
      </c>
      <c r="D217" s="91">
        <f t="shared" si="22"/>
        <v>45922</v>
      </c>
      <c r="E217" s="92">
        <v>0.83333333333333304</v>
      </c>
      <c r="F217" s="26">
        <f>D217+1</f>
        <v>45923</v>
      </c>
      <c r="G217" s="92">
        <v>0.16666666666666699</v>
      </c>
      <c r="H217" s="18"/>
      <c r="I217" s="85"/>
    </row>
    <row r="218" spans="1:9" ht="24" customHeight="1">
      <c r="A218" s="37" t="s">
        <v>687</v>
      </c>
      <c r="B218" s="91">
        <f>F217+4</f>
        <v>45927</v>
      </c>
      <c r="C218" s="92">
        <v>0.5</v>
      </c>
      <c r="D218" s="91">
        <f t="shared" si="22"/>
        <v>45927</v>
      </c>
      <c r="E218" s="92">
        <v>0.54166666666666696</v>
      </c>
      <c r="F218" s="26">
        <f>D218+1</f>
        <v>45928</v>
      </c>
      <c r="G218" s="92">
        <v>8.3333333333333301E-2</v>
      </c>
      <c r="H218" s="18"/>
      <c r="I218" s="85"/>
    </row>
    <row r="219" spans="1:9" ht="24" customHeight="1">
      <c r="A219" s="37" t="s">
        <v>688</v>
      </c>
      <c r="B219" s="91">
        <f>F218+1</f>
        <v>45929</v>
      </c>
      <c r="C219" s="92">
        <v>0.125</v>
      </c>
      <c r="D219" s="91">
        <f t="shared" si="22"/>
        <v>45929</v>
      </c>
      <c r="E219" s="92">
        <v>0.41666666666666702</v>
      </c>
      <c r="F219" s="26">
        <f>D219</f>
        <v>45929</v>
      </c>
      <c r="G219" s="92">
        <v>0.83333333333333304</v>
      </c>
      <c r="H219" s="18"/>
      <c r="I219" s="85"/>
    </row>
    <row r="220" spans="1:9" ht="24" customHeight="1">
      <c r="A220" s="37" t="s">
        <v>689</v>
      </c>
      <c r="B220" s="91">
        <f>F219+3</f>
        <v>45932</v>
      </c>
      <c r="C220" s="92">
        <v>0.25</v>
      </c>
      <c r="D220" s="91">
        <f t="shared" si="22"/>
        <v>45932</v>
      </c>
      <c r="E220" s="92">
        <v>0.29166666666666702</v>
      </c>
      <c r="F220" s="26">
        <f>D220</f>
        <v>45932</v>
      </c>
      <c r="G220" s="92">
        <v>0.625</v>
      </c>
      <c r="H220" s="18"/>
      <c r="I220" s="85"/>
    </row>
    <row r="221" spans="1:9" s="75" customFormat="1" ht="24" customHeight="1">
      <c r="A221" s="167" t="s">
        <v>690</v>
      </c>
      <c r="B221" s="168"/>
      <c r="C221" s="168"/>
      <c r="D221" s="168"/>
      <c r="E221" s="168"/>
      <c r="F221" s="168"/>
      <c r="G221" s="168"/>
      <c r="H221" s="168"/>
      <c r="I221" s="168"/>
    </row>
    <row r="222" spans="1:9" s="75" customFormat="1" ht="24.6" customHeight="1">
      <c r="A222" s="93" t="s">
        <v>4</v>
      </c>
      <c r="B222" s="145" t="s">
        <v>5</v>
      </c>
      <c r="C222" s="145"/>
      <c r="D222" s="145" t="s">
        <v>6</v>
      </c>
      <c r="E222" s="145"/>
      <c r="F222" s="145" t="s">
        <v>7</v>
      </c>
      <c r="G222" s="145"/>
      <c r="H222" s="94" t="s">
        <v>8</v>
      </c>
      <c r="I222" s="94" t="s">
        <v>9</v>
      </c>
    </row>
    <row r="223" spans="1:9" ht="24" hidden="1" customHeight="1">
      <c r="A223" s="55" t="s">
        <v>304</v>
      </c>
      <c r="B223" s="45">
        <v>45873</v>
      </c>
      <c r="C223" s="40">
        <v>0.9375</v>
      </c>
      <c r="D223" s="26">
        <v>45874</v>
      </c>
      <c r="E223" s="40">
        <v>0.45972222222222198</v>
      </c>
      <c r="F223" s="26">
        <v>45875</v>
      </c>
      <c r="G223" s="40">
        <v>0.16250000000000001</v>
      </c>
      <c r="H223" s="18" t="s">
        <v>691</v>
      </c>
      <c r="I223" s="29"/>
    </row>
    <row r="224" spans="1:9" ht="24" hidden="1" customHeight="1">
      <c r="A224" s="41" t="s">
        <v>662</v>
      </c>
      <c r="B224" s="45">
        <v>45876</v>
      </c>
      <c r="C224" s="40">
        <v>0.32500000000000001</v>
      </c>
      <c r="D224" s="26">
        <v>45878</v>
      </c>
      <c r="E224" s="40">
        <v>0.131944444444444</v>
      </c>
      <c r="F224" s="26">
        <v>45878</v>
      </c>
      <c r="G224" s="40">
        <v>0.52361111111111103</v>
      </c>
      <c r="H224" s="47" t="s">
        <v>29</v>
      </c>
      <c r="I224" s="29"/>
    </row>
    <row r="225" spans="1:9" ht="24" hidden="1" customHeight="1">
      <c r="A225" s="41" t="s">
        <v>663</v>
      </c>
      <c r="B225" s="45">
        <v>45881</v>
      </c>
      <c r="C225" s="40">
        <v>0.22916666666666699</v>
      </c>
      <c r="D225" s="26">
        <v>45881</v>
      </c>
      <c r="E225" s="40">
        <v>0.26736111111111099</v>
      </c>
      <c r="F225" s="26">
        <v>45881</v>
      </c>
      <c r="G225" s="40">
        <v>0.625</v>
      </c>
      <c r="H225" s="18"/>
      <c r="I225" s="29"/>
    </row>
    <row r="226" spans="1:9" ht="24" hidden="1" customHeight="1">
      <c r="A226" s="41" t="s">
        <v>400</v>
      </c>
      <c r="B226" s="45">
        <v>45883</v>
      </c>
      <c r="C226" s="40">
        <v>0.20833333333333301</v>
      </c>
      <c r="D226" s="26">
        <v>45883</v>
      </c>
      <c r="E226" s="40">
        <v>0.72916666666666696</v>
      </c>
      <c r="F226" s="26">
        <v>45884</v>
      </c>
      <c r="G226" s="40">
        <v>0.6875</v>
      </c>
      <c r="H226" s="18" t="s">
        <v>467</v>
      </c>
      <c r="I226" s="29"/>
    </row>
    <row r="227" spans="1:9" ht="24" hidden="1" customHeight="1">
      <c r="A227" s="41" t="s">
        <v>664</v>
      </c>
      <c r="B227" s="45">
        <f>F226+1</f>
        <v>45885</v>
      </c>
      <c r="C227" s="40">
        <v>0.56944444444444398</v>
      </c>
      <c r="D227" s="26">
        <f t="shared" ref="D227:D228" si="23">B227</f>
        <v>45885</v>
      </c>
      <c r="E227" s="40">
        <v>0.59583333333333299</v>
      </c>
      <c r="F227" s="26">
        <f>D227</f>
        <v>45885</v>
      </c>
      <c r="G227" s="40">
        <v>0.85416666666666696</v>
      </c>
      <c r="H227" s="18"/>
      <c r="I227" s="29"/>
    </row>
    <row r="228" spans="1:9" ht="24" hidden="1" customHeight="1">
      <c r="A228" s="12" t="s">
        <v>667</v>
      </c>
      <c r="B228" s="45">
        <v>45890</v>
      </c>
      <c r="C228" s="40">
        <v>0</v>
      </c>
      <c r="D228" s="26">
        <f t="shared" si="23"/>
        <v>45890</v>
      </c>
      <c r="E228" s="40">
        <v>4.5833333333333302E-2</v>
      </c>
      <c r="F228" s="26">
        <f>D228</f>
        <v>45890</v>
      </c>
      <c r="G228" s="40">
        <v>0.60416666666666696</v>
      </c>
      <c r="H228" s="18"/>
      <c r="I228" s="85"/>
    </row>
    <row r="229" spans="1:9" ht="24" hidden="1" customHeight="1">
      <c r="A229" s="12" t="s">
        <v>665</v>
      </c>
      <c r="B229" s="45">
        <f>F228+1</f>
        <v>45891</v>
      </c>
      <c r="C229" s="40">
        <v>0.80208333333333304</v>
      </c>
      <c r="D229" s="26">
        <f>B229+1</f>
        <v>45892</v>
      </c>
      <c r="E229" s="40">
        <v>0.5625</v>
      </c>
      <c r="F229" s="26">
        <f>D229+1</f>
        <v>45893</v>
      </c>
      <c r="G229" s="40">
        <v>0.108333333333333</v>
      </c>
      <c r="H229" s="47" t="s">
        <v>29</v>
      </c>
      <c r="I229" s="85"/>
    </row>
    <row r="230" spans="1:9" ht="24" hidden="1" customHeight="1">
      <c r="A230" s="12" t="s">
        <v>669</v>
      </c>
      <c r="B230" s="45">
        <f>F229+2</f>
        <v>45895</v>
      </c>
      <c r="C230" s="40">
        <v>0.5625</v>
      </c>
      <c r="D230" s="26">
        <f>B230</f>
        <v>45895</v>
      </c>
      <c r="E230" s="40">
        <v>0.66666666666666696</v>
      </c>
      <c r="F230" s="26">
        <f>D230+1</f>
        <v>45896</v>
      </c>
      <c r="G230" s="40">
        <v>2.0833333333333301E-2</v>
      </c>
      <c r="H230" s="18"/>
      <c r="I230" s="85"/>
    </row>
    <row r="231" spans="1:9" ht="24" hidden="1" customHeight="1">
      <c r="A231" s="41" t="s">
        <v>404</v>
      </c>
      <c r="B231" s="45">
        <v>45897</v>
      </c>
      <c r="C231" s="40">
        <v>0.8125</v>
      </c>
      <c r="D231" s="26">
        <f t="shared" ref="D231:D232" si="24">B231</f>
        <v>45897</v>
      </c>
      <c r="E231" s="40">
        <v>0.999305555555556</v>
      </c>
      <c r="F231" s="26">
        <f>D231+1</f>
        <v>45898</v>
      </c>
      <c r="G231" s="40">
        <v>0.9375</v>
      </c>
      <c r="H231" s="18" t="s">
        <v>336</v>
      </c>
      <c r="I231" s="29"/>
    </row>
    <row r="232" spans="1:9" ht="24" hidden="1" customHeight="1">
      <c r="A232" s="41" t="s">
        <v>671</v>
      </c>
      <c r="B232" s="45">
        <f>F231+1</f>
        <v>45899</v>
      </c>
      <c r="C232" s="40">
        <v>0.79166666666666696</v>
      </c>
      <c r="D232" s="26">
        <f t="shared" si="24"/>
        <v>45899</v>
      </c>
      <c r="E232" s="40">
        <v>0.92916666666666703</v>
      </c>
      <c r="F232" s="26">
        <f>D232+1</f>
        <v>45900</v>
      </c>
      <c r="G232" s="40">
        <v>0.21249999999999999</v>
      </c>
      <c r="H232" s="18" t="s">
        <v>29</v>
      </c>
      <c r="I232" s="29"/>
    </row>
    <row r="233" spans="1:9" ht="24" hidden="1" customHeight="1">
      <c r="A233" s="12" t="s">
        <v>672</v>
      </c>
      <c r="B233" s="45">
        <f>F232+4</f>
        <v>45904</v>
      </c>
      <c r="C233" s="40">
        <v>0.33333333333333298</v>
      </c>
      <c r="D233" s="26">
        <f t="shared" ref="D233:D235" si="25">B233</f>
        <v>45904</v>
      </c>
      <c r="E233" s="40">
        <v>0.40416666666666701</v>
      </c>
      <c r="F233" s="26">
        <f>D233</f>
        <v>45904</v>
      </c>
      <c r="G233" s="40">
        <v>0.99583333333333302</v>
      </c>
      <c r="H233" s="18" t="s">
        <v>692</v>
      </c>
      <c r="I233" s="85"/>
    </row>
    <row r="234" spans="1:9" ht="24" hidden="1" customHeight="1">
      <c r="A234" s="12" t="s">
        <v>676</v>
      </c>
      <c r="B234" s="45">
        <f>F233+2</f>
        <v>45906</v>
      </c>
      <c r="C234" s="40">
        <v>0.22916666666666699</v>
      </c>
      <c r="D234" s="26">
        <f t="shared" si="25"/>
        <v>45906</v>
      </c>
      <c r="E234" s="40">
        <v>0.48958333333333298</v>
      </c>
      <c r="F234" s="26">
        <f>D234</f>
        <v>45906</v>
      </c>
      <c r="G234" s="40">
        <v>0.9375</v>
      </c>
      <c r="H234" s="18" t="s">
        <v>29</v>
      </c>
      <c r="I234" s="85"/>
    </row>
    <row r="235" spans="1:9" ht="24" hidden="1" customHeight="1">
      <c r="A235" s="12" t="s">
        <v>677</v>
      </c>
      <c r="B235" s="45">
        <f>F234+3</f>
        <v>45909</v>
      </c>
      <c r="C235" s="40">
        <v>0.41666666666666702</v>
      </c>
      <c r="D235" s="26">
        <f t="shared" si="25"/>
        <v>45909</v>
      </c>
      <c r="E235" s="40">
        <v>0.49166666666666697</v>
      </c>
      <c r="F235" s="26">
        <f>D235</f>
        <v>45909</v>
      </c>
      <c r="G235" s="40">
        <v>0.75</v>
      </c>
      <c r="H235" s="18" t="s">
        <v>693</v>
      </c>
      <c r="I235" s="85"/>
    </row>
    <row r="236" spans="1:9" ht="24" customHeight="1">
      <c r="A236" s="41" t="s">
        <v>407</v>
      </c>
      <c r="B236" s="45">
        <f>F235+2</f>
        <v>45911</v>
      </c>
      <c r="C236" s="40">
        <v>0.125</v>
      </c>
      <c r="D236" s="26">
        <f t="shared" ref="D236:D237" si="26">B236</f>
        <v>45911</v>
      </c>
      <c r="E236" s="40">
        <v>0.22916666666666699</v>
      </c>
      <c r="F236" s="45">
        <f>D236</f>
        <v>45911</v>
      </c>
      <c r="G236" s="40">
        <v>0.84583333333333299</v>
      </c>
      <c r="H236" s="18" t="s">
        <v>336</v>
      </c>
      <c r="I236" s="29"/>
    </row>
    <row r="237" spans="1:9" ht="24" customHeight="1">
      <c r="A237" s="41" t="s">
        <v>678</v>
      </c>
      <c r="B237" s="45">
        <v>45912</v>
      </c>
      <c r="C237" s="40">
        <v>0.70833333333333304</v>
      </c>
      <c r="D237" s="45">
        <f t="shared" si="26"/>
        <v>45912</v>
      </c>
      <c r="E237" s="40">
        <v>0.89583333333333304</v>
      </c>
      <c r="F237" s="45">
        <f>D237+1</f>
        <v>45913</v>
      </c>
      <c r="G237" s="40">
        <v>0.195833333333333</v>
      </c>
      <c r="H237" s="18"/>
      <c r="I237" s="29"/>
    </row>
    <row r="238" spans="1:9" ht="24" customHeight="1">
      <c r="A238" s="12" t="s">
        <v>679</v>
      </c>
      <c r="B238" s="45">
        <f>F237+4</f>
        <v>45917</v>
      </c>
      <c r="C238" s="40">
        <v>0.44166666666666698</v>
      </c>
      <c r="D238" s="26">
        <f>B238+1</f>
        <v>45918</v>
      </c>
      <c r="E238" s="95">
        <v>0.26944444444444443</v>
      </c>
      <c r="F238" s="42">
        <f>D238</f>
        <v>45918</v>
      </c>
      <c r="G238" s="96">
        <v>0.625</v>
      </c>
      <c r="H238" s="18" t="s">
        <v>694</v>
      </c>
      <c r="I238" s="85"/>
    </row>
    <row r="239" spans="1:9" ht="24" customHeight="1">
      <c r="A239" s="12" t="s">
        <v>680</v>
      </c>
      <c r="B239" s="91">
        <f>F238+1</f>
        <v>45919</v>
      </c>
      <c r="C239" s="92">
        <v>0.66666666666666696</v>
      </c>
      <c r="D239" s="26">
        <f>B239+1</f>
        <v>45920</v>
      </c>
      <c r="E239" s="92">
        <v>0.25</v>
      </c>
      <c r="F239" s="21">
        <f>D239</f>
        <v>45920</v>
      </c>
      <c r="G239" s="92">
        <v>0.66666666666666663</v>
      </c>
      <c r="H239" s="18" t="s">
        <v>29</v>
      </c>
      <c r="I239" s="85"/>
    </row>
    <row r="240" spans="1:9" ht="24" customHeight="1">
      <c r="A240" s="97" t="s">
        <v>695</v>
      </c>
      <c r="B240" s="91">
        <f>F239+2</f>
        <v>45922</v>
      </c>
      <c r="C240" s="92">
        <v>0.25</v>
      </c>
      <c r="D240" s="26">
        <f>B240</f>
        <v>45922</v>
      </c>
      <c r="E240" s="92">
        <v>0.33333333333333331</v>
      </c>
      <c r="F240" s="21">
        <f>D240</f>
        <v>45922</v>
      </c>
      <c r="G240" s="92">
        <v>0.66666666666666663</v>
      </c>
      <c r="H240" s="18" t="s">
        <v>595</v>
      </c>
      <c r="I240" s="85"/>
    </row>
    <row r="241" spans="1:13" ht="24" customHeight="1">
      <c r="A241" s="12" t="s">
        <v>681</v>
      </c>
      <c r="B241" s="91">
        <f>F240+1</f>
        <v>45923</v>
      </c>
      <c r="C241" s="98">
        <v>0.58333333333333337</v>
      </c>
      <c r="D241" s="26">
        <f>B241</f>
        <v>45923</v>
      </c>
      <c r="E241" s="92">
        <v>0.625</v>
      </c>
      <c r="F241" s="21">
        <f>B241</f>
        <v>45923</v>
      </c>
      <c r="G241" s="92">
        <v>0.95833333333333337</v>
      </c>
      <c r="H241" s="18"/>
      <c r="I241" s="85"/>
    </row>
    <row r="242" spans="1:13" ht="24" customHeight="1">
      <c r="A242" s="41" t="s">
        <v>410</v>
      </c>
      <c r="B242" s="91">
        <f>F241+2</f>
        <v>45925</v>
      </c>
      <c r="C242" s="92">
        <v>0.375</v>
      </c>
      <c r="D242" s="26">
        <f t="shared" ref="D242:D245" si="27">B242</f>
        <v>45925</v>
      </c>
      <c r="E242" s="92">
        <v>0.47916666666666669</v>
      </c>
      <c r="F242" s="21">
        <f>D242+1</f>
        <v>45926</v>
      </c>
      <c r="G242" s="92">
        <v>0.27083333333333331</v>
      </c>
      <c r="H242" s="18" t="s">
        <v>336</v>
      </c>
      <c r="I242" s="29"/>
    </row>
    <row r="243" spans="1:13" ht="24" customHeight="1">
      <c r="A243" s="41" t="s">
        <v>682</v>
      </c>
      <c r="B243" s="91">
        <f>F242+1</f>
        <v>45927</v>
      </c>
      <c r="C243" s="92">
        <v>0.16666666666666666</v>
      </c>
      <c r="D243" s="26">
        <f t="shared" si="27"/>
        <v>45927</v>
      </c>
      <c r="E243" s="92">
        <v>0.20833333333333334</v>
      </c>
      <c r="F243" s="21">
        <f>D243</f>
        <v>45927</v>
      </c>
      <c r="G243" s="98">
        <v>0.54166666666666663</v>
      </c>
      <c r="H243" s="18"/>
      <c r="I243" s="29"/>
    </row>
    <row r="244" spans="1:13" ht="24" customHeight="1">
      <c r="A244" s="12" t="s">
        <v>683</v>
      </c>
      <c r="B244" s="91">
        <f>F243+4</f>
        <v>45931</v>
      </c>
      <c r="C244" s="98">
        <v>0.875</v>
      </c>
      <c r="D244" s="26">
        <f t="shared" si="27"/>
        <v>45931</v>
      </c>
      <c r="E244" s="92">
        <v>0.91666666666666663</v>
      </c>
      <c r="F244" s="21">
        <f>D244+1</f>
        <v>45932</v>
      </c>
      <c r="G244" s="98">
        <v>0.41666666666666669</v>
      </c>
      <c r="H244" s="18"/>
      <c r="I244" s="85"/>
    </row>
    <row r="245" spans="1:13" ht="24" customHeight="1">
      <c r="A245" s="12" t="s">
        <v>684</v>
      </c>
      <c r="B245" s="91">
        <f>F244+1</f>
        <v>45933</v>
      </c>
      <c r="C245" s="98">
        <v>0.45833333333333331</v>
      </c>
      <c r="D245" s="26">
        <f t="shared" si="27"/>
        <v>45933</v>
      </c>
      <c r="E245" s="98">
        <v>0.75</v>
      </c>
      <c r="F245" s="21">
        <f>D245+1</f>
        <v>45934</v>
      </c>
      <c r="G245" s="92">
        <v>0.16666666666666666</v>
      </c>
      <c r="H245" s="18"/>
      <c r="I245" s="85"/>
    </row>
    <row r="246" spans="1:13" ht="24" customHeight="1">
      <c r="A246" s="37"/>
      <c r="B246" s="26"/>
      <c r="C246" s="26"/>
      <c r="D246" s="26"/>
      <c r="E246" s="26"/>
      <c r="F246" s="26"/>
      <c r="G246" s="26"/>
      <c r="H246" s="11"/>
      <c r="I246" s="85"/>
    </row>
    <row r="247" spans="1:13" ht="24" hidden="1" customHeight="1">
      <c r="A247" s="156" t="s">
        <v>696</v>
      </c>
      <c r="B247" s="165"/>
      <c r="C247" s="165"/>
      <c r="D247" s="165"/>
      <c r="E247" s="165"/>
      <c r="F247" s="165"/>
      <c r="G247" s="165"/>
      <c r="H247" s="165"/>
      <c r="I247" s="166"/>
    </row>
    <row r="248" spans="1:13" ht="24" hidden="1" customHeight="1">
      <c r="A248" s="13" t="s">
        <v>4</v>
      </c>
      <c r="B248" s="152" t="s">
        <v>5</v>
      </c>
      <c r="C248" s="153"/>
      <c r="D248" s="152" t="s">
        <v>6</v>
      </c>
      <c r="E248" s="153"/>
      <c r="F248" s="152" t="s">
        <v>7</v>
      </c>
      <c r="G248" s="153"/>
      <c r="H248" s="59" t="s">
        <v>8</v>
      </c>
      <c r="I248" s="59" t="s">
        <v>9</v>
      </c>
      <c r="K248" t="s">
        <v>513</v>
      </c>
    </row>
    <row r="249" spans="1:13" ht="24" hidden="1" customHeight="1">
      <c r="A249" s="41" t="s">
        <v>247</v>
      </c>
      <c r="B249" s="21">
        <v>45711</v>
      </c>
      <c r="C249" s="25">
        <v>0.77083333333333304</v>
      </c>
      <c r="D249" s="21">
        <f>B249+1</f>
        <v>45712</v>
      </c>
      <c r="E249" s="25">
        <v>0.83333333333333304</v>
      </c>
      <c r="F249" s="21">
        <f>D249+1</f>
        <v>45713</v>
      </c>
      <c r="G249" s="25">
        <v>0.125</v>
      </c>
      <c r="H249" s="64" t="s">
        <v>248</v>
      </c>
      <c r="I249" s="11"/>
    </row>
    <row r="250" spans="1:13" ht="24" hidden="1" customHeight="1">
      <c r="A250" s="41" t="s">
        <v>697</v>
      </c>
      <c r="B250" s="21">
        <f>F249</f>
        <v>45713</v>
      </c>
      <c r="C250" s="25">
        <v>0.65</v>
      </c>
      <c r="D250" s="21">
        <f>B250+1</f>
        <v>45714</v>
      </c>
      <c r="E250" s="25">
        <v>0.54583333333333295</v>
      </c>
      <c r="F250" s="21">
        <f>D250</f>
        <v>45714</v>
      </c>
      <c r="G250" s="25">
        <v>0.8</v>
      </c>
      <c r="H250" s="64" t="s">
        <v>29</v>
      </c>
      <c r="I250" s="11"/>
    </row>
    <row r="251" spans="1:13" ht="24" hidden="1" customHeight="1">
      <c r="A251" s="41" t="s">
        <v>698</v>
      </c>
      <c r="B251" s="21">
        <f>F250+2</f>
        <v>45716</v>
      </c>
      <c r="C251" s="25">
        <v>0.3125</v>
      </c>
      <c r="D251" s="21">
        <f>B251</f>
        <v>45716</v>
      </c>
      <c r="E251" s="79">
        <v>0.37083333333333302</v>
      </c>
      <c r="F251" s="21">
        <f>D251</f>
        <v>45716</v>
      </c>
      <c r="G251" s="79">
        <v>0.68333333333333302</v>
      </c>
      <c r="H251" s="64"/>
      <c r="I251" s="11"/>
    </row>
    <row r="252" spans="1:13" ht="24" hidden="1" customHeight="1">
      <c r="A252" s="41" t="s">
        <v>374</v>
      </c>
      <c r="B252" s="21">
        <v>45719</v>
      </c>
      <c r="C252" s="25">
        <v>0.20833333333333301</v>
      </c>
      <c r="D252" s="21">
        <f>B252</f>
        <v>45719</v>
      </c>
      <c r="E252" s="79">
        <v>0.3125</v>
      </c>
      <c r="F252" s="21">
        <f>D252+1</f>
        <v>45720</v>
      </c>
      <c r="G252" s="79">
        <v>3.3333333333333298E-2</v>
      </c>
      <c r="H252" s="18" t="s">
        <v>336</v>
      </c>
      <c r="I252" s="11"/>
    </row>
    <row r="253" spans="1:13" ht="24" hidden="1" customHeight="1">
      <c r="A253" s="41" t="s">
        <v>578</v>
      </c>
      <c r="B253" s="80"/>
      <c r="C253" s="36"/>
      <c r="D253" s="80"/>
      <c r="E253" s="36"/>
      <c r="F253" s="80"/>
      <c r="G253" s="36"/>
      <c r="H253" s="64" t="s">
        <v>611</v>
      </c>
      <c r="I253" s="11"/>
    </row>
    <row r="254" spans="1:13" ht="24" hidden="1" customHeight="1">
      <c r="A254" s="41" t="s">
        <v>699</v>
      </c>
      <c r="B254" s="21">
        <v>45720</v>
      </c>
      <c r="C254" s="25">
        <v>0.625</v>
      </c>
      <c r="D254" s="21">
        <f>B254</f>
        <v>45720</v>
      </c>
      <c r="E254" s="79">
        <v>0.75</v>
      </c>
      <c r="F254" s="21">
        <f>D254+1</f>
        <v>45721</v>
      </c>
      <c r="G254" s="79">
        <v>4.1666666666666699E-2</v>
      </c>
      <c r="H254" s="64" t="s">
        <v>700</v>
      </c>
      <c r="I254" s="11"/>
    </row>
    <row r="255" spans="1:13" ht="24" hidden="1" customHeight="1">
      <c r="A255" s="156" t="s">
        <v>701</v>
      </c>
      <c r="B255" s="165"/>
      <c r="C255" s="165"/>
      <c r="D255" s="165"/>
      <c r="E255" s="165"/>
      <c r="F255" s="165"/>
      <c r="G255" s="165"/>
      <c r="H255" s="165"/>
      <c r="I255" s="166"/>
    </row>
    <row r="256" spans="1:13" ht="24" hidden="1" customHeight="1">
      <c r="A256" s="13" t="s">
        <v>4</v>
      </c>
      <c r="B256" s="152" t="s">
        <v>5</v>
      </c>
      <c r="C256" s="153"/>
      <c r="D256" s="152" t="s">
        <v>6</v>
      </c>
      <c r="E256" s="153"/>
      <c r="F256" s="152" t="s">
        <v>7</v>
      </c>
      <c r="G256" s="153"/>
      <c r="H256" s="59" t="s">
        <v>8</v>
      </c>
      <c r="I256" s="59" t="s">
        <v>9</v>
      </c>
      <c r="M256" t="s">
        <v>513</v>
      </c>
    </row>
    <row r="257" spans="1:13" ht="24" hidden="1" customHeight="1">
      <c r="A257" s="55" t="s">
        <v>564</v>
      </c>
      <c r="B257" s="21">
        <v>45718</v>
      </c>
      <c r="C257" s="20">
        <v>0.25</v>
      </c>
      <c r="D257" s="21">
        <f>B257</f>
        <v>45718</v>
      </c>
      <c r="E257" s="20">
        <v>0.29166666666666702</v>
      </c>
      <c r="F257" s="21">
        <f>D257</f>
        <v>45718</v>
      </c>
      <c r="G257" s="20">
        <v>0.47916666666666702</v>
      </c>
      <c r="H257" s="18" t="s">
        <v>702</v>
      </c>
      <c r="I257" s="11"/>
    </row>
    <row r="258" spans="1:13" ht="24" hidden="1" customHeight="1">
      <c r="A258" s="55" t="s">
        <v>703</v>
      </c>
      <c r="B258" s="21">
        <f>F257+2</f>
        <v>45720</v>
      </c>
      <c r="C258" s="20">
        <v>0.20833333333333301</v>
      </c>
      <c r="D258" s="21">
        <v>45720</v>
      </c>
      <c r="E258" s="20">
        <v>0.3125</v>
      </c>
      <c r="F258" s="21">
        <f>D258</f>
        <v>45720</v>
      </c>
      <c r="G258" s="20">
        <v>0.6875</v>
      </c>
      <c r="H258" s="18"/>
      <c r="I258" s="11"/>
    </row>
    <row r="259" spans="1:13" ht="24.75" hidden="1" customHeight="1">
      <c r="A259" s="55" t="s">
        <v>567</v>
      </c>
      <c r="B259" s="21">
        <v>45721</v>
      </c>
      <c r="C259" s="20">
        <v>0.59722222222222199</v>
      </c>
      <c r="D259" s="21">
        <v>45721</v>
      </c>
      <c r="E259" s="20">
        <v>0.75</v>
      </c>
      <c r="F259" s="21">
        <f>D259+1</f>
        <v>45722</v>
      </c>
      <c r="G259" s="20">
        <v>8.3333333333333301E-2</v>
      </c>
      <c r="H259" s="18"/>
      <c r="I259" s="11"/>
    </row>
    <row r="260" spans="1:13" ht="24" hidden="1" customHeight="1">
      <c r="A260" s="41" t="s">
        <v>363</v>
      </c>
      <c r="B260" s="21">
        <f>F259+4</f>
        <v>45726</v>
      </c>
      <c r="C260" s="20">
        <v>0.20833333333333301</v>
      </c>
      <c r="D260" s="21">
        <f>B260</f>
        <v>45726</v>
      </c>
      <c r="E260" s="20">
        <v>0.3125</v>
      </c>
      <c r="F260" s="21">
        <f>D260+1</f>
        <v>45727</v>
      </c>
      <c r="G260" s="20">
        <v>6.25E-2</v>
      </c>
      <c r="H260" s="18" t="s">
        <v>336</v>
      </c>
      <c r="I260" s="11"/>
    </row>
    <row r="261" spans="1:13" ht="24" hidden="1" customHeight="1">
      <c r="A261" s="41" t="s">
        <v>569</v>
      </c>
      <c r="B261" s="80"/>
      <c r="C261" s="36"/>
      <c r="D261" s="80"/>
      <c r="E261" s="36"/>
      <c r="F261" s="80"/>
      <c r="G261" s="36"/>
      <c r="H261" s="64" t="s">
        <v>611</v>
      </c>
      <c r="I261" s="11"/>
    </row>
    <row r="262" spans="1:13" ht="24" hidden="1" customHeight="1">
      <c r="A262" s="24" t="s">
        <v>704</v>
      </c>
      <c r="B262" s="21">
        <v>45727</v>
      </c>
      <c r="C262" s="20">
        <v>0.75</v>
      </c>
      <c r="D262" s="21">
        <f>B262</f>
        <v>45727</v>
      </c>
      <c r="E262" s="20">
        <v>0.83333333333333304</v>
      </c>
      <c r="F262" s="21">
        <f>D262+1</f>
        <v>45728</v>
      </c>
      <c r="G262" s="20">
        <v>0.16666666666666699</v>
      </c>
      <c r="H262" s="64" t="s">
        <v>705</v>
      </c>
      <c r="I262" s="11"/>
    </row>
    <row r="263" spans="1:13" ht="24" hidden="1" customHeight="1">
      <c r="A263" s="156" t="s">
        <v>706</v>
      </c>
      <c r="B263" s="165"/>
      <c r="C263" s="165"/>
      <c r="D263" s="165"/>
      <c r="E263" s="165"/>
      <c r="F263" s="165"/>
      <c r="G263" s="165"/>
      <c r="H263" s="165"/>
      <c r="I263" s="166"/>
    </row>
    <row r="264" spans="1:13" ht="24" hidden="1" customHeight="1">
      <c r="A264" s="13" t="s">
        <v>4</v>
      </c>
      <c r="B264" s="152" t="s">
        <v>5</v>
      </c>
      <c r="C264" s="153"/>
      <c r="D264" s="152" t="s">
        <v>6</v>
      </c>
      <c r="E264" s="153"/>
      <c r="F264" s="152" t="s">
        <v>7</v>
      </c>
      <c r="G264" s="153"/>
      <c r="H264" s="59" t="s">
        <v>8</v>
      </c>
      <c r="I264" s="59" t="s">
        <v>9</v>
      </c>
      <c r="M264" t="s">
        <v>513</v>
      </c>
    </row>
    <row r="265" spans="1:13" ht="24" hidden="1" customHeight="1">
      <c r="A265" s="55" t="s">
        <v>561</v>
      </c>
      <c r="B265" s="26">
        <v>45738</v>
      </c>
      <c r="C265" s="20">
        <v>0.295833333333333</v>
      </c>
      <c r="D265" s="42">
        <f>B265+4</f>
        <v>45742</v>
      </c>
      <c r="E265" s="20">
        <v>7.0833333333333304E-2</v>
      </c>
      <c r="F265" s="42">
        <v>45742</v>
      </c>
      <c r="G265" s="20">
        <v>0.39583333333333298</v>
      </c>
      <c r="H265" s="18" t="s">
        <v>707</v>
      </c>
      <c r="I265" s="11"/>
    </row>
    <row r="266" spans="1:13" ht="24" hidden="1" customHeight="1">
      <c r="A266" s="41" t="s">
        <v>708</v>
      </c>
      <c r="B266" s="21">
        <f>F265+1</f>
        <v>45743</v>
      </c>
      <c r="C266" s="20">
        <v>8.3333333333333301E-2</v>
      </c>
      <c r="D266" s="26">
        <v>45746</v>
      </c>
      <c r="E266" s="20">
        <v>0.120833333333333</v>
      </c>
      <c r="F266" s="26">
        <f t="shared" ref="F266:F268" si="28">D266+1</f>
        <v>45747</v>
      </c>
      <c r="G266" s="20">
        <v>0.44444444444444398</v>
      </c>
      <c r="H266" s="8" t="s">
        <v>709</v>
      </c>
      <c r="I266" s="11"/>
    </row>
    <row r="267" spans="1:13" ht="24" hidden="1" customHeight="1">
      <c r="A267" s="41" t="s">
        <v>558</v>
      </c>
      <c r="B267" s="26">
        <v>45748</v>
      </c>
      <c r="C267" s="20">
        <v>0.83333333333333304</v>
      </c>
      <c r="D267" s="45">
        <f t="shared" ref="D267:D269" si="29">B267</f>
        <v>45748</v>
      </c>
      <c r="E267" s="20">
        <v>0.90833333333333299</v>
      </c>
      <c r="F267" s="45">
        <f t="shared" si="28"/>
        <v>45749</v>
      </c>
      <c r="G267" s="20">
        <v>0.24444444444444399</v>
      </c>
      <c r="H267" s="18"/>
      <c r="I267" s="11"/>
    </row>
    <row r="268" spans="1:13" ht="24" hidden="1" customHeight="1">
      <c r="A268" s="41" t="s">
        <v>357</v>
      </c>
      <c r="B268" s="26">
        <v>45751</v>
      </c>
      <c r="C268" s="20">
        <v>0.45833333333333298</v>
      </c>
      <c r="D268" s="45">
        <f t="shared" si="29"/>
        <v>45751</v>
      </c>
      <c r="E268" s="20">
        <v>0.64583333333333304</v>
      </c>
      <c r="F268" s="45">
        <f t="shared" si="28"/>
        <v>45752</v>
      </c>
      <c r="G268" s="20">
        <v>0.51736111111111105</v>
      </c>
      <c r="H268" s="18" t="s">
        <v>336</v>
      </c>
      <c r="I268" s="11"/>
    </row>
    <row r="269" spans="1:13" ht="24" hidden="1" customHeight="1">
      <c r="A269" s="99" t="s">
        <v>704</v>
      </c>
      <c r="B269" s="26">
        <v>45753</v>
      </c>
      <c r="C269" s="20">
        <v>6.9444444444444404E-4</v>
      </c>
      <c r="D269" s="45">
        <f t="shared" si="29"/>
        <v>45753</v>
      </c>
      <c r="E269" s="20">
        <v>0.195833333333333</v>
      </c>
      <c r="F269" s="45">
        <f>D269</f>
        <v>45753</v>
      </c>
      <c r="G269" s="20">
        <v>0.52500000000000002</v>
      </c>
      <c r="H269" s="18" t="s">
        <v>710</v>
      </c>
      <c r="I269" s="29"/>
    </row>
    <row r="270" spans="1:13" ht="24" hidden="1" customHeight="1">
      <c r="A270" s="156" t="s">
        <v>711</v>
      </c>
      <c r="B270" s="165"/>
      <c r="C270" s="165"/>
      <c r="D270" s="165"/>
      <c r="E270" s="165"/>
      <c r="F270" s="165"/>
      <c r="G270" s="165"/>
      <c r="H270" s="165"/>
      <c r="I270" s="166"/>
    </row>
    <row r="271" spans="1:13" ht="24" hidden="1" customHeight="1">
      <c r="A271" s="13" t="s">
        <v>4</v>
      </c>
      <c r="B271" s="152" t="s">
        <v>5</v>
      </c>
      <c r="C271" s="153"/>
      <c r="D271" s="152" t="s">
        <v>6</v>
      </c>
      <c r="E271" s="153"/>
      <c r="F271" s="152" t="s">
        <v>7</v>
      </c>
      <c r="G271" s="153"/>
      <c r="H271" s="59" t="s">
        <v>8</v>
      </c>
      <c r="I271" s="59" t="s">
        <v>9</v>
      </c>
      <c r="M271" t="s">
        <v>513</v>
      </c>
    </row>
    <row r="272" spans="1:13" ht="24" hidden="1" customHeight="1">
      <c r="A272" s="100" t="s">
        <v>708</v>
      </c>
      <c r="B272" s="21">
        <v>45733</v>
      </c>
      <c r="C272" s="20">
        <v>0.29166666666666702</v>
      </c>
      <c r="D272" s="21">
        <v>45733</v>
      </c>
      <c r="E272" s="20">
        <v>0.70833333333333304</v>
      </c>
      <c r="F272" s="101">
        <v>45734</v>
      </c>
      <c r="G272" s="20">
        <v>0.15</v>
      </c>
      <c r="H272" s="64" t="s">
        <v>712</v>
      </c>
      <c r="I272" s="11"/>
    </row>
    <row r="273" spans="1:17" ht="24" hidden="1" customHeight="1">
      <c r="A273" s="100" t="s">
        <v>713</v>
      </c>
      <c r="B273" s="101">
        <v>45734</v>
      </c>
      <c r="C273" s="20">
        <v>0.66666666666666696</v>
      </c>
      <c r="D273" s="21">
        <v>45737</v>
      </c>
      <c r="E273" s="20">
        <v>6.25E-2</v>
      </c>
      <c r="F273" s="21">
        <v>45737</v>
      </c>
      <c r="G273" s="20">
        <v>0.4</v>
      </c>
      <c r="H273" s="64" t="s">
        <v>29</v>
      </c>
      <c r="I273" s="11"/>
    </row>
    <row r="274" spans="1:17" ht="24" hidden="1" customHeight="1">
      <c r="A274" s="102" t="s">
        <v>714</v>
      </c>
      <c r="B274" s="69">
        <v>45739</v>
      </c>
      <c r="C274" s="20">
        <v>0.1875</v>
      </c>
      <c r="D274" s="21">
        <v>45739</v>
      </c>
      <c r="E274" s="20">
        <v>0.22916666666666699</v>
      </c>
      <c r="F274" s="21">
        <v>45739</v>
      </c>
      <c r="G274" s="20">
        <v>0.375</v>
      </c>
      <c r="H274" s="64"/>
      <c r="I274" s="11"/>
    </row>
    <row r="275" spans="1:17" ht="24" hidden="1" customHeight="1">
      <c r="A275" s="102" t="s">
        <v>715</v>
      </c>
      <c r="B275" s="69">
        <v>45741</v>
      </c>
      <c r="C275" s="20">
        <v>0.625</v>
      </c>
      <c r="D275" s="21">
        <v>45741</v>
      </c>
      <c r="E275" s="20">
        <v>0.89583333333333304</v>
      </c>
      <c r="F275" s="21">
        <v>45742</v>
      </c>
      <c r="G275" s="20">
        <v>0.85416666666666696</v>
      </c>
      <c r="H275" s="18" t="s">
        <v>336</v>
      </c>
      <c r="I275" s="72"/>
    </row>
    <row r="276" spans="1:17" s="11" customFormat="1" ht="24" hidden="1" customHeight="1">
      <c r="A276" s="103" t="s">
        <v>716</v>
      </c>
      <c r="B276" s="35"/>
      <c r="C276" s="104"/>
      <c r="D276" s="105"/>
      <c r="E276" s="104"/>
      <c r="F276" s="105"/>
      <c r="G276" s="104"/>
      <c r="H276" s="18" t="s">
        <v>611</v>
      </c>
      <c r="J276"/>
      <c r="K276"/>
      <c r="L276"/>
      <c r="M276"/>
      <c r="N276"/>
      <c r="O276"/>
      <c r="P276"/>
      <c r="Q276" s="29"/>
    </row>
    <row r="277" spans="1:17" ht="24" hidden="1" customHeight="1">
      <c r="A277" s="102" t="s">
        <v>717</v>
      </c>
      <c r="B277" s="35"/>
      <c r="C277" s="104"/>
      <c r="D277" s="105"/>
      <c r="E277" s="104"/>
      <c r="F277" s="105"/>
      <c r="G277" s="104"/>
      <c r="H277" s="18" t="s">
        <v>329</v>
      </c>
      <c r="I277" s="72"/>
    </row>
    <row r="278" spans="1:17" ht="24" hidden="1" customHeight="1">
      <c r="A278" s="100" t="s">
        <v>718</v>
      </c>
      <c r="B278" s="26">
        <v>45744</v>
      </c>
      <c r="C278" s="20">
        <v>0.27083333333333298</v>
      </c>
      <c r="D278" s="21">
        <v>45744</v>
      </c>
      <c r="E278" s="20">
        <v>0.67916666666666703</v>
      </c>
      <c r="F278" s="21">
        <v>45745</v>
      </c>
      <c r="G278" s="20">
        <v>8.3333333333333301E-2</v>
      </c>
      <c r="H278" s="18" t="s">
        <v>719</v>
      </c>
      <c r="I278" s="72"/>
    </row>
    <row r="279" spans="1:17" ht="24" hidden="1" customHeight="1">
      <c r="A279" s="156" t="s">
        <v>720</v>
      </c>
      <c r="B279" s="165"/>
      <c r="C279" s="165"/>
      <c r="D279" s="165"/>
      <c r="E279" s="165"/>
      <c r="F279" s="165"/>
      <c r="G279" s="165"/>
      <c r="H279" s="165"/>
      <c r="I279" s="166"/>
    </row>
    <row r="280" spans="1:17" ht="24" hidden="1" customHeight="1">
      <c r="A280" s="13" t="s">
        <v>4</v>
      </c>
      <c r="B280" s="152" t="s">
        <v>5</v>
      </c>
      <c r="C280" s="153"/>
      <c r="D280" s="152" t="s">
        <v>6</v>
      </c>
      <c r="E280" s="153"/>
      <c r="F280" s="152" t="s">
        <v>7</v>
      </c>
      <c r="G280" s="153"/>
      <c r="H280" s="59" t="s">
        <v>8</v>
      </c>
      <c r="I280" s="59" t="s">
        <v>9</v>
      </c>
      <c r="M280" t="s">
        <v>513</v>
      </c>
    </row>
    <row r="281" spans="1:17" ht="24" hidden="1" customHeight="1">
      <c r="A281" s="55" t="s">
        <v>721</v>
      </c>
      <c r="B281" s="69">
        <v>45741</v>
      </c>
      <c r="C281" s="20">
        <v>0.94791666666666696</v>
      </c>
      <c r="D281" s="69">
        <v>45744</v>
      </c>
      <c r="E281" s="20">
        <v>0.38333333333333303</v>
      </c>
      <c r="F281" s="69">
        <v>45744</v>
      </c>
      <c r="G281" s="20">
        <v>0.88749999999999996</v>
      </c>
      <c r="H281" s="18" t="s">
        <v>722</v>
      </c>
      <c r="I281" s="11"/>
    </row>
    <row r="282" spans="1:17" ht="24" hidden="1" customHeight="1">
      <c r="A282" s="102" t="s">
        <v>723</v>
      </c>
      <c r="B282" s="106">
        <v>45745</v>
      </c>
      <c r="C282" s="20">
        <v>0.5</v>
      </c>
      <c r="D282" s="106">
        <f>B282+1</f>
        <v>45746</v>
      </c>
      <c r="E282" s="20">
        <v>0.87083333333333302</v>
      </c>
      <c r="F282" s="106">
        <f>D282+1</f>
        <v>45747</v>
      </c>
      <c r="G282" s="20">
        <v>0.16666666666666699</v>
      </c>
      <c r="H282" s="47" t="s">
        <v>29</v>
      </c>
      <c r="I282" s="72"/>
    </row>
    <row r="283" spans="1:17" ht="24" hidden="1" customHeight="1">
      <c r="A283" s="102" t="s">
        <v>724</v>
      </c>
      <c r="B283" s="101">
        <f>F282+2</f>
        <v>45749</v>
      </c>
      <c r="C283" s="20">
        <v>0.104166666666667</v>
      </c>
      <c r="D283" s="106">
        <f>B283</f>
        <v>45749</v>
      </c>
      <c r="E283" s="20">
        <v>0.28333333333333299</v>
      </c>
      <c r="F283" s="106">
        <f>D283</f>
        <v>45749</v>
      </c>
      <c r="G283" s="20">
        <v>0.40833333333333299</v>
      </c>
      <c r="H283" s="18"/>
      <c r="I283" s="72"/>
    </row>
    <row r="284" spans="1:17" ht="24" hidden="1" customHeight="1">
      <c r="A284" s="102" t="s">
        <v>725</v>
      </c>
      <c r="B284" s="101">
        <f>F283+2</f>
        <v>45751</v>
      </c>
      <c r="C284" s="20">
        <v>0.71180555555555602</v>
      </c>
      <c r="D284" s="106">
        <f>B284+1</f>
        <v>45752</v>
      </c>
      <c r="E284" s="20">
        <v>0.80416666666666703</v>
      </c>
      <c r="F284" s="106">
        <f>D284+1</f>
        <v>45753</v>
      </c>
      <c r="G284" s="20">
        <v>0.61666666666666703</v>
      </c>
      <c r="H284" s="18" t="s">
        <v>467</v>
      </c>
      <c r="I284" s="72"/>
    </row>
    <row r="285" spans="1:17" ht="24" hidden="1" customHeight="1">
      <c r="A285" s="102" t="s">
        <v>726</v>
      </c>
      <c r="B285" s="45">
        <v>45757</v>
      </c>
      <c r="C285" s="20">
        <v>9.7222222222222196E-2</v>
      </c>
      <c r="D285" s="45">
        <v>45760</v>
      </c>
      <c r="E285" s="20">
        <v>0.77083333333333304</v>
      </c>
      <c r="F285" s="45">
        <v>45761</v>
      </c>
      <c r="G285" s="20">
        <v>0.33333333333333298</v>
      </c>
      <c r="H285" s="47" t="s">
        <v>727</v>
      </c>
      <c r="I285" s="11"/>
    </row>
    <row r="286" spans="1:17" ht="24" hidden="1" customHeight="1">
      <c r="A286" s="66" t="s">
        <v>593</v>
      </c>
      <c r="B286" s="35"/>
      <c r="C286" s="104"/>
      <c r="D286" s="35"/>
      <c r="E286" s="104"/>
      <c r="F286" s="80"/>
      <c r="G286" s="104"/>
      <c r="H286" s="18" t="s">
        <v>728</v>
      </c>
      <c r="I286" s="11"/>
    </row>
    <row r="287" spans="1:17" ht="24" hidden="1" customHeight="1">
      <c r="A287" s="66" t="s">
        <v>594</v>
      </c>
      <c r="B287" s="15"/>
      <c r="C287" s="107"/>
      <c r="D287" s="105"/>
      <c r="E287" s="107"/>
      <c r="F287" s="105"/>
      <c r="G287" s="107"/>
      <c r="H287" s="18" t="s">
        <v>528</v>
      </c>
      <c r="I287" s="29"/>
    </row>
    <row r="288" spans="1:17" ht="24" hidden="1" customHeight="1">
      <c r="A288" s="102" t="s">
        <v>729</v>
      </c>
      <c r="B288" s="21">
        <v>45765</v>
      </c>
      <c r="C288" s="20">
        <v>4.1666666666666699E-2</v>
      </c>
      <c r="D288" s="42">
        <f t="shared" ref="D288" si="30">B288</f>
        <v>45765</v>
      </c>
      <c r="E288" s="20">
        <v>0.116666666666667</v>
      </c>
      <c r="F288" s="42">
        <f t="shared" ref="F288" si="31">D288</f>
        <v>45765</v>
      </c>
      <c r="G288" s="20">
        <v>0.57847222222222205</v>
      </c>
      <c r="H288" s="18" t="s">
        <v>336</v>
      </c>
      <c r="I288" s="29"/>
    </row>
    <row r="289" spans="1:13" ht="24" hidden="1" customHeight="1">
      <c r="A289" s="102" t="s">
        <v>730</v>
      </c>
      <c r="B289" s="26">
        <f>F288+3</f>
        <v>45768</v>
      </c>
      <c r="C289" s="20">
        <v>0.88749999999999996</v>
      </c>
      <c r="D289" s="21">
        <v>45771</v>
      </c>
      <c r="E289" s="20">
        <v>0.92083333333333295</v>
      </c>
      <c r="F289" s="42">
        <f>D289+1</f>
        <v>45772</v>
      </c>
      <c r="G289" s="20">
        <v>0.27916666666666701</v>
      </c>
      <c r="H289" s="18" t="s">
        <v>731</v>
      </c>
      <c r="I289" s="29"/>
    </row>
    <row r="290" spans="1:13" ht="24" hidden="1" customHeight="1">
      <c r="A290" s="66" t="s">
        <v>662</v>
      </c>
      <c r="B290" s="42">
        <v>45772</v>
      </c>
      <c r="C290" s="20">
        <v>0.89583333333333304</v>
      </c>
      <c r="D290" s="26">
        <f>B290+1</f>
        <v>45773</v>
      </c>
      <c r="E290" s="20">
        <v>7.9166666666666705E-2</v>
      </c>
      <c r="F290" s="42">
        <f>D290</f>
        <v>45773</v>
      </c>
      <c r="G290" s="20">
        <v>0.39583333333333298</v>
      </c>
      <c r="H290" s="18"/>
      <c r="I290" s="29"/>
    </row>
    <row r="291" spans="1:13" ht="24" hidden="1" customHeight="1">
      <c r="A291" s="66" t="s">
        <v>732</v>
      </c>
      <c r="B291" s="21">
        <f>F290+2</f>
        <v>45775</v>
      </c>
      <c r="C291" s="20">
        <v>0.29166666666666702</v>
      </c>
      <c r="D291" s="45">
        <f>B291</f>
        <v>45775</v>
      </c>
      <c r="E291" s="20">
        <v>0.79166666666666696</v>
      </c>
      <c r="F291" s="45">
        <f>D291+1</f>
        <v>45776</v>
      </c>
      <c r="G291" s="20">
        <v>2.0833333333333301E-2</v>
      </c>
      <c r="H291" s="18"/>
      <c r="I291" s="29"/>
    </row>
    <row r="292" spans="1:13" ht="24" hidden="1" customHeight="1">
      <c r="A292" s="102" t="s">
        <v>733</v>
      </c>
      <c r="B292" s="26">
        <f>F291+2</f>
        <v>45778</v>
      </c>
      <c r="C292" s="20">
        <v>0.375</v>
      </c>
      <c r="D292" s="45">
        <f>B292</f>
        <v>45778</v>
      </c>
      <c r="E292" s="20">
        <v>0.44583333333333303</v>
      </c>
      <c r="F292" s="45">
        <f>D292+1</f>
        <v>45779</v>
      </c>
      <c r="G292" s="20">
        <v>0.27083333333333298</v>
      </c>
      <c r="H292" s="18" t="s">
        <v>336</v>
      </c>
      <c r="I292" s="29"/>
    </row>
    <row r="293" spans="1:13" ht="24" hidden="1" customHeight="1">
      <c r="A293" s="14" t="s">
        <v>664</v>
      </c>
      <c r="B293" s="21">
        <v>45779</v>
      </c>
      <c r="C293" s="20">
        <v>0.97916666666666696</v>
      </c>
      <c r="D293" s="26">
        <f>B293+1</f>
        <v>45780</v>
      </c>
      <c r="E293" s="20">
        <v>0.52569444444444402</v>
      </c>
      <c r="F293" s="45">
        <f>D293</f>
        <v>45780</v>
      </c>
      <c r="G293" s="20">
        <v>0.64166666666666705</v>
      </c>
      <c r="H293" s="18"/>
      <c r="I293" s="29"/>
    </row>
    <row r="294" spans="1:13" ht="24" hidden="1" customHeight="1">
      <c r="A294" s="102" t="s">
        <v>734</v>
      </c>
      <c r="B294" s="21">
        <f>F293+4</f>
        <v>45784</v>
      </c>
      <c r="C294" s="20">
        <v>0.20833333333333301</v>
      </c>
      <c r="D294" s="26">
        <v>45784</v>
      </c>
      <c r="E294" s="20">
        <v>0.30833333333333302</v>
      </c>
      <c r="F294" s="45">
        <f>D294</f>
        <v>45784</v>
      </c>
      <c r="G294" s="20">
        <v>0.625</v>
      </c>
      <c r="H294" s="18"/>
      <c r="I294" s="29"/>
    </row>
    <row r="295" spans="1:13" ht="24" hidden="1" customHeight="1">
      <c r="A295" s="66" t="s">
        <v>665</v>
      </c>
      <c r="B295" s="21">
        <f>F294+1</f>
        <v>45785</v>
      </c>
      <c r="C295" s="20">
        <v>0.35</v>
      </c>
      <c r="D295" s="21">
        <f>B295+1</f>
        <v>45786</v>
      </c>
      <c r="E295" s="20">
        <v>2.5000000000000001E-2</v>
      </c>
      <c r="F295" s="45">
        <f>D295</f>
        <v>45786</v>
      </c>
      <c r="G295" s="20">
        <v>0.44583333333333303</v>
      </c>
      <c r="H295" s="18" t="s">
        <v>735</v>
      </c>
      <c r="I295" s="29"/>
    </row>
    <row r="296" spans="1:13" ht="24" hidden="1" customHeight="1">
      <c r="A296" s="66" t="s">
        <v>736</v>
      </c>
      <c r="B296" s="21">
        <v>45788</v>
      </c>
      <c r="C296" s="20">
        <v>0.171527777777778</v>
      </c>
      <c r="D296" s="21">
        <f>B296</f>
        <v>45788</v>
      </c>
      <c r="E296" s="20">
        <v>0.36875000000000002</v>
      </c>
      <c r="F296" s="45">
        <f>D296</f>
        <v>45788</v>
      </c>
      <c r="G296" s="20">
        <v>0.58333333333333304</v>
      </c>
      <c r="H296" s="18"/>
      <c r="I296" s="29"/>
    </row>
    <row r="297" spans="1:13" ht="24" hidden="1" customHeight="1">
      <c r="A297" s="66" t="s">
        <v>404</v>
      </c>
      <c r="B297" s="21">
        <v>45790</v>
      </c>
      <c r="C297" s="20">
        <v>0.79166666666666696</v>
      </c>
      <c r="D297" s="21">
        <v>45790</v>
      </c>
      <c r="E297" s="20">
        <v>0.89583333333333304</v>
      </c>
      <c r="F297" s="21">
        <f>D297+1</f>
        <v>45791</v>
      </c>
      <c r="G297" s="20">
        <v>0.36249999999999999</v>
      </c>
      <c r="H297" s="18" t="s">
        <v>336</v>
      </c>
      <c r="I297" s="29"/>
    </row>
    <row r="298" spans="1:13" ht="24" hidden="1" customHeight="1">
      <c r="A298" s="66" t="s">
        <v>671</v>
      </c>
      <c r="B298" s="26">
        <f>F297+1</f>
        <v>45792</v>
      </c>
      <c r="C298" s="20">
        <v>0.22916666666666699</v>
      </c>
      <c r="D298" s="21">
        <f>B298</f>
        <v>45792</v>
      </c>
      <c r="E298" s="20">
        <v>0.70833333333333304</v>
      </c>
      <c r="F298" s="21">
        <f>D298</f>
        <v>45792</v>
      </c>
      <c r="G298" s="20">
        <v>0.9375</v>
      </c>
      <c r="H298" s="18"/>
      <c r="I298" s="29"/>
    </row>
    <row r="299" spans="1:13" ht="24" hidden="1" customHeight="1">
      <c r="A299" s="66" t="s">
        <v>737</v>
      </c>
      <c r="B299" s="26">
        <v>45794</v>
      </c>
      <c r="C299" s="20">
        <v>0.41666666666666702</v>
      </c>
      <c r="D299" s="26">
        <f>B299+1</f>
        <v>45795</v>
      </c>
      <c r="E299" s="25">
        <v>0.295833333333333</v>
      </c>
      <c r="F299" s="45">
        <f>D299</f>
        <v>45795</v>
      </c>
      <c r="G299" s="25">
        <v>0.75</v>
      </c>
      <c r="H299" s="18" t="s">
        <v>738</v>
      </c>
      <c r="I299" s="11"/>
    </row>
    <row r="300" spans="1:13" ht="24" hidden="1" customHeight="1">
      <c r="A300" s="156" t="s">
        <v>739</v>
      </c>
      <c r="B300" s="165"/>
      <c r="C300" s="165"/>
      <c r="D300" s="165"/>
      <c r="E300" s="165"/>
      <c r="F300" s="165"/>
      <c r="G300" s="165"/>
      <c r="H300" s="165"/>
      <c r="I300" s="166"/>
    </row>
    <row r="301" spans="1:13" ht="24" hidden="1" customHeight="1">
      <c r="A301" s="13" t="s">
        <v>4</v>
      </c>
      <c r="B301" s="152" t="s">
        <v>5</v>
      </c>
      <c r="C301" s="153"/>
      <c r="D301" s="152" t="s">
        <v>6</v>
      </c>
      <c r="E301" s="153"/>
      <c r="F301" s="152" t="s">
        <v>7</v>
      </c>
      <c r="G301" s="153"/>
      <c r="H301" s="59" t="s">
        <v>8</v>
      </c>
      <c r="I301" s="59" t="s">
        <v>9</v>
      </c>
      <c r="M301" t="s">
        <v>513</v>
      </c>
    </row>
    <row r="302" spans="1:13" ht="24" hidden="1" customHeight="1">
      <c r="A302" s="66" t="s">
        <v>740</v>
      </c>
      <c r="B302" s="15"/>
      <c r="C302" s="107"/>
      <c r="D302" s="35"/>
      <c r="E302" s="107"/>
      <c r="F302" s="105"/>
      <c r="G302" s="107"/>
      <c r="H302" s="18" t="s">
        <v>609</v>
      </c>
      <c r="I302" s="11"/>
    </row>
    <row r="303" spans="1:13" ht="24" hidden="1" customHeight="1">
      <c r="A303" s="66" t="s">
        <v>741</v>
      </c>
      <c r="B303" s="108">
        <v>45754</v>
      </c>
      <c r="C303" s="20">
        <v>0.50833333333333297</v>
      </c>
      <c r="D303" s="108">
        <f>B303+2</f>
        <v>45756</v>
      </c>
      <c r="E303" s="20">
        <v>0.51666666666666705</v>
      </c>
      <c r="F303" s="108">
        <f>D303+1</f>
        <v>45757</v>
      </c>
      <c r="G303" s="20">
        <v>0.13750000000000001</v>
      </c>
      <c r="H303" s="18" t="s">
        <v>507</v>
      </c>
      <c r="I303" s="11"/>
    </row>
    <row r="304" spans="1:13" ht="24" hidden="1" customHeight="1">
      <c r="A304" s="109" t="s">
        <v>570</v>
      </c>
      <c r="B304" s="26">
        <f>F303+1</f>
        <v>45758</v>
      </c>
      <c r="C304" s="20">
        <v>0.83333333333333304</v>
      </c>
      <c r="D304" s="108">
        <f>B304</f>
        <v>45758</v>
      </c>
      <c r="E304" s="20">
        <v>0.97916666666666696</v>
      </c>
      <c r="F304" s="108">
        <f>D304+1</f>
        <v>45759</v>
      </c>
      <c r="G304" s="20">
        <v>0.1125</v>
      </c>
      <c r="H304" s="18" t="s">
        <v>595</v>
      </c>
      <c r="I304" s="11"/>
    </row>
    <row r="305" spans="1:13" ht="24" hidden="1" customHeight="1">
      <c r="A305" s="66" t="s">
        <v>369</v>
      </c>
      <c r="B305" s="26">
        <f>F304+2</f>
        <v>45761</v>
      </c>
      <c r="C305" s="20">
        <v>0.29166666666666702</v>
      </c>
      <c r="D305" s="108">
        <f t="shared" ref="D305:D307" si="32">B305</f>
        <v>45761</v>
      </c>
      <c r="E305" s="20">
        <v>0.35416666666666702</v>
      </c>
      <c r="F305" s="108">
        <v>45762</v>
      </c>
      <c r="G305" s="20">
        <v>0.18333333333333299</v>
      </c>
      <c r="H305" s="18" t="s">
        <v>336</v>
      </c>
      <c r="I305" s="11"/>
    </row>
    <row r="306" spans="1:13" ht="24" hidden="1" customHeight="1">
      <c r="A306" s="66" t="s">
        <v>742</v>
      </c>
      <c r="B306" s="15"/>
      <c r="C306" s="107"/>
      <c r="D306" s="35"/>
      <c r="E306" s="107"/>
      <c r="F306" s="105"/>
      <c r="G306" s="107"/>
      <c r="H306" s="18" t="s">
        <v>329</v>
      </c>
      <c r="I306" s="11"/>
    </row>
    <row r="307" spans="1:13" ht="24" hidden="1" customHeight="1">
      <c r="A307" s="66" t="s">
        <v>743</v>
      </c>
      <c r="B307" s="26">
        <f>F305+1</f>
        <v>45763</v>
      </c>
      <c r="C307" s="20">
        <v>0.79166666666666696</v>
      </c>
      <c r="D307" s="108">
        <f t="shared" si="32"/>
        <v>45763</v>
      </c>
      <c r="E307" s="20">
        <v>0.89166666666666705</v>
      </c>
      <c r="F307" s="108">
        <f t="shared" ref="F307" si="33">D307+1</f>
        <v>45764</v>
      </c>
      <c r="G307" s="20">
        <v>0.375</v>
      </c>
      <c r="H307" s="18" t="s">
        <v>744</v>
      </c>
      <c r="I307" s="11"/>
    </row>
    <row r="308" spans="1:13" ht="24" hidden="1" customHeight="1">
      <c r="A308" s="156" t="s">
        <v>745</v>
      </c>
      <c r="B308" s="165"/>
      <c r="C308" s="165"/>
      <c r="D308" s="165"/>
      <c r="E308" s="165"/>
      <c r="F308" s="165"/>
      <c r="G308" s="165"/>
      <c r="H308" s="165"/>
      <c r="I308" s="166"/>
    </row>
    <row r="309" spans="1:13" ht="24" hidden="1" customHeight="1">
      <c r="A309" s="13" t="s">
        <v>4</v>
      </c>
      <c r="B309" s="152" t="s">
        <v>5</v>
      </c>
      <c r="C309" s="153"/>
      <c r="D309" s="152" t="s">
        <v>6</v>
      </c>
      <c r="E309" s="153"/>
      <c r="F309" s="152" t="s">
        <v>7</v>
      </c>
      <c r="G309" s="153"/>
      <c r="H309" s="59" t="s">
        <v>8</v>
      </c>
      <c r="I309" s="59" t="s">
        <v>9</v>
      </c>
      <c r="M309" t="s">
        <v>513</v>
      </c>
    </row>
    <row r="310" spans="1:13" ht="24" hidden="1" customHeight="1">
      <c r="A310" s="14" t="s">
        <v>697</v>
      </c>
      <c r="B310" s="26">
        <v>45765</v>
      </c>
      <c r="C310" s="40">
        <v>0.297916666666667</v>
      </c>
      <c r="D310" s="26">
        <v>45767</v>
      </c>
      <c r="E310" s="40">
        <v>0.14583333333333301</v>
      </c>
      <c r="F310" s="26">
        <v>45767</v>
      </c>
      <c r="G310" s="40">
        <v>0.72569444444444398</v>
      </c>
      <c r="H310" s="18" t="s">
        <v>746</v>
      </c>
      <c r="I310" s="29"/>
    </row>
    <row r="311" spans="1:13" ht="24" hidden="1" customHeight="1">
      <c r="A311" s="66" t="s">
        <v>747</v>
      </c>
      <c r="B311" s="26">
        <v>45768</v>
      </c>
      <c r="C311" s="40">
        <v>0.26250000000000001</v>
      </c>
      <c r="D311" s="26">
        <v>45768</v>
      </c>
      <c r="E311" s="40">
        <v>0.95833333333333304</v>
      </c>
      <c r="F311" s="26">
        <v>45769</v>
      </c>
      <c r="G311" s="40">
        <v>0.34513888888888899</v>
      </c>
      <c r="H311" s="64" t="s">
        <v>29</v>
      </c>
      <c r="I311" s="11"/>
    </row>
    <row r="312" spans="1:13" ht="24" hidden="1" customHeight="1">
      <c r="A312" s="66" t="s">
        <v>698</v>
      </c>
      <c r="B312" s="26">
        <f>F311+2</f>
        <v>45771</v>
      </c>
      <c r="C312" s="40">
        <v>3.3333333333333298E-2</v>
      </c>
      <c r="D312" s="26">
        <v>45771</v>
      </c>
      <c r="E312" s="40">
        <v>0.47916666666666702</v>
      </c>
      <c r="F312" s="26">
        <f>D312</f>
        <v>45771</v>
      </c>
      <c r="G312" s="40">
        <v>0.70833333333333304</v>
      </c>
      <c r="H312" s="18"/>
      <c r="I312" s="11"/>
    </row>
    <row r="313" spans="1:13" ht="24" hidden="1" customHeight="1">
      <c r="A313" s="66" t="s">
        <v>374</v>
      </c>
      <c r="B313" s="45">
        <v>45774</v>
      </c>
      <c r="C313" s="40">
        <v>4.1666666666666699E-2</v>
      </c>
      <c r="D313" s="45">
        <v>45774</v>
      </c>
      <c r="E313" s="40">
        <v>0.26250000000000001</v>
      </c>
      <c r="F313" s="45">
        <f>D313</f>
        <v>45774</v>
      </c>
      <c r="G313" s="40">
        <v>0.85416666666666696</v>
      </c>
      <c r="H313" s="18" t="s">
        <v>336</v>
      </c>
      <c r="I313" s="11"/>
    </row>
    <row r="314" spans="1:13" ht="24" hidden="1" customHeight="1">
      <c r="A314" s="66" t="s">
        <v>578</v>
      </c>
      <c r="B314" s="26">
        <f>F313+1</f>
        <v>45775</v>
      </c>
      <c r="C314" s="40">
        <v>0.70833333333333304</v>
      </c>
      <c r="D314" s="45">
        <f t="shared" ref="D314:D315" si="34">B314</f>
        <v>45775</v>
      </c>
      <c r="E314" s="40">
        <v>0.75</v>
      </c>
      <c r="F314" s="45">
        <f>D314+1</f>
        <v>45776</v>
      </c>
      <c r="G314" s="40">
        <v>1.1111111111111099E-2</v>
      </c>
      <c r="H314" s="64" t="s">
        <v>29</v>
      </c>
      <c r="I314" s="11"/>
    </row>
    <row r="315" spans="1:13" ht="24" hidden="1" customHeight="1">
      <c r="A315" s="66" t="s">
        <v>748</v>
      </c>
      <c r="B315" s="26">
        <v>45777</v>
      </c>
      <c r="C315" s="40">
        <v>0.45833333333333298</v>
      </c>
      <c r="D315" s="45">
        <f t="shared" si="34"/>
        <v>45777</v>
      </c>
      <c r="E315" s="40">
        <v>0.58333333333333304</v>
      </c>
      <c r="F315" s="45">
        <f>D315+1</f>
        <v>45778</v>
      </c>
      <c r="G315" s="40">
        <v>4.1666666666666699E-2</v>
      </c>
      <c r="H315" s="18" t="s">
        <v>744</v>
      </c>
      <c r="I315" s="11"/>
    </row>
    <row r="316" spans="1:13" ht="24" hidden="1" customHeight="1">
      <c r="A316" s="156" t="s">
        <v>749</v>
      </c>
      <c r="B316" s="165"/>
      <c r="C316" s="165"/>
      <c r="D316" s="165"/>
      <c r="E316" s="165"/>
      <c r="F316" s="165"/>
      <c r="G316" s="165"/>
      <c r="H316" s="165"/>
      <c r="I316" s="166"/>
    </row>
    <row r="317" spans="1:13" ht="24" hidden="1" customHeight="1">
      <c r="A317" s="13" t="s">
        <v>4</v>
      </c>
      <c r="B317" s="152" t="s">
        <v>5</v>
      </c>
      <c r="C317" s="153"/>
      <c r="D317" s="152" t="s">
        <v>6</v>
      </c>
      <c r="E317" s="153"/>
      <c r="F317" s="152" t="s">
        <v>7</v>
      </c>
      <c r="G317" s="153"/>
      <c r="H317" s="59" t="s">
        <v>8</v>
      </c>
      <c r="I317" s="59" t="s">
        <v>9</v>
      </c>
      <c r="M317" t="s">
        <v>513</v>
      </c>
    </row>
    <row r="318" spans="1:13" ht="24" hidden="1" customHeight="1">
      <c r="A318" s="14" t="s">
        <v>750</v>
      </c>
      <c r="B318" s="26">
        <v>45776</v>
      </c>
      <c r="C318" s="40">
        <v>0.5</v>
      </c>
      <c r="D318" s="45">
        <v>45776</v>
      </c>
      <c r="E318" s="40">
        <v>0.65416666666666701</v>
      </c>
      <c r="F318" s="45">
        <v>45777</v>
      </c>
      <c r="G318" s="40">
        <v>0.125</v>
      </c>
      <c r="H318" s="18" t="s">
        <v>751</v>
      </c>
      <c r="I318" s="29"/>
    </row>
    <row r="319" spans="1:13" ht="24" hidden="1" customHeight="1">
      <c r="A319" s="27" t="s">
        <v>752</v>
      </c>
      <c r="B319" s="26">
        <v>45777</v>
      </c>
      <c r="C319" s="40">
        <v>0.625</v>
      </c>
      <c r="D319" s="26">
        <v>45778</v>
      </c>
      <c r="E319" s="40">
        <v>0.203472222222222</v>
      </c>
      <c r="F319" s="45">
        <v>45778</v>
      </c>
      <c r="G319" s="40">
        <v>0.56597222222222199</v>
      </c>
      <c r="H319" s="18"/>
      <c r="I319" s="29"/>
    </row>
    <row r="320" spans="1:13" ht="24" hidden="1" customHeight="1">
      <c r="A320" s="27" t="s">
        <v>654</v>
      </c>
      <c r="B320" s="26">
        <f>F319+2</f>
        <v>45780</v>
      </c>
      <c r="C320" s="40">
        <v>0.54236111111111096</v>
      </c>
      <c r="D320" s="26">
        <f>B320</f>
        <v>45780</v>
      </c>
      <c r="E320" s="40">
        <v>0.85833333333333295</v>
      </c>
      <c r="F320" s="45">
        <f>D320+1</f>
        <v>45781</v>
      </c>
      <c r="G320" s="40">
        <v>3.7499999999999999E-2</v>
      </c>
      <c r="H320" s="18"/>
      <c r="I320" s="29"/>
    </row>
    <row r="321" spans="1:13" ht="24" hidden="1" customHeight="1">
      <c r="A321" s="27" t="s">
        <v>379</v>
      </c>
      <c r="B321" s="26">
        <f>F320+2</f>
        <v>45783</v>
      </c>
      <c r="C321" s="40">
        <v>4.1666666666666699E-2</v>
      </c>
      <c r="D321" s="26">
        <f>B321</f>
        <v>45783</v>
      </c>
      <c r="E321" s="40">
        <v>0.133333333333333</v>
      </c>
      <c r="F321" s="45">
        <f>D321</f>
        <v>45783</v>
      </c>
      <c r="G321" s="40">
        <v>0.85416666666666696</v>
      </c>
      <c r="H321" s="18" t="s">
        <v>336</v>
      </c>
      <c r="I321" s="29"/>
    </row>
    <row r="322" spans="1:13" ht="24" hidden="1" customHeight="1">
      <c r="A322" s="66" t="s">
        <v>583</v>
      </c>
      <c r="B322" s="26">
        <f>F321+1</f>
        <v>45784</v>
      </c>
      <c r="C322" s="40">
        <v>0.66666666666666696</v>
      </c>
      <c r="D322" s="26">
        <f t="shared" ref="D322" si="35">B322</f>
        <v>45784</v>
      </c>
      <c r="E322" s="40">
        <v>0.69583333333333297</v>
      </c>
      <c r="F322" s="45">
        <f>D322</f>
        <v>45784</v>
      </c>
      <c r="G322" s="40">
        <v>0.86250000000000004</v>
      </c>
      <c r="H322" s="11"/>
      <c r="I322" s="11"/>
    </row>
    <row r="323" spans="1:13" ht="24" hidden="1" customHeight="1">
      <c r="A323" s="66" t="s">
        <v>753</v>
      </c>
      <c r="B323" s="42">
        <v>45786</v>
      </c>
      <c r="C323" s="79">
        <v>0.52083333333333304</v>
      </c>
      <c r="D323" s="45">
        <v>45786</v>
      </c>
      <c r="E323" s="25">
        <v>0.79166666666666696</v>
      </c>
      <c r="F323" s="26">
        <v>45787</v>
      </c>
      <c r="G323" s="49">
        <v>0.1875</v>
      </c>
      <c r="H323" s="18" t="s">
        <v>754</v>
      </c>
      <c r="I323" s="11"/>
    </row>
    <row r="324" spans="1:13" ht="24" hidden="1" customHeight="1">
      <c r="A324" s="156" t="s">
        <v>755</v>
      </c>
      <c r="B324" s="165"/>
      <c r="C324" s="165"/>
      <c r="D324" s="165"/>
      <c r="E324" s="165"/>
      <c r="F324" s="165"/>
      <c r="G324" s="165"/>
      <c r="H324" s="165"/>
      <c r="I324" s="166"/>
    </row>
    <row r="325" spans="1:13" ht="24" hidden="1" customHeight="1">
      <c r="A325" s="13" t="s">
        <v>4</v>
      </c>
      <c r="B325" s="152" t="s">
        <v>5</v>
      </c>
      <c r="C325" s="153"/>
      <c r="D325" s="152" t="s">
        <v>6</v>
      </c>
      <c r="E325" s="153"/>
      <c r="F325" s="152" t="s">
        <v>7</v>
      </c>
      <c r="G325" s="153"/>
      <c r="H325" s="59" t="s">
        <v>8</v>
      </c>
      <c r="I325" s="59" t="s">
        <v>9</v>
      </c>
      <c r="M325" t="s">
        <v>513</v>
      </c>
    </row>
    <row r="326" spans="1:13" ht="24" hidden="1" customHeight="1">
      <c r="A326" s="24" t="s">
        <v>657</v>
      </c>
      <c r="B326" s="45">
        <v>45787</v>
      </c>
      <c r="C326" s="20">
        <v>0.83333333333333304</v>
      </c>
      <c r="D326" s="45">
        <v>45788</v>
      </c>
      <c r="E326" s="20">
        <v>0.25</v>
      </c>
      <c r="F326" s="45">
        <v>45788</v>
      </c>
      <c r="G326" s="20">
        <v>0.875</v>
      </c>
      <c r="H326" s="18" t="s">
        <v>756</v>
      </c>
      <c r="I326" s="29"/>
    </row>
    <row r="327" spans="1:13" ht="24" hidden="1" customHeight="1">
      <c r="A327" s="27" t="s">
        <v>757</v>
      </c>
      <c r="B327" s="26">
        <v>45789</v>
      </c>
      <c r="C327" s="20">
        <v>0.46388888888888902</v>
      </c>
      <c r="D327" s="45">
        <v>45790</v>
      </c>
      <c r="E327" s="20">
        <v>8.3333333333333297E-3</v>
      </c>
      <c r="F327" s="45">
        <v>45790</v>
      </c>
      <c r="G327" s="20">
        <v>0.35486111111111102</v>
      </c>
      <c r="H327" s="18" t="s">
        <v>29</v>
      </c>
      <c r="I327" s="29"/>
    </row>
    <row r="328" spans="1:13" ht="24" hidden="1" customHeight="1">
      <c r="A328" s="24" t="s">
        <v>658</v>
      </c>
      <c r="B328" s="80"/>
      <c r="C328" s="34"/>
      <c r="D328" s="80"/>
      <c r="E328" s="34"/>
      <c r="F328" s="35"/>
      <c r="G328" s="34"/>
      <c r="H328" s="18" t="s">
        <v>528</v>
      </c>
      <c r="I328" s="29"/>
    </row>
    <row r="329" spans="1:13" ht="24" hidden="1" customHeight="1">
      <c r="A329" s="27" t="s">
        <v>384</v>
      </c>
      <c r="B329" s="26">
        <f>F327+3</f>
        <v>45793</v>
      </c>
      <c r="C329" s="20">
        <v>0.70833333333333304</v>
      </c>
      <c r="D329" s="45">
        <f t="shared" ref="D329:D330" si="36">B329</f>
        <v>45793</v>
      </c>
      <c r="E329" s="20">
        <v>0.8125</v>
      </c>
      <c r="F329" s="45">
        <f>D329+1</f>
        <v>45794</v>
      </c>
      <c r="G329" s="20">
        <v>0.48888888888888898</v>
      </c>
      <c r="H329" s="18" t="s">
        <v>336</v>
      </c>
      <c r="I329" s="29"/>
    </row>
    <row r="330" spans="1:13" ht="24" hidden="1" customHeight="1">
      <c r="A330" s="66" t="s">
        <v>587</v>
      </c>
      <c r="B330" s="26">
        <f>F329+1</f>
        <v>45795</v>
      </c>
      <c r="C330" s="20">
        <v>0.29166666666666702</v>
      </c>
      <c r="D330" s="45">
        <f t="shared" si="36"/>
        <v>45795</v>
      </c>
      <c r="E330" s="20">
        <v>0.32500000000000001</v>
      </c>
      <c r="F330" s="45">
        <f>D330</f>
        <v>45795</v>
      </c>
      <c r="G330" s="20">
        <v>0.52083333333333304</v>
      </c>
      <c r="H330" s="11"/>
      <c r="I330" s="11"/>
    </row>
    <row r="331" spans="1:13" ht="24" hidden="1" customHeight="1">
      <c r="A331" s="27" t="s">
        <v>721</v>
      </c>
      <c r="B331" s="26">
        <f>F330+3</f>
        <v>45798</v>
      </c>
      <c r="C331" s="20">
        <v>0.83333333333333304</v>
      </c>
      <c r="D331" s="45">
        <f>B331+1</f>
        <v>45799</v>
      </c>
      <c r="E331" s="20">
        <v>0.33750000000000002</v>
      </c>
      <c r="F331" s="45">
        <f>D331</f>
        <v>45799</v>
      </c>
      <c r="G331" s="20">
        <v>0.74722222222222201</v>
      </c>
      <c r="H331" s="47" t="s">
        <v>758</v>
      </c>
      <c r="I331" s="29"/>
    </row>
    <row r="332" spans="1:13" ht="24" hidden="1" customHeight="1">
      <c r="A332" s="27" t="s">
        <v>589</v>
      </c>
      <c r="B332" s="26">
        <f>F331+1</f>
        <v>45800</v>
      </c>
      <c r="C332" s="20">
        <v>0.35416666666666702</v>
      </c>
      <c r="D332" s="45">
        <f t="shared" ref="D332:D335" si="37">B332</f>
        <v>45800</v>
      </c>
      <c r="E332" s="20">
        <v>0.55416666666666703</v>
      </c>
      <c r="F332" s="45">
        <f>D332</f>
        <v>45800</v>
      </c>
      <c r="G332" s="20">
        <v>0.87847222222222199</v>
      </c>
      <c r="H332" s="18"/>
      <c r="I332" s="29"/>
    </row>
    <row r="333" spans="1:13" ht="24" hidden="1" customHeight="1">
      <c r="A333" s="27" t="s">
        <v>759</v>
      </c>
      <c r="B333" s="26">
        <f>F332+2</f>
        <v>45802</v>
      </c>
      <c r="C333" s="20">
        <v>0.71597222222222201</v>
      </c>
      <c r="D333" s="26">
        <f>B333+1</f>
        <v>45803</v>
      </c>
      <c r="E333" s="20">
        <v>0.84583333333333299</v>
      </c>
      <c r="F333" s="45">
        <f>D333+1</f>
        <v>45804</v>
      </c>
      <c r="G333" s="20">
        <v>0.18958333333333299</v>
      </c>
      <c r="H333" s="18"/>
      <c r="I333" s="29"/>
    </row>
    <row r="334" spans="1:13" ht="24" hidden="1" customHeight="1">
      <c r="A334" s="24" t="s">
        <v>591</v>
      </c>
      <c r="B334" s="26">
        <f>F333+2</f>
        <v>45806</v>
      </c>
      <c r="C334" s="20">
        <v>0.33333333333333298</v>
      </c>
      <c r="D334" s="26">
        <f t="shared" si="37"/>
        <v>45806</v>
      </c>
      <c r="E334" s="20">
        <v>0.35416666666666702</v>
      </c>
      <c r="F334" s="45">
        <f>D334</f>
        <v>45806</v>
      </c>
      <c r="G334" s="20">
        <v>0.58333333333333304</v>
      </c>
      <c r="H334" s="18"/>
      <c r="I334" s="29"/>
    </row>
    <row r="335" spans="1:13" ht="24" hidden="1" customHeight="1">
      <c r="A335" s="24" t="s">
        <v>389</v>
      </c>
      <c r="B335" s="26">
        <f>F334+1</f>
        <v>45807</v>
      </c>
      <c r="C335" s="20">
        <v>0.375</v>
      </c>
      <c r="D335" s="26">
        <f t="shared" si="37"/>
        <v>45807</v>
      </c>
      <c r="E335" s="20">
        <v>0.58263888888888904</v>
      </c>
      <c r="F335" s="45">
        <f t="shared" ref="F335:F336" si="38">D335+1</f>
        <v>45808</v>
      </c>
      <c r="G335" s="20">
        <v>0.36805555555555602</v>
      </c>
      <c r="H335" s="18" t="s">
        <v>336</v>
      </c>
      <c r="I335" s="29"/>
    </row>
    <row r="336" spans="1:13" ht="24" hidden="1" customHeight="1">
      <c r="A336" s="27" t="s">
        <v>726</v>
      </c>
      <c r="B336" s="26">
        <f>F335+3</f>
        <v>45811</v>
      </c>
      <c r="C336" s="20">
        <v>0.99166666666666703</v>
      </c>
      <c r="D336" s="45">
        <f>B336+1</f>
        <v>45812</v>
      </c>
      <c r="E336" s="20">
        <v>0.88333333333333297</v>
      </c>
      <c r="F336" s="45">
        <f t="shared" si="38"/>
        <v>45813</v>
      </c>
      <c r="G336" s="20">
        <v>0.33194444444444399</v>
      </c>
      <c r="H336" s="18" t="s">
        <v>760</v>
      </c>
      <c r="I336" s="29"/>
    </row>
    <row r="337" spans="1:13" ht="24" hidden="1" customHeight="1">
      <c r="A337" s="27" t="s">
        <v>593</v>
      </c>
      <c r="B337" s="45">
        <v>45813</v>
      </c>
      <c r="C337" s="20">
        <v>0.83750000000000002</v>
      </c>
      <c r="D337" s="45">
        <f>B337+1</f>
        <v>45814</v>
      </c>
      <c r="E337" s="20">
        <v>0.46666666666666701</v>
      </c>
      <c r="F337" s="45">
        <v>45814</v>
      </c>
      <c r="G337" s="20">
        <v>0.70833333333333304</v>
      </c>
      <c r="H337" s="18" t="s">
        <v>29</v>
      </c>
      <c r="I337" s="29"/>
    </row>
    <row r="338" spans="1:13" ht="24" hidden="1" customHeight="1">
      <c r="A338" s="27" t="s">
        <v>594</v>
      </c>
      <c r="B338" s="45">
        <f>F337+2</f>
        <v>45816</v>
      </c>
      <c r="C338" s="20">
        <v>0.52083333333333304</v>
      </c>
      <c r="D338" s="45">
        <f t="shared" ref="D338:D340" si="39">B338</f>
        <v>45816</v>
      </c>
      <c r="E338" s="20">
        <v>0.58333333333333304</v>
      </c>
      <c r="F338" s="45">
        <f>D338</f>
        <v>45816</v>
      </c>
      <c r="G338" s="20">
        <v>0.91666666666666696</v>
      </c>
      <c r="H338" s="18" t="s">
        <v>761</v>
      </c>
      <c r="I338" s="29"/>
    </row>
    <row r="339" spans="1:13" ht="24" hidden="1" customHeight="1">
      <c r="A339" s="27" t="s">
        <v>393</v>
      </c>
      <c r="B339" s="45">
        <v>45819</v>
      </c>
      <c r="C339" s="20">
        <v>0.29166666666666702</v>
      </c>
      <c r="D339" s="26">
        <f t="shared" si="39"/>
        <v>45819</v>
      </c>
      <c r="E339" s="20">
        <v>0.39583333333333298</v>
      </c>
      <c r="F339" s="45">
        <v>45819</v>
      </c>
      <c r="G339" s="20">
        <v>0.875</v>
      </c>
      <c r="H339" s="18" t="s">
        <v>336</v>
      </c>
      <c r="I339" s="29"/>
    </row>
    <row r="340" spans="1:13" ht="24" hidden="1" customHeight="1">
      <c r="A340" s="27" t="s">
        <v>599</v>
      </c>
      <c r="B340" s="45">
        <v>45820</v>
      </c>
      <c r="C340" s="20">
        <v>0.83333333333333304</v>
      </c>
      <c r="D340" s="26">
        <f t="shared" si="39"/>
        <v>45820</v>
      </c>
      <c r="E340" s="20">
        <v>0.92500000000000004</v>
      </c>
      <c r="F340" s="45">
        <v>45821</v>
      </c>
      <c r="G340" s="20">
        <v>0.16666666666666699</v>
      </c>
      <c r="H340" s="18" t="s">
        <v>762</v>
      </c>
      <c r="I340" s="29"/>
    </row>
    <row r="341" spans="1:13" ht="24" hidden="1" customHeight="1">
      <c r="A341" s="27" t="s">
        <v>763</v>
      </c>
      <c r="B341" s="110">
        <v>45823</v>
      </c>
      <c r="C341" s="25">
        <v>8.3333333333333301E-2</v>
      </c>
      <c r="D341" s="111">
        <v>45823</v>
      </c>
      <c r="E341" s="25">
        <v>0.15416666666666701</v>
      </c>
      <c r="F341" s="111">
        <v>45823</v>
      </c>
      <c r="G341" s="25">
        <v>0.54166666666666696</v>
      </c>
      <c r="H341" s="18" t="s">
        <v>744</v>
      </c>
      <c r="I341" s="29"/>
    </row>
    <row r="342" spans="1:13" ht="24" hidden="1" customHeight="1">
      <c r="A342" s="156" t="s">
        <v>764</v>
      </c>
      <c r="B342" s="165"/>
      <c r="C342" s="165"/>
      <c r="D342" s="165"/>
      <c r="E342" s="165"/>
      <c r="F342" s="165"/>
      <c r="G342" s="165"/>
      <c r="H342" s="165"/>
      <c r="I342" s="166"/>
    </row>
    <row r="343" spans="1:13" ht="24" hidden="1" customHeight="1">
      <c r="A343" s="13" t="s">
        <v>4</v>
      </c>
      <c r="B343" s="152" t="s">
        <v>5</v>
      </c>
      <c r="C343" s="153"/>
      <c r="D343" s="152" t="s">
        <v>6</v>
      </c>
      <c r="E343" s="153"/>
      <c r="F343" s="152" t="s">
        <v>7</v>
      </c>
      <c r="G343" s="153"/>
      <c r="H343" s="59" t="s">
        <v>8</v>
      </c>
      <c r="I343" s="59" t="s">
        <v>9</v>
      </c>
      <c r="M343" t="s">
        <v>513</v>
      </c>
    </row>
    <row r="344" spans="1:13" ht="24" hidden="1" customHeight="1">
      <c r="A344" s="27" t="s">
        <v>721</v>
      </c>
      <c r="B344" s="26">
        <v>45798</v>
      </c>
      <c r="C344" s="20">
        <v>0.16666666666666699</v>
      </c>
      <c r="D344" s="45">
        <v>45798</v>
      </c>
      <c r="E344" s="20">
        <v>0.625</v>
      </c>
      <c r="F344" s="45">
        <v>45799</v>
      </c>
      <c r="G344" s="20">
        <v>6.25E-2</v>
      </c>
      <c r="H344" s="18" t="s">
        <v>765</v>
      </c>
      <c r="I344" s="29"/>
    </row>
    <row r="345" spans="1:13" ht="24" hidden="1" customHeight="1">
      <c r="A345" s="27" t="s">
        <v>766</v>
      </c>
      <c r="B345" s="45">
        <v>45799</v>
      </c>
      <c r="C345" s="20">
        <v>0.53749999999999998</v>
      </c>
      <c r="D345" s="45">
        <v>45800</v>
      </c>
      <c r="E345" s="20">
        <v>0.47083333333333299</v>
      </c>
      <c r="F345" s="45">
        <v>45800</v>
      </c>
      <c r="G345" s="20">
        <v>0.80416666666666703</v>
      </c>
      <c r="H345" s="47" t="s">
        <v>29</v>
      </c>
      <c r="I345" s="29"/>
    </row>
    <row r="346" spans="1:13" ht="24" hidden="1" customHeight="1">
      <c r="A346" s="27" t="s">
        <v>759</v>
      </c>
      <c r="B346" s="26">
        <f>F345+2</f>
        <v>45802</v>
      </c>
      <c r="C346" s="20">
        <v>0.49166666666666697</v>
      </c>
      <c r="D346" s="45">
        <f>B346</f>
        <v>45802</v>
      </c>
      <c r="E346" s="20">
        <v>0.80833333333333302</v>
      </c>
      <c r="F346" s="45">
        <f>D346+1</f>
        <v>45803</v>
      </c>
      <c r="G346" s="20">
        <v>2.7777777777777801E-2</v>
      </c>
      <c r="H346" s="18"/>
      <c r="I346" s="29"/>
    </row>
    <row r="347" spans="1:13" ht="24" hidden="1" customHeight="1">
      <c r="A347" s="27" t="s">
        <v>389</v>
      </c>
      <c r="B347" s="26">
        <f>F346+2</f>
        <v>45805</v>
      </c>
      <c r="C347" s="20">
        <v>0.29166666666666702</v>
      </c>
      <c r="D347" s="45">
        <f>B347</f>
        <v>45805</v>
      </c>
      <c r="E347" s="20">
        <v>0.42013888888888901</v>
      </c>
      <c r="F347" s="45">
        <f>D347</f>
        <v>45805</v>
      </c>
      <c r="G347" s="20">
        <v>0.91666666666666696</v>
      </c>
      <c r="H347" s="18" t="s">
        <v>336</v>
      </c>
      <c r="I347" s="29"/>
    </row>
    <row r="348" spans="1:13" ht="24" hidden="1" customHeight="1">
      <c r="A348" s="27" t="s">
        <v>591</v>
      </c>
      <c r="B348" s="26">
        <f>F347+1</f>
        <v>45806</v>
      </c>
      <c r="C348" s="20">
        <v>0.83333333333333304</v>
      </c>
      <c r="D348" s="26">
        <f>B348</f>
        <v>45806</v>
      </c>
      <c r="E348" s="20">
        <v>0.91249999999999998</v>
      </c>
      <c r="F348" s="45">
        <f>D348+1</f>
        <v>45807</v>
      </c>
      <c r="G348" s="20">
        <v>0.5</v>
      </c>
      <c r="H348" s="47" t="s">
        <v>29</v>
      </c>
      <c r="I348" s="29"/>
    </row>
    <row r="349" spans="1:13" ht="24" hidden="1" customHeight="1">
      <c r="A349" s="27" t="s">
        <v>767</v>
      </c>
      <c r="B349" s="26">
        <v>45808</v>
      </c>
      <c r="C349" s="20">
        <v>0.89583333333333304</v>
      </c>
      <c r="D349" s="26">
        <v>45809</v>
      </c>
      <c r="E349" s="20">
        <v>1.2500000000000001E-2</v>
      </c>
      <c r="F349" s="26">
        <v>45809</v>
      </c>
      <c r="G349" s="20">
        <v>0.41249999999999998</v>
      </c>
      <c r="H349" s="18" t="s">
        <v>744</v>
      </c>
      <c r="I349" s="29"/>
    </row>
    <row r="350" spans="1:13" ht="24" hidden="1" customHeight="1">
      <c r="A350" s="156" t="s">
        <v>768</v>
      </c>
      <c r="B350" s="165"/>
      <c r="C350" s="165"/>
      <c r="D350" s="165"/>
      <c r="E350" s="165"/>
      <c r="F350" s="165"/>
      <c r="G350" s="165"/>
      <c r="H350" s="165"/>
      <c r="I350" s="166"/>
    </row>
    <row r="351" spans="1:13" ht="24" hidden="1" customHeight="1">
      <c r="A351" s="13" t="s">
        <v>4</v>
      </c>
      <c r="B351" s="152" t="s">
        <v>5</v>
      </c>
      <c r="C351" s="153"/>
      <c r="D351" s="152" t="s">
        <v>6</v>
      </c>
      <c r="E351" s="153"/>
      <c r="F351" s="152" t="s">
        <v>7</v>
      </c>
      <c r="G351" s="153"/>
      <c r="H351" s="59" t="s">
        <v>8</v>
      </c>
      <c r="I351" s="59" t="s">
        <v>9</v>
      </c>
      <c r="M351" t="s">
        <v>513</v>
      </c>
    </row>
    <row r="352" spans="1:13" ht="24" hidden="1" customHeight="1">
      <c r="A352" s="41" t="s">
        <v>769</v>
      </c>
      <c r="B352" s="26">
        <v>45806</v>
      </c>
      <c r="C352" s="20">
        <v>0.66666666666666696</v>
      </c>
      <c r="D352" s="26">
        <v>45807</v>
      </c>
      <c r="E352" s="20">
        <v>0.44236111111111098</v>
      </c>
      <c r="F352" s="26">
        <v>45808</v>
      </c>
      <c r="G352" s="20">
        <v>0.13750000000000001</v>
      </c>
      <c r="H352" s="18" t="s">
        <v>751</v>
      </c>
      <c r="I352" s="29"/>
    </row>
    <row r="353" spans="1:13" ht="24" hidden="1" customHeight="1">
      <c r="A353" s="41" t="s">
        <v>680</v>
      </c>
      <c r="B353" s="26">
        <v>45808</v>
      </c>
      <c r="C353" s="20">
        <v>0.625</v>
      </c>
      <c r="D353" s="26">
        <v>45809</v>
      </c>
      <c r="E353" s="20">
        <v>0.74166666666666703</v>
      </c>
      <c r="F353" s="45">
        <v>45810</v>
      </c>
      <c r="G353" s="20">
        <v>0.195833333333333</v>
      </c>
      <c r="H353" s="18"/>
      <c r="I353" s="29"/>
    </row>
    <row r="354" spans="1:13" ht="23.55" hidden="1" customHeight="1">
      <c r="A354" s="41" t="s">
        <v>695</v>
      </c>
      <c r="B354" s="34"/>
      <c r="C354" s="34"/>
      <c r="D354" s="34"/>
      <c r="E354" s="34"/>
      <c r="F354" s="34"/>
      <c r="G354" s="34"/>
      <c r="H354" s="18" t="s">
        <v>528</v>
      </c>
      <c r="I354" s="29"/>
    </row>
    <row r="355" spans="1:13" ht="24" hidden="1" customHeight="1">
      <c r="A355" s="27" t="s">
        <v>410</v>
      </c>
      <c r="B355" s="45">
        <f>F353+4</f>
        <v>45814</v>
      </c>
      <c r="C355" s="20">
        <v>0.375</v>
      </c>
      <c r="D355" s="45">
        <f t="shared" ref="D355:D357" si="40">B355</f>
        <v>45814</v>
      </c>
      <c r="E355" s="20">
        <v>0.47083333333333299</v>
      </c>
      <c r="F355" s="45">
        <f t="shared" ref="F355:F357" si="41">D355+1</f>
        <v>45815</v>
      </c>
      <c r="G355" s="20">
        <v>0.1875</v>
      </c>
      <c r="H355" s="18" t="s">
        <v>336</v>
      </c>
      <c r="I355" s="29"/>
    </row>
    <row r="356" spans="1:13" ht="24" hidden="1" customHeight="1">
      <c r="A356" s="27" t="s">
        <v>682</v>
      </c>
      <c r="B356" s="45">
        <f>F355+1</f>
        <v>45816</v>
      </c>
      <c r="C356" s="20">
        <v>6.25E-2</v>
      </c>
      <c r="D356" s="45">
        <f t="shared" si="40"/>
        <v>45816</v>
      </c>
      <c r="E356" s="20">
        <v>0.108333333333333</v>
      </c>
      <c r="F356" s="45">
        <f>D356</f>
        <v>45816</v>
      </c>
      <c r="G356" s="20">
        <v>0.34166666666666701</v>
      </c>
      <c r="H356" s="18"/>
      <c r="I356" s="29"/>
    </row>
    <row r="357" spans="1:13" ht="24" hidden="1" customHeight="1">
      <c r="A357" s="14" t="s">
        <v>770</v>
      </c>
      <c r="B357" s="45">
        <f>F356+1</f>
        <v>45817</v>
      </c>
      <c r="C357" s="20">
        <v>0.83333333333333304</v>
      </c>
      <c r="D357" s="26">
        <f t="shared" si="40"/>
        <v>45817</v>
      </c>
      <c r="E357" s="20">
        <v>0.92500000000000004</v>
      </c>
      <c r="F357" s="45">
        <f t="shared" si="41"/>
        <v>45818</v>
      </c>
      <c r="G357" s="25">
        <v>0.45833333333333298</v>
      </c>
      <c r="H357" s="18" t="s">
        <v>744</v>
      </c>
      <c r="I357" s="29"/>
    </row>
    <row r="358" spans="1:13" ht="24" hidden="1" customHeight="1">
      <c r="A358" s="156" t="s">
        <v>771</v>
      </c>
      <c r="B358" s="165"/>
      <c r="C358" s="165"/>
      <c r="D358" s="165"/>
      <c r="E358" s="165"/>
      <c r="F358" s="165"/>
      <c r="G358" s="165"/>
      <c r="H358" s="165"/>
      <c r="I358" s="166"/>
    </row>
    <row r="359" spans="1:13" ht="24" hidden="1" customHeight="1">
      <c r="A359" s="13" t="s">
        <v>4</v>
      </c>
      <c r="B359" s="152" t="s">
        <v>5</v>
      </c>
      <c r="C359" s="153"/>
      <c r="D359" s="152" t="s">
        <v>6</v>
      </c>
      <c r="E359" s="153"/>
      <c r="F359" s="152" t="s">
        <v>7</v>
      </c>
      <c r="G359" s="153"/>
      <c r="H359" s="59" t="s">
        <v>8</v>
      </c>
      <c r="I359" s="59" t="s">
        <v>9</v>
      </c>
      <c r="M359" t="s">
        <v>513</v>
      </c>
    </row>
    <row r="360" spans="1:13" ht="24" hidden="1" customHeight="1">
      <c r="A360" s="41" t="s">
        <v>772</v>
      </c>
      <c r="B360" s="45">
        <v>45828</v>
      </c>
      <c r="C360" s="20">
        <v>0.5625</v>
      </c>
      <c r="D360" s="45">
        <v>45829</v>
      </c>
      <c r="E360" s="20">
        <v>0.34166666666666701</v>
      </c>
      <c r="F360" s="45">
        <v>45829</v>
      </c>
      <c r="G360" s="20">
        <v>0.91666666666666696</v>
      </c>
      <c r="H360" s="18" t="s">
        <v>751</v>
      </c>
      <c r="I360" s="29"/>
    </row>
    <row r="361" spans="1:13" ht="24" hidden="1" customHeight="1">
      <c r="A361" s="41" t="s">
        <v>688</v>
      </c>
      <c r="B361" s="44">
        <f>F360+1</f>
        <v>45830</v>
      </c>
      <c r="C361" s="20">
        <v>0.38750000000000001</v>
      </c>
      <c r="D361" s="26">
        <f>B361+2</f>
        <v>45832</v>
      </c>
      <c r="E361" s="20">
        <v>3.3333333333333298E-2</v>
      </c>
      <c r="F361" s="45">
        <f>D361</f>
        <v>45832</v>
      </c>
      <c r="G361" s="20">
        <v>0.4375</v>
      </c>
      <c r="H361" s="18" t="s">
        <v>29</v>
      </c>
      <c r="I361" s="29"/>
    </row>
    <row r="362" spans="1:13" ht="24" hidden="1" customHeight="1">
      <c r="A362" s="41" t="s">
        <v>773</v>
      </c>
      <c r="B362" s="80"/>
      <c r="C362" s="34"/>
      <c r="D362" s="35"/>
      <c r="E362" s="34"/>
      <c r="F362" s="35"/>
      <c r="G362" s="34"/>
      <c r="H362" s="18" t="s">
        <v>528</v>
      </c>
      <c r="I362" s="29"/>
    </row>
    <row r="363" spans="1:13" ht="24" hidden="1" customHeight="1">
      <c r="A363" s="27" t="s">
        <v>419</v>
      </c>
      <c r="B363" s="44">
        <f>F361+4</f>
        <v>45836</v>
      </c>
      <c r="C363" s="20">
        <v>0.375</v>
      </c>
      <c r="D363" s="26">
        <f>B363</f>
        <v>45836</v>
      </c>
      <c r="E363" s="20">
        <v>0.55416666666666703</v>
      </c>
      <c r="F363" s="26">
        <f>D363+1</f>
        <v>45837</v>
      </c>
      <c r="G363" s="20">
        <v>8.3333333333333297E-3</v>
      </c>
      <c r="H363" s="18" t="s">
        <v>336</v>
      </c>
      <c r="I363" s="29"/>
    </row>
    <row r="364" spans="1:13" ht="24" hidden="1" customHeight="1">
      <c r="A364" s="27" t="s">
        <v>774</v>
      </c>
      <c r="B364" s="44">
        <f>F363</f>
        <v>45837</v>
      </c>
      <c r="C364" s="20">
        <v>0.91666666666666696</v>
      </c>
      <c r="D364" s="26">
        <v>45837</v>
      </c>
      <c r="E364" s="20">
        <v>0.96250000000000002</v>
      </c>
      <c r="F364" s="45">
        <f>D364+1</f>
        <v>45838</v>
      </c>
      <c r="G364" s="20">
        <v>0.266666666666667</v>
      </c>
      <c r="H364" s="18"/>
      <c r="I364" s="29"/>
    </row>
    <row r="365" spans="1:13" ht="24" hidden="1" customHeight="1">
      <c r="A365" s="55" t="s">
        <v>775</v>
      </c>
      <c r="B365" s="44">
        <f t="shared" ref="B365" si="42">F364+1</f>
        <v>45839</v>
      </c>
      <c r="C365" s="20">
        <v>0.75</v>
      </c>
      <c r="D365" s="26">
        <f>B365+1</f>
        <v>45840</v>
      </c>
      <c r="E365" s="20">
        <v>0.37083333333333302</v>
      </c>
      <c r="F365" s="45">
        <v>45840</v>
      </c>
      <c r="G365" s="20">
        <v>0.91666666666666696</v>
      </c>
      <c r="H365" s="18" t="s">
        <v>738</v>
      </c>
      <c r="I365" s="29"/>
    </row>
    <row r="366" spans="1:13" ht="24" hidden="1" customHeight="1">
      <c r="A366" s="156" t="s">
        <v>776</v>
      </c>
      <c r="B366" s="165"/>
      <c r="C366" s="165"/>
      <c r="D366" s="165"/>
      <c r="E366" s="165"/>
      <c r="F366" s="165"/>
      <c r="G366" s="165"/>
      <c r="H366" s="165"/>
      <c r="I366" s="166"/>
    </row>
    <row r="367" spans="1:13" ht="24" hidden="1" customHeight="1">
      <c r="A367" s="13" t="s">
        <v>4</v>
      </c>
      <c r="B367" s="152" t="s">
        <v>5</v>
      </c>
      <c r="C367" s="153"/>
      <c r="D367" s="152" t="s">
        <v>6</v>
      </c>
      <c r="E367" s="153"/>
      <c r="F367" s="152" t="s">
        <v>7</v>
      </c>
      <c r="G367" s="153"/>
      <c r="H367" s="59" t="s">
        <v>8</v>
      </c>
      <c r="I367" s="59" t="s">
        <v>9</v>
      </c>
      <c r="M367" t="s">
        <v>513</v>
      </c>
    </row>
    <row r="368" spans="1:13" ht="24" hidden="1" customHeight="1">
      <c r="A368" s="41" t="s">
        <v>730</v>
      </c>
      <c r="B368" s="26">
        <v>45819</v>
      </c>
      <c r="C368" s="20">
        <v>4.1666666666666699E-2</v>
      </c>
      <c r="D368" s="26">
        <f>B368+2</f>
        <v>45821</v>
      </c>
      <c r="E368" s="20">
        <v>0.85833333333333295</v>
      </c>
      <c r="F368" s="26">
        <f>D368+1</f>
        <v>45822</v>
      </c>
      <c r="G368" s="20">
        <v>0.420833333333333</v>
      </c>
      <c r="H368" s="18" t="s">
        <v>751</v>
      </c>
      <c r="I368" s="29"/>
    </row>
    <row r="369" spans="1:13" ht="24" hidden="1" customHeight="1">
      <c r="A369" s="41" t="s">
        <v>662</v>
      </c>
      <c r="B369" s="26">
        <f>F368</f>
        <v>45822</v>
      </c>
      <c r="C369" s="20">
        <v>0.91666666666666696</v>
      </c>
      <c r="D369" s="26">
        <f>B369+1</f>
        <v>45823</v>
      </c>
      <c r="E369" s="20">
        <v>0.70833333333333304</v>
      </c>
      <c r="F369" s="26">
        <f>D369+1</f>
        <v>45824</v>
      </c>
      <c r="G369" s="20">
        <v>5.4166666666666703E-2</v>
      </c>
      <c r="H369" s="18" t="s">
        <v>29</v>
      </c>
      <c r="I369" s="29"/>
    </row>
    <row r="370" spans="1:13" ht="23.55" hidden="1" customHeight="1">
      <c r="A370" s="41" t="s">
        <v>732</v>
      </c>
      <c r="B370" s="26">
        <f>F369+1</f>
        <v>45825</v>
      </c>
      <c r="C370" s="20">
        <v>0.91666666666666696</v>
      </c>
      <c r="D370" s="26">
        <f>B370+1</f>
        <v>45826</v>
      </c>
      <c r="E370" s="20">
        <v>0.104166666666667</v>
      </c>
      <c r="F370" s="26">
        <f>D370</f>
        <v>45826</v>
      </c>
      <c r="G370" s="20">
        <v>0.45833333333333298</v>
      </c>
      <c r="H370" s="18" t="s">
        <v>777</v>
      </c>
      <c r="I370" s="29"/>
    </row>
    <row r="371" spans="1:13" ht="24" hidden="1" customHeight="1">
      <c r="A371" s="27" t="s">
        <v>400</v>
      </c>
      <c r="B371" s="26">
        <v>45828</v>
      </c>
      <c r="C371" s="20">
        <v>0.625</v>
      </c>
      <c r="D371" s="26">
        <f>B371</f>
        <v>45828</v>
      </c>
      <c r="E371" s="20">
        <v>0.72916666666666696</v>
      </c>
      <c r="F371" s="45">
        <f>D371+1</f>
        <v>45829</v>
      </c>
      <c r="G371" s="20">
        <v>0.41666666666666702</v>
      </c>
      <c r="H371" s="18" t="s">
        <v>336</v>
      </c>
      <c r="I371" s="29"/>
    </row>
    <row r="372" spans="1:13" ht="24" hidden="1" customHeight="1">
      <c r="A372" s="27" t="s">
        <v>664</v>
      </c>
      <c r="B372" s="26">
        <f>F371+1</f>
        <v>45830</v>
      </c>
      <c r="C372" s="20">
        <v>0.35416666666666702</v>
      </c>
      <c r="D372" s="26">
        <f>B372</f>
        <v>45830</v>
      </c>
      <c r="E372" s="20">
        <v>0.60416666666666696</v>
      </c>
      <c r="F372" s="45">
        <f>D372</f>
        <v>45830</v>
      </c>
      <c r="G372" s="20">
        <v>0.92083333333333295</v>
      </c>
      <c r="H372" s="18"/>
      <c r="I372" s="29"/>
    </row>
    <row r="373" spans="1:13" ht="24" hidden="1" customHeight="1">
      <c r="A373" s="14" t="s">
        <v>778</v>
      </c>
      <c r="B373" s="44">
        <f>F372+2</f>
        <v>45832</v>
      </c>
      <c r="C373" s="20">
        <v>0.58333333333333304</v>
      </c>
      <c r="D373" s="45">
        <f>B373</f>
        <v>45832</v>
      </c>
      <c r="E373" s="20">
        <v>0.70833333333333304</v>
      </c>
      <c r="F373" s="26">
        <f>D373+1</f>
        <v>45833</v>
      </c>
      <c r="G373" s="49">
        <v>6.25E-2</v>
      </c>
      <c r="H373" s="18" t="s">
        <v>779</v>
      </c>
      <c r="I373" s="29"/>
    </row>
    <row r="374" spans="1:13" ht="24" hidden="1" customHeight="1">
      <c r="A374" s="156" t="s">
        <v>780</v>
      </c>
      <c r="B374" s="165"/>
      <c r="C374" s="165"/>
      <c r="D374" s="165"/>
      <c r="E374" s="165"/>
      <c r="F374" s="165"/>
      <c r="G374" s="165"/>
      <c r="H374" s="165"/>
      <c r="I374" s="166"/>
    </row>
    <row r="375" spans="1:13" ht="24" hidden="1" customHeight="1">
      <c r="A375" s="13" t="s">
        <v>4</v>
      </c>
      <c r="B375" s="152" t="s">
        <v>5</v>
      </c>
      <c r="C375" s="153"/>
      <c r="D375" s="152" t="s">
        <v>6</v>
      </c>
      <c r="E375" s="153"/>
      <c r="F375" s="152" t="s">
        <v>7</v>
      </c>
      <c r="G375" s="153"/>
      <c r="H375" s="59" t="s">
        <v>8</v>
      </c>
      <c r="I375" s="59" t="s">
        <v>9</v>
      </c>
      <c r="M375" t="s">
        <v>513</v>
      </c>
    </row>
    <row r="376" spans="1:13" ht="24" hidden="1" customHeight="1">
      <c r="A376" s="41" t="s">
        <v>734</v>
      </c>
      <c r="B376" s="44">
        <v>45832</v>
      </c>
      <c r="C376" s="20">
        <v>0.35416666666666702</v>
      </c>
      <c r="D376" s="26">
        <v>45833</v>
      </c>
      <c r="E376" s="20">
        <v>0.9375</v>
      </c>
      <c r="F376" s="26">
        <v>45834</v>
      </c>
      <c r="G376" s="20">
        <v>0.48819444444444399</v>
      </c>
      <c r="H376" s="18" t="s">
        <v>781</v>
      </c>
      <c r="I376" s="11"/>
    </row>
    <row r="377" spans="1:13" ht="24" hidden="1" customHeight="1">
      <c r="A377" s="41" t="s">
        <v>665</v>
      </c>
      <c r="B377" s="26">
        <v>45834</v>
      </c>
      <c r="C377" s="20">
        <v>0.91666666666666696</v>
      </c>
      <c r="D377" s="26">
        <v>45836</v>
      </c>
      <c r="E377" s="20">
        <v>0.25416666666666698</v>
      </c>
      <c r="F377" s="26">
        <f>D377</f>
        <v>45836</v>
      </c>
      <c r="G377" s="20">
        <v>0.50972222222222197</v>
      </c>
      <c r="H377" s="18" t="s">
        <v>29</v>
      </c>
      <c r="I377" s="29"/>
    </row>
    <row r="378" spans="1:13" ht="24" hidden="1" customHeight="1">
      <c r="A378" s="41" t="s">
        <v>736</v>
      </c>
      <c r="B378" s="80"/>
      <c r="C378" s="16"/>
      <c r="D378" s="35"/>
      <c r="E378" s="16"/>
      <c r="F378" s="35"/>
      <c r="G378" s="16"/>
      <c r="H378" s="18" t="s">
        <v>528</v>
      </c>
      <c r="I378" s="85"/>
    </row>
    <row r="379" spans="1:13" ht="24" hidden="1" customHeight="1">
      <c r="A379" s="41" t="s">
        <v>402</v>
      </c>
      <c r="B379" s="26">
        <v>45839</v>
      </c>
      <c r="C379" s="20">
        <v>0.125</v>
      </c>
      <c r="D379" s="26">
        <v>45839</v>
      </c>
      <c r="E379" s="20">
        <v>0.54166666666666696</v>
      </c>
      <c r="F379" s="26">
        <f>D379</f>
        <v>45839</v>
      </c>
      <c r="G379" s="20">
        <v>0.70833333333333304</v>
      </c>
      <c r="H379" s="18" t="s">
        <v>782</v>
      </c>
      <c r="I379" s="85"/>
    </row>
    <row r="380" spans="1:13" ht="24" hidden="1" customHeight="1">
      <c r="A380" s="27" t="s">
        <v>671</v>
      </c>
      <c r="B380" s="26">
        <f>F379+2</f>
        <v>45841</v>
      </c>
      <c r="C380" s="20">
        <v>0.16666666666666699</v>
      </c>
      <c r="D380" s="26">
        <f>B380</f>
        <v>45841</v>
      </c>
      <c r="E380" s="20">
        <v>0.2</v>
      </c>
      <c r="F380" s="26">
        <f>D380</f>
        <v>45841</v>
      </c>
      <c r="G380" s="20">
        <v>0.41249999999999998</v>
      </c>
      <c r="H380" s="18"/>
      <c r="I380" s="29"/>
    </row>
    <row r="381" spans="1:13" ht="24" hidden="1" customHeight="1">
      <c r="A381" s="27" t="s">
        <v>404</v>
      </c>
      <c r="B381" s="26">
        <f>F380+1</f>
        <v>45842</v>
      </c>
      <c r="C381" s="20">
        <v>0.29166666666666702</v>
      </c>
      <c r="D381" s="26">
        <f t="shared" ref="D381" si="43">B381</f>
        <v>45842</v>
      </c>
      <c r="E381" s="20">
        <v>0.39583333333333298</v>
      </c>
      <c r="F381" s="26">
        <f>D381+1</f>
        <v>45843</v>
      </c>
      <c r="G381" s="20">
        <v>0.1</v>
      </c>
      <c r="H381" s="18" t="s">
        <v>336</v>
      </c>
      <c r="I381" s="29"/>
    </row>
    <row r="382" spans="1:13" ht="24" hidden="1" customHeight="1">
      <c r="A382" s="41" t="s">
        <v>783</v>
      </c>
      <c r="B382" s="44">
        <f>F381</f>
        <v>45843</v>
      </c>
      <c r="C382" s="20">
        <v>0.625</v>
      </c>
      <c r="D382" s="26">
        <f>B382+1</f>
        <v>45844</v>
      </c>
      <c r="E382" s="25">
        <v>0.27916666666666701</v>
      </c>
      <c r="F382" s="45">
        <f>D382</f>
        <v>45844</v>
      </c>
      <c r="G382" s="25">
        <v>0.52152777777777803</v>
      </c>
      <c r="H382" s="18" t="s">
        <v>784</v>
      </c>
      <c r="I382" s="11"/>
    </row>
    <row r="383" spans="1:13" ht="24" hidden="1" customHeight="1">
      <c r="A383" s="156" t="s">
        <v>785</v>
      </c>
      <c r="B383" s="165"/>
      <c r="C383" s="165"/>
      <c r="D383" s="165"/>
      <c r="E383" s="165"/>
      <c r="F383" s="165"/>
      <c r="G383" s="165"/>
      <c r="H383" s="165"/>
      <c r="I383" s="166"/>
    </row>
    <row r="384" spans="1:13" ht="24" hidden="1" customHeight="1">
      <c r="A384" s="13" t="s">
        <v>4</v>
      </c>
      <c r="B384" s="152" t="s">
        <v>5</v>
      </c>
      <c r="C384" s="153"/>
      <c r="D384" s="152" t="s">
        <v>6</v>
      </c>
      <c r="E384" s="153"/>
      <c r="F384" s="152" t="s">
        <v>7</v>
      </c>
      <c r="G384" s="153"/>
      <c r="H384" s="59" t="s">
        <v>8</v>
      </c>
      <c r="I384" s="59" t="s">
        <v>9</v>
      </c>
      <c r="M384" t="s">
        <v>513</v>
      </c>
    </row>
    <row r="385" spans="1:13" ht="24" hidden="1" customHeight="1">
      <c r="A385" s="55" t="s">
        <v>676</v>
      </c>
      <c r="B385" s="44">
        <v>45844</v>
      </c>
      <c r="C385" s="20">
        <v>0.72916666666666696</v>
      </c>
      <c r="D385" s="26">
        <v>45845</v>
      </c>
      <c r="E385" s="20">
        <v>0.6875</v>
      </c>
      <c r="F385" s="26">
        <v>45846</v>
      </c>
      <c r="G385" s="20">
        <v>0.22916666666666699</v>
      </c>
      <c r="H385" s="18" t="s">
        <v>786</v>
      </c>
      <c r="I385" s="11"/>
    </row>
    <row r="386" spans="1:13" ht="24" hidden="1" customHeight="1">
      <c r="A386" s="41" t="s">
        <v>787</v>
      </c>
      <c r="B386" s="44">
        <v>45846</v>
      </c>
      <c r="C386" s="20">
        <v>0.77083333333333304</v>
      </c>
      <c r="D386" s="26">
        <v>45846</v>
      </c>
      <c r="E386" s="20">
        <v>0.88749999999999996</v>
      </c>
      <c r="F386" s="26">
        <v>45847</v>
      </c>
      <c r="G386" s="20">
        <v>0.21666666666666701</v>
      </c>
      <c r="H386" s="18"/>
      <c r="I386" s="11"/>
    </row>
    <row r="387" spans="1:13" ht="24" hidden="1" customHeight="1">
      <c r="A387" s="41" t="s">
        <v>788</v>
      </c>
      <c r="B387" s="44">
        <f>F386+1</f>
        <v>45848</v>
      </c>
      <c r="C387" s="20">
        <v>0.64583333333333304</v>
      </c>
      <c r="D387" s="26">
        <f>B387</f>
        <v>45848</v>
      </c>
      <c r="E387" s="20">
        <v>0.83333333333333304</v>
      </c>
      <c r="F387" s="26">
        <f>D387+1</f>
        <v>45849</v>
      </c>
      <c r="G387" s="20">
        <v>1.2500000000000001E-2</v>
      </c>
      <c r="H387" s="18"/>
      <c r="I387" s="11"/>
    </row>
    <row r="388" spans="1:13" ht="24" hidden="1" customHeight="1">
      <c r="A388" s="41" t="s">
        <v>407</v>
      </c>
      <c r="B388" s="44">
        <v>45851</v>
      </c>
      <c r="C388" s="20">
        <v>0.45833333333333298</v>
      </c>
      <c r="D388" s="26">
        <f>B388</f>
        <v>45851</v>
      </c>
      <c r="E388" s="20">
        <v>0.64583333333333304</v>
      </c>
      <c r="F388" s="44">
        <f>D388+1</f>
        <v>45852</v>
      </c>
      <c r="G388" s="20">
        <v>9.1666666666666702E-2</v>
      </c>
      <c r="H388" s="18" t="s">
        <v>336</v>
      </c>
      <c r="I388" s="11"/>
    </row>
    <row r="389" spans="1:13" ht="24" hidden="1" customHeight="1">
      <c r="A389" s="41" t="s">
        <v>678</v>
      </c>
      <c r="B389" s="44">
        <f>F388+1</f>
        <v>45853</v>
      </c>
      <c r="C389" s="20">
        <v>2.0833333333333301E-2</v>
      </c>
      <c r="D389" s="26">
        <v>45853</v>
      </c>
      <c r="E389" s="20">
        <v>6.25E-2</v>
      </c>
      <c r="F389" s="44">
        <f>D389</f>
        <v>45853</v>
      </c>
      <c r="G389" s="20">
        <v>0.4</v>
      </c>
      <c r="H389" s="18"/>
      <c r="I389" s="11"/>
    </row>
    <row r="390" spans="1:13" ht="24" hidden="1" customHeight="1">
      <c r="A390" s="41" t="s">
        <v>789</v>
      </c>
      <c r="B390" s="44">
        <v>45854</v>
      </c>
      <c r="C390" s="20">
        <v>0.875</v>
      </c>
      <c r="D390" s="45">
        <v>45855</v>
      </c>
      <c r="E390" s="25">
        <v>0.108333333333333</v>
      </c>
      <c r="F390" s="45">
        <v>45855</v>
      </c>
      <c r="G390" s="25">
        <v>0.41666666666666702</v>
      </c>
      <c r="H390" s="18" t="s">
        <v>779</v>
      </c>
      <c r="I390" s="11"/>
    </row>
    <row r="391" spans="1:13" ht="24" hidden="1" customHeight="1">
      <c r="A391" s="156" t="s">
        <v>790</v>
      </c>
      <c r="B391" s="165"/>
      <c r="C391" s="165"/>
      <c r="D391" s="165"/>
      <c r="E391" s="165"/>
      <c r="F391" s="165"/>
      <c r="G391" s="165"/>
      <c r="H391" s="165"/>
      <c r="I391" s="166"/>
    </row>
    <row r="392" spans="1:13" ht="24" hidden="1" customHeight="1">
      <c r="A392" s="13" t="s">
        <v>4</v>
      </c>
      <c r="B392" s="152" t="s">
        <v>5</v>
      </c>
      <c r="C392" s="153"/>
      <c r="D392" s="152" t="s">
        <v>6</v>
      </c>
      <c r="E392" s="153"/>
      <c r="F392" s="152" t="s">
        <v>7</v>
      </c>
      <c r="G392" s="153"/>
      <c r="H392" s="59" t="s">
        <v>8</v>
      </c>
      <c r="I392" s="59" t="s">
        <v>9</v>
      </c>
      <c r="M392" t="s">
        <v>513</v>
      </c>
    </row>
    <row r="393" spans="1:13" ht="24" hidden="1" customHeight="1">
      <c r="A393" s="41" t="s">
        <v>791</v>
      </c>
      <c r="B393" s="44">
        <v>45850</v>
      </c>
      <c r="C393" s="20">
        <v>0.93958333333333299</v>
      </c>
      <c r="D393" s="26">
        <v>45851</v>
      </c>
      <c r="E393" s="20">
        <v>0.51249999999999996</v>
      </c>
      <c r="F393" s="26">
        <v>45851</v>
      </c>
      <c r="G393" s="20">
        <v>0.79166666666666696</v>
      </c>
      <c r="H393" s="18" t="s">
        <v>751</v>
      </c>
      <c r="I393" s="11"/>
    </row>
    <row r="394" spans="1:13" ht="24" hidden="1" customHeight="1">
      <c r="A394" s="12" t="s">
        <v>792</v>
      </c>
      <c r="B394" s="44">
        <v>45852</v>
      </c>
      <c r="C394" s="20">
        <v>0.41666666666666702</v>
      </c>
      <c r="D394" s="26">
        <f>B394</f>
        <v>45852</v>
      </c>
      <c r="E394" s="20">
        <v>0.625</v>
      </c>
      <c r="F394" s="26">
        <v>45852</v>
      </c>
      <c r="G394" s="20">
        <v>0.82916666666666705</v>
      </c>
      <c r="H394" s="18" t="s">
        <v>29</v>
      </c>
      <c r="I394" s="29"/>
    </row>
    <row r="395" spans="1:13" ht="24" hidden="1" customHeight="1">
      <c r="A395" s="41" t="s">
        <v>793</v>
      </c>
      <c r="B395" s="44">
        <f>F394+2</f>
        <v>45854</v>
      </c>
      <c r="C395" s="20">
        <v>0.625</v>
      </c>
      <c r="D395" s="26">
        <f>B395</f>
        <v>45854</v>
      </c>
      <c r="E395" s="20">
        <v>0.66249999999999998</v>
      </c>
      <c r="F395" s="26">
        <f>D395</f>
        <v>45854</v>
      </c>
      <c r="G395" s="20">
        <v>0.92500000000000004</v>
      </c>
      <c r="H395" s="18"/>
      <c r="I395" s="11"/>
    </row>
    <row r="396" spans="1:13" ht="24" hidden="1" customHeight="1">
      <c r="A396" s="41" t="s">
        <v>434</v>
      </c>
      <c r="B396" s="44">
        <v>45857</v>
      </c>
      <c r="C396" s="20">
        <v>0.29166666666666702</v>
      </c>
      <c r="D396" s="26">
        <f>B396</f>
        <v>45857</v>
      </c>
      <c r="E396" s="20">
        <v>0.36249999999999999</v>
      </c>
      <c r="F396" s="26">
        <f>D396</f>
        <v>45857</v>
      </c>
      <c r="G396" s="20">
        <v>0.93333333333333302</v>
      </c>
      <c r="H396" s="18" t="s">
        <v>336</v>
      </c>
      <c r="I396" s="11"/>
    </row>
    <row r="397" spans="1:13" ht="24" hidden="1" customHeight="1">
      <c r="A397" s="41" t="s">
        <v>794</v>
      </c>
      <c r="B397" s="44">
        <f>F396+1</f>
        <v>45858</v>
      </c>
      <c r="C397" s="20">
        <v>0.85416666666666696</v>
      </c>
      <c r="D397" s="26">
        <f>B397</f>
        <v>45858</v>
      </c>
      <c r="E397" s="20">
        <v>0.89583333333333304</v>
      </c>
      <c r="F397" s="26">
        <f>D397+1</f>
        <v>45859</v>
      </c>
      <c r="G397" s="20">
        <v>0.33750000000000002</v>
      </c>
      <c r="H397" s="18" t="s">
        <v>29</v>
      </c>
      <c r="I397" s="11"/>
    </row>
    <row r="398" spans="1:13" ht="24" hidden="1" customHeight="1">
      <c r="A398" s="41" t="s">
        <v>795</v>
      </c>
      <c r="B398" s="44">
        <f>F397+1</f>
        <v>45860</v>
      </c>
      <c r="C398" s="25">
        <v>0.75</v>
      </c>
      <c r="D398" s="26">
        <f>B398+1</f>
        <v>45861</v>
      </c>
      <c r="E398" s="49">
        <v>0.875</v>
      </c>
      <c r="F398" s="26">
        <f>D398+1</f>
        <v>45862</v>
      </c>
      <c r="G398" s="49">
        <v>0.3125</v>
      </c>
      <c r="H398" s="18" t="s">
        <v>796</v>
      </c>
      <c r="I398" s="11"/>
    </row>
    <row r="399" spans="1:13" ht="24" hidden="1" customHeight="1">
      <c r="A399" s="156" t="s">
        <v>797</v>
      </c>
      <c r="B399" s="165"/>
      <c r="C399" s="165"/>
      <c r="D399" s="165"/>
      <c r="E399" s="165"/>
      <c r="F399" s="165"/>
      <c r="G399" s="165"/>
      <c r="H399" s="165"/>
      <c r="I399" s="166"/>
    </row>
    <row r="400" spans="1:13" ht="24" hidden="1" customHeight="1">
      <c r="A400" s="13" t="s">
        <v>4</v>
      </c>
      <c r="B400" s="152" t="s">
        <v>5</v>
      </c>
      <c r="C400" s="153"/>
      <c r="D400" s="152" t="s">
        <v>6</v>
      </c>
      <c r="E400" s="153"/>
      <c r="F400" s="152" t="s">
        <v>7</v>
      </c>
      <c r="G400" s="153"/>
      <c r="H400" s="59" t="s">
        <v>8</v>
      </c>
      <c r="I400" s="59" t="s">
        <v>9</v>
      </c>
      <c r="M400" t="s">
        <v>513</v>
      </c>
    </row>
    <row r="401" spans="1:13" ht="24" hidden="1" customHeight="1">
      <c r="A401" s="41" t="s">
        <v>769</v>
      </c>
      <c r="B401" s="44">
        <v>45855</v>
      </c>
      <c r="C401" s="20">
        <v>0.70833333333333304</v>
      </c>
      <c r="D401" s="26">
        <v>45856</v>
      </c>
      <c r="E401" s="20">
        <v>0.66666666666666696</v>
      </c>
      <c r="F401" s="44">
        <v>45857</v>
      </c>
      <c r="G401" s="20">
        <v>0.1</v>
      </c>
      <c r="H401" s="18" t="s">
        <v>798</v>
      </c>
      <c r="I401" s="11"/>
    </row>
    <row r="402" spans="1:13" ht="24" hidden="1" customHeight="1">
      <c r="A402" s="41" t="s">
        <v>680</v>
      </c>
      <c r="B402" s="44">
        <f>F401</f>
        <v>45857</v>
      </c>
      <c r="C402" s="20">
        <v>0.625</v>
      </c>
      <c r="D402" s="26">
        <f>B402+1</f>
        <v>45858</v>
      </c>
      <c r="E402" s="20">
        <v>0.30416666666666697</v>
      </c>
      <c r="F402" s="44">
        <f>D402</f>
        <v>45858</v>
      </c>
      <c r="G402" s="20">
        <v>0.67916666666666703</v>
      </c>
      <c r="H402" s="18" t="s">
        <v>29</v>
      </c>
      <c r="I402" s="11"/>
    </row>
    <row r="403" spans="1:13" ht="24" hidden="1" customHeight="1">
      <c r="A403" s="41" t="s">
        <v>695</v>
      </c>
      <c r="B403" s="44">
        <f>F402+2</f>
        <v>45860</v>
      </c>
      <c r="C403" s="20">
        <v>0.6875</v>
      </c>
      <c r="D403" s="26">
        <f>B403</f>
        <v>45860</v>
      </c>
      <c r="E403" s="20">
        <v>0.79166666666666696</v>
      </c>
      <c r="F403" s="44">
        <f>D403+1</f>
        <v>45861</v>
      </c>
      <c r="G403" s="20">
        <v>7.0833333333333304E-2</v>
      </c>
      <c r="H403" s="18"/>
      <c r="I403" s="11"/>
    </row>
    <row r="404" spans="1:13" ht="24" hidden="1" customHeight="1">
      <c r="A404" s="41" t="s">
        <v>410</v>
      </c>
      <c r="B404" s="44">
        <f>F403+2</f>
        <v>45863</v>
      </c>
      <c r="C404" s="20">
        <v>0.375</v>
      </c>
      <c r="D404" s="26">
        <f>B404</f>
        <v>45863</v>
      </c>
      <c r="E404" s="20">
        <v>0.5625</v>
      </c>
      <c r="F404" s="44">
        <f>D404+1</f>
        <v>45864</v>
      </c>
      <c r="G404" s="20">
        <v>0.72916666666666696</v>
      </c>
      <c r="H404" s="18" t="s">
        <v>336</v>
      </c>
      <c r="I404" s="11"/>
    </row>
    <row r="405" spans="1:13" ht="24" hidden="1" customHeight="1">
      <c r="A405" s="41" t="s">
        <v>682</v>
      </c>
      <c r="B405" s="44">
        <f>F404+1</f>
        <v>45865</v>
      </c>
      <c r="C405" s="20">
        <v>0.59583333333333299</v>
      </c>
      <c r="D405" s="26">
        <f>B405+1</f>
        <v>45866</v>
      </c>
      <c r="E405" s="20">
        <v>0.22916666666666699</v>
      </c>
      <c r="F405" s="44">
        <f>D405</f>
        <v>45866</v>
      </c>
      <c r="G405" s="20">
        <v>0.55138888888888904</v>
      </c>
      <c r="H405" s="18" t="s">
        <v>29</v>
      </c>
      <c r="I405" s="11"/>
    </row>
    <row r="406" spans="1:13" ht="24" hidden="1" customHeight="1">
      <c r="A406" s="99" t="s">
        <v>770</v>
      </c>
      <c r="B406" s="44">
        <v>45867</v>
      </c>
      <c r="C406" s="20">
        <v>0.83333333333333304</v>
      </c>
      <c r="D406" s="26">
        <v>45867</v>
      </c>
      <c r="E406" s="20">
        <v>0.95</v>
      </c>
      <c r="F406" s="44">
        <v>45868</v>
      </c>
      <c r="G406" s="20">
        <v>0.33333333333333298</v>
      </c>
      <c r="H406" s="18" t="s">
        <v>744</v>
      </c>
      <c r="I406" s="11"/>
    </row>
    <row r="407" spans="1:13" ht="24" hidden="1" customHeight="1">
      <c r="A407" s="156" t="s">
        <v>799</v>
      </c>
      <c r="B407" s="165"/>
      <c r="C407" s="165"/>
      <c r="D407" s="165"/>
      <c r="E407" s="165"/>
      <c r="F407" s="165"/>
      <c r="G407" s="165"/>
      <c r="H407" s="165"/>
      <c r="I407" s="166"/>
    </row>
    <row r="408" spans="1:13" ht="24" hidden="1" customHeight="1">
      <c r="A408" s="13" t="s">
        <v>4</v>
      </c>
      <c r="B408" s="152" t="s">
        <v>5</v>
      </c>
      <c r="C408" s="153"/>
      <c r="D408" s="152" t="s">
        <v>6</v>
      </c>
      <c r="E408" s="153"/>
      <c r="F408" s="152" t="s">
        <v>7</v>
      </c>
      <c r="G408" s="153"/>
      <c r="H408" s="59" t="s">
        <v>8</v>
      </c>
      <c r="I408" s="59" t="s">
        <v>9</v>
      </c>
      <c r="M408" t="s">
        <v>513</v>
      </c>
    </row>
    <row r="409" spans="1:13" ht="24" hidden="1" customHeight="1">
      <c r="A409" s="41" t="s">
        <v>800</v>
      </c>
      <c r="B409" s="26">
        <v>45876</v>
      </c>
      <c r="C409" s="20">
        <v>8.3333333333333301E-2</v>
      </c>
      <c r="D409" s="26">
        <v>45877</v>
      </c>
      <c r="E409" s="20">
        <v>0.375</v>
      </c>
      <c r="F409" s="26">
        <f>D409</f>
        <v>45877</v>
      </c>
      <c r="G409" s="20">
        <v>0.79166666666666696</v>
      </c>
      <c r="H409" s="18" t="s">
        <v>801</v>
      </c>
      <c r="I409" s="29"/>
    </row>
    <row r="410" spans="1:13" ht="24" hidden="1" customHeight="1">
      <c r="A410" s="41" t="s">
        <v>802</v>
      </c>
      <c r="B410" s="26">
        <v>45878</v>
      </c>
      <c r="C410" s="20">
        <v>0.41666666666666702</v>
      </c>
      <c r="D410" s="26">
        <f>B410+1</f>
        <v>45879</v>
      </c>
      <c r="E410" s="20">
        <v>0.60416666666666696</v>
      </c>
      <c r="F410" s="26">
        <f>D410</f>
        <v>45879</v>
      </c>
      <c r="G410" s="20">
        <v>0.85416666666666696</v>
      </c>
      <c r="H410" s="47" t="s">
        <v>29</v>
      </c>
      <c r="I410" s="29"/>
    </row>
    <row r="411" spans="1:13" ht="24" hidden="1" customHeight="1">
      <c r="A411" s="41" t="s">
        <v>803</v>
      </c>
      <c r="B411" s="26">
        <f>F410+2</f>
        <v>45881</v>
      </c>
      <c r="C411" s="20">
        <v>0.875</v>
      </c>
      <c r="D411" s="26">
        <f>B411+3</f>
        <v>45884</v>
      </c>
      <c r="E411" s="40">
        <v>0.77083333333333304</v>
      </c>
      <c r="F411" s="26">
        <f>D411+1</f>
        <v>45885</v>
      </c>
      <c r="G411" s="20">
        <v>0.125</v>
      </c>
      <c r="H411" s="18" t="s">
        <v>804</v>
      </c>
      <c r="I411" s="29"/>
    </row>
    <row r="412" spans="1:13" ht="24" hidden="1" customHeight="1">
      <c r="A412" s="41" t="s">
        <v>439</v>
      </c>
      <c r="B412" s="44">
        <f>F411+3</f>
        <v>45888</v>
      </c>
      <c r="C412" s="20">
        <v>0.125</v>
      </c>
      <c r="D412" s="26">
        <f>B412</f>
        <v>45888</v>
      </c>
      <c r="E412" s="40">
        <v>0.33333333333333298</v>
      </c>
      <c r="F412" s="26">
        <f>D412</f>
        <v>45888</v>
      </c>
      <c r="G412" s="20">
        <v>0.89583333333333304</v>
      </c>
      <c r="H412" s="18" t="s">
        <v>805</v>
      </c>
      <c r="I412" s="29"/>
    </row>
    <row r="413" spans="1:13" ht="24" hidden="1" customHeight="1">
      <c r="A413" s="41" t="s">
        <v>806</v>
      </c>
      <c r="B413" s="44">
        <f>F412+1</f>
        <v>45889</v>
      </c>
      <c r="C413" s="20">
        <v>0.79166666666666696</v>
      </c>
      <c r="D413" s="26">
        <f t="shared" ref="D413:D414" si="44">B413</f>
        <v>45889</v>
      </c>
      <c r="E413" s="40">
        <v>0.83333333333333304</v>
      </c>
      <c r="F413" s="26">
        <f>D413+1</f>
        <v>45890</v>
      </c>
      <c r="G413" s="20">
        <v>0.17499999999999999</v>
      </c>
      <c r="H413" s="18"/>
      <c r="I413" s="29"/>
    </row>
    <row r="414" spans="1:13" ht="24" hidden="1" customHeight="1">
      <c r="A414" s="41" t="s">
        <v>807</v>
      </c>
      <c r="B414" s="44">
        <f>F413+1</f>
        <v>45891</v>
      </c>
      <c r="C414" s="20">
        <v>0.72916666666666696</v>
      </c>
      <c r="D414" s="26">
        <f t="shared" si="44"/>
        <v>45891</v>
      </c>
      <c r="E414" s="40">
        <v>0.91666666666666696</v>
      </c>
      <c r="F414" s="26">
        <f>D414+1</f>
        <v>45892</v>
      </c>
      <c r="G414" s="20">
        <v>0.29166666666666702</v>
      </c>
      <c r="H414" s="18" t="s">
        <v>779</v>
      </c>
      <c r="I414" s="11"/>
    </row>
    <row r="415" spans="1:13" ht="24" hidden="1" customHeight="1">
      <c r="A415" s="156" t="s">
        <v>808</v>
      </c>
      <c r="B415" s="165"/>
      <c r="C415" s="165"/>
      <c r="D415" s="165"/>
      <c r="E415" s="165"/>
      <c r="F415" s="165"/>
      <c r="G415" s="165"/>
      <c r="H415" s="165"/>
      <c r="I415" s="166"/>
    </row>
    <row r="416" spans="1:13" ht="24" hidden="1" customHeight="1">
      <c r="A416" s="13" t="s">
        <v>4</v>
      </c>
      <c r="B416" s="152" t="s">
        <v>5</v>
      </c>
      <c r="C416" s="153"/>
      <c r="D416" s="152" t="s">
        <v>6</v>
      </c>
      <c r="E416" s="153"/>
      <c r="F416" s="152" t="s">
        <v>7</v>
      </c>
      <c r="G416" s="153"/>
      <c r="H416" s="59" t="s">
        <v>8</v>
      </c>
      <c r="I416" s="59" t="s">
        <v>9</v>
      </c>
      <c r="M416" t="s">
        <v>513</v>
      </c>
    </row>
    <row r="417" spans="1:9" ht="24" hidden="1" customHeight="1">
      <c r="A417" s="55" t="s">
        <v>809</v>
      </c>
      <c r="B417" s="44">
        <v>45865</v>
      </c>
      <c r="C417" s="20">
        <v>0.57916666666666705</v>
      </c>
      <c r="D417" s="44">
        <v>45866</v>
      </c>
      <c r="E417" s="20">
        <v>0.42916666666666697</v>
      </c>
      <c r="F417" s="44">
        <v>45866</v>
      </c>
      <c r="G417" s="20">
        <v>0.875</v>
      </c>
      <c r="H417" s="18" t="s">
        <v>810</v>
      </c>
      <c r="I417" s="29"/>
    </row>
    <row r="418" spans="1:9" ht="24" hidden="1" customHeight="1">
      <c r="A418" s="41" t="s">
        <v>684</v>
      </c>
      <c r="B418" s="44">
        <v>45869</v>
      </c>
      <c r="C418" s="20">
        <v>0.9375</v>
      </c>
      <c r="D418" s="51">
        <f>B418+1</f>
        <v>45870</v>
      </c>
      <c r="E418" s="20">
        <v>0.13750000000000001</v>
      </c>
      <c r="F418" s="44">
        <f>D418</f>
        <v>45870</v>
      </c>
      <c r="G418" s="20">
        <v>0.34583333333333299</v>
      </c>
      <c r="H418" s="18" t="s">
        <v>811</v>
      </c>
      <c r="I418" s="29"/>
    </row>
    <row r="419" spans="1:9" ht="24" hidden="1" customHeight="1">
      <c r="A419" s="41" t="s">
        <v>812</v>
      </c>
      <c r="B419" s="44">
        <v>45872</v>
      </c>
      <c r="C419" s="20">
        <v>0.22916666666666699</v>
      </c>
      <c r="D419" s="51">
        <f t="shared" ref="D419:D421" si="45">B419</f>
        <v>45872</v>
      </c>
      <c r="E419" s="20">
        <v>0.27083333333333298</v>
      </c>
      <c r="F419" s="44">
        <f>D419</f>
        <v>45872</v>
      </c>
      <c r="G419" s="20">
        <v>0.64583333333333304</v>
      </c>
      <c r="H419" s="18"/>
      <c r="I419" s="29"/>
    </row>
    <row r="420" spans="1:9" ht="24" hidden="1" customHeight="1">
      <c r="A420" s="99" t="s">
        <v>813</v>
      </c>
      <c r="B420" s="44">
        <f>F419+3</f>
        <v>45875</v>
      </c>
      <c r="C420" s="20">
        <v>0.29166666666666702</v>
      </c>
      <c r="D420" s="51">
        <f t="shared" si="45"/>
        <v>45875</v>
      </c>
      <c r="E420" s="20">
        <v>0.33333333333333298</v>
      </c>
      <c r="F420" s="44">
        <f>D420</f>
        <v>45875</v>
      </c>
      <c r="G420" s="20">
        <v>0.45833333333333298</v>
      </c>
      <c r="H420" s="18"/>
      <c r="I420" s="29"/>
    </row>
    <row r="421" spans="1:9" ht="24" hidden="1" customHeight="1">
      <c r="A421" s="99" t="s">
        <v>814</v>
      </c>
      <c r="B421" s="44">
        <f>F420+1</f>
        <v>45876</v>
      </c>
      <c r="C421" s="20">
        <v>0.375</v>
      </c>
      <c r="D421" s="45">
        <f t="shared" si="45"/>
        <v>45876</v>
      </c>
      <c r="E421" s="20">
        <v>0.47916666666666702</v>
      </c>
      <c r="F421" s="26">
        <f>D421+1</f>
        <v>45877</v>
      </c>
      <c r="G421" s="20">
        <v>0.27083333333333298</v>
      </c>
      <c r="H421" s="18" t="s">
        <v>336</v>
      </c>
      <c r="I421" s="29"/>
    </row>
    <row r="422" spans="1:9" ht="24" hidden="1" customHeight="1">
      <c r="A422" s="55" t="s">
        <v>688</v>
      </c>
      <c r="B422" s="45">
        <f>F421+3</f>
        <v>45880</v>
      </c>
      <c r="C422" s="40">
        <v>0.82499999999999996</v>
      </c>
      <c r="D422" s="26">
        <v>45883</v>
      </c>
      <c r="E422" s="40">
        <v>0.45833333333333298</v>
      </c>
      <c r="F422" s="26">
        <f>D422</f>
        <v>45883</v>
      </c>
      <c r="G422" s="40">
        <v>0.83750000000000002</v>
      </c>
      <c r="H422" s="47" t="s">
        <v>29</v>
      </c>
      <c r="I422" s="29"/>
    </row>
    <row r="423" spans="1:9" ht="24" hidden="1" customHeight="1">
      <c r="A423" s="41" t="s">
        <v>772</v>
      </c>
      <c r="B423" s="44">
        <f>F422+1</f>
        <v>45884</v>
      </c>
      <c r="C423" s="20">
        <v>0.58333333333333304</v>
      </c>
      <c r="D423" s="26">
        <f>B423+1</f>
        <v>45885</v>
      </c>
      <c r="E423" s="40">
        <v>0.86458333333333304</v>
      </c>
      <c r="F423" s="26">
        <f>D423+1</f>
        <v>45886</v>
      </c>
      <c r="G423" s="40">
        <v>0.28125</v>
      </c>
      <c r="H423" s="47" t="s">
        <v>29</v>
      </c>
      <c r="I423" s="29"/>
    </row>
    <row r="424" spans="1:9" ht="24" hidden="1" customHeight="1">
      <c r="A424" s="41" t="s">
        <v>773</v>
      </c>
      <c r="B424" s="44">
        <f>F423+1</f>
        <v>45887</v>
      </c>
      <c r="C424" s="20">
        <v>0.77083333333333304</v>
      </c>
      <c r="D424" s="50">
        <f>B424+1</f>
        <v>45888</v>
      </c>
      <c r="E424" s="40">
        <v>0.27916666666666701</v>
      </c>
      <c r="F424" s="45">
        <f>D424</f>
        <v>45888</v>
      </c>
      <c r="G424" s="40">
        <v>0.61805555555555602</v>
      </c>
      <c r="H424" s="47" t="s">
        <v>29</v>
      </c>
      <c r="I424" s="29"/>
    </row>
    <row r="425" spans="1:9" ht="24" hidden="1" customHeight="1">
      <c r="A425" s="41" t="s">
        <v>419</v>
      </c>
      <c r="B425" s="44">
        <f>F424+3</f>
        <v>45891</v>
      </c>
      <c r="C425" s="20">
        <v>0.29166666666666702</v>
      </c>
      <c r="D425" s="50">
        <f t="shared" ref="D425" si="46">B425</f>
        <v>45891</v>
      </c>
      <c r="E425" s="40">
        <v>0.38750000000000001</v>
      </c>
      <c r="F425" s="26">
        <f t="shared" ref="F425:F428" si="47">D425+1</f>
        <v>45892</v>
      </c>
      <c r="G425" s="40">
        <v>9.5833333333333298E-2</v>
      </c>
      <c r="H425" s="18" t="s">
        <v>336</v>
      </c>
      <c r="I425" s="29"/>
    </row>
    <row r="426" spans="1:9" ht="24" hidden="1" customHeight="1">
      <c r="A426" s="41" t="s">
        <v>774</v>
      </c>
      <c r="B426" s="44">
        <f>F425+1</f>
        <v>45893</v>
      </c>
      <c r="C426" s="20">
        <v>6.25E-2</v>
      </c>
      <c r="D426" s="50">
        <f>B426+1</f>
        <v>45894</v>
      </c>
      <c r="E426" s="20">
        <v>0.91666666666666696</v>
      </c>
      <c r="F426" s="26">
        <f t="shared" si="47"/>
        <v>45895</v>
      </c>
      <c r="G426" s="40">
        <v>0</v>
      </c>
      <c r="H426" s="47" t="s">
        <v>815</v>
      </c>
      <c r="I426" s="29"/>
    </row>
    <row r="427" spans="1:9" ht="24" hidden="1" customHeight="1">
      <c r="A427" s="41" t="s">
        <v>816</v>
      </c>
      <c r="B427" s="44">
        <f>F426+3</f>
        <v>45898</v>
      </c>
      <c r="C427" s="20">
        <v>0.40972222222222199</v>
      </c>
      <c r="D427" s="50">
        <f>B427+2</f>
        <v>45900</v>
      </c>
      <c r="E427" s="20">
        <v>0.70833333333333304</v>
      </c>
      <c r="F427" s="26">
        <f t="shared" si="47"/>
        <v>45901</v>
      </c>
      <c r="G427" s="40">
        <v>0.25</v>
      </c>
      <c r="H427" s="18" t="s">
        <v>29</v>
      </c>
      <c r="I427" s="29"/>
    </row>
    <row r="428" spans="1:9" ht="24" hidden="1" customHeight="1">
      <c r="A428" s="41" t="s">
        <v>817</v>
      </c>
      <c r="B428" s="112">
        <v>45901</v>
      </c>
      <c r="C428" s="38">
        <v>0.75</v>
      </c>
      <c r="D428" s="50">
        <f>B428+1</f>
        <v>45902</v>
      </c>
      <c r="E428" s="20">
        <v>0.91666666666666696</v>
      </c>
      <c r="F428" s="26">
        <f t="shared" si="47"/>
        <v>45903</v>
      </c>
      <c r="G428" s="40">
        <v>0.16666666666666699</v>
      </c>
      <c r="H428" s="18" t="s">
        <v>29</v>
      </c>
      <c r="I428" s="29"/>
    </row>
    <row r="429" spans="1:9" ht="24" hidden="1" customHeight="1">
      <c r="A429" s="41" t="s">
        <v>818</v>
      </c>
      <c r="B429" s="44">
        <f>F428+1</f>
        <v>45904</v>
      </c>
      <c r="C429" s="38">
        <v>0.90625</v>
      </c>
      <c r="D429" s="50">
        <f>B429+1</f>
        <v>45905</v>
      </c>
      <c r="E429" s="20">
        <v>4.1666666666666699E-2</v>
      </c>
      <c r="F429" s="26">
        <f>D429</f>
        <v>45905</v>
      </c>
      <c r="G429" s="40">
        <v>0.37916666666666698</v>
      </c>
      <c r="H429" s="18"/>
      <c r="I429" s="29"/>
    </row>
    <row r="430" spans="1:9" ht="24" hidden="1" customHeight="1">
      <c r="A430" s="41" t="s">
        <v>429</v>
      </c>
      <c r="B430" s="113">
        <v>45907</v>
      </c>
      <c r="C430" s="38">
        <v>0.54166666666666696</v>
      </c>
      <c r="D430" s="50">
        <v>45908</v>
      </c>
      <c r="E430" s="20">
        <v>7.4999999999999997E-2</v>
      </c>
      <c r="F430" s="26">
        <v>45908</v>
      </c>
      <c r="G430" s="40">
        <v>0.92916666666666703</v>
      </c>
      <c r="H430" s="18" t="s">
        <v>467</v>
      </c>
      <c r="I430" s="29"/>
    </row>
    <row r="431" spans="1:9" ht="24" hidden="1" customHeight="1">
      <c r="A431" s="41" t="s">
        <v>819</v>
      </c>
      <c r="B431" s="48"/>
      <c r="C431" s="48"/>
      <c r="D431" s="48"/>
      <c r="E431" s="48"/>
      <c r="F431" s="48"/>
      <c r="G431" s="48"/>
      <c r="H431" s="18" t="s">
        <v>611</v>
      </c>
      <c r="I431" s="29"/>
    </row>
    <row r="432" spans="1:9" ht="24" hidden="1" customHeight="1">
      <c r="A432" s="24" t="s">
        <v>820</v>
      </c>
      <c r="B432" s="26">
        <v>45910</v>
      </c>
      <c r="C432" s="20">
        <v>0.39583333333333298</v>
      </c>
      <c r="D432" s="26">
        <v>45911</v>
      </c>
      <c r="E432" s="20">
        <v>6.9444444444444404E-4</v>
      </c>
      <c r="F432" s="26">
        <v>45911</v>
      </c>
      <c r="G432" s="20">
        <v>0.25</v>
      </c>
      <c r="H432" s="64" t="s">
        <v>821</v>
      </c>
      <c r="I432" s="29"/>
    </row>
    <row r="433" spans="1:14" ht="24" hidden="1" customHeight="1">
      <c r="A433" s="156" t="s">
        <v>822</v>
      </c>
      <c r="B433" s="165"/>
      <c r="C433" s="165"/>
      <c r="D433" s="165"/>
      <c r="E433" s="165"/>
      <c r="F433" s="165"/>
      <c r="G433" s="165"/>
      <c r="H433" s="165"/>
      <c r="I433" s="166"/>
    </row>
    <row r="434" spans="1:14" ht="24" hidden="1" customHeight="1">
      <c r="A434" s="13" t="s">
        <v>4</v>
      </c>
      <c r="B434" s="152" t="s">
        <v>5</v>
      </c>
      <c r="C434" s="153"/>
      <c r="D434" s="152" t="s">
        <v>6</v>
      </c>
      <c r="E434" s="153"/>
      <c r="F434" s="152" t="s">
        <v>7</v>
      </c>
      <c r="G434" s="153"/>
      <c r="H434" s="59" t="s">
        <v>8</v>
      </c>
      <c r="I434" s="59" t="s">
        <v>9</v>
      </c>
      <c r="M434" t="s">
        <v>513</v>
      </c>
    </row>
    <row r="435" spans="1:14" ht="24" hidden="1" customHeight="1">
      <c r="A435" s="55" t="s">
        <v>817</v>
      </c>
      <c r="B435" s="26">
        <v>45887</v>
      </c>
      <c r="C435" s="20">
        <v>0.65</v>
      </c>
      <c r="D435" s="26">
        <v>45888</v>
      </c>
      <c r="E435" s="20">
        <v>0.70833333333333304</v>
      </c>
      <c r="F435" s="26">
        <v>45889</v>
      </c>
      <c r="G435" s="20">
        <v>0.15</v>
      </c>
      <c r="H435" s="18" t="s">
        <v>507</v>
      </c>
      <c r="I435" s="11"/>
    </row>
    <row r="436" spans="1:14" ht="24" hidden="1" customHeight="1">
      <c r="A436" s="12" t="s">
        <v>816</v>
      </c>
      <c r="B436" s="26">
        <v>45889</v>
      </c>
      <c r="C436" s="20">
        <v>0.75</v>
      </c>
      <c r="D436" s="26">
        <v>45890</v>
      </c>
      <c r="E436" s="20">
        <v>3.3333333333333298E-2</v>
      </c>
      <c r="F436" s="26">
        <v>45890</v>
      </c>
      <c r="G436" s="20">
        <v>0.36458333333333298</v>
      </c>
      <c r="H436" s="18"/>
      <c r="I436" s="11"/>
    </row>
    <row r="437" spans="1:14" ht="24" hidden="1" customHeight="1">
      <c r="A437" s="41" t="s">
        <v>818</v>
      </c>
      <c r="B437" s="26">
        <f>F436+1</f>
        <v>45891</v>
      </c>
      <c r="C437" s="20">
        <v>0.75</v>
      </c>
      <c r="D437" s="26">
        <f t="shared" ref="D437:D440" si="48">B437</f>
        <v>45891</v>
      </c>
      <c r="E437" s="20">
        <v>0.91666666666666696</v>
      </c>
      <c r="F437" s="26">
        <f>D437+1</f>
        <v>45892</v>
      </c>
      <c r="G437" s="20">
        <v>0.30902777777777801</v>
      </c>
      <c r="H437" s="18"/>
      <c r="I437" s="11"/>
    </row>
    <row r="438" spans="1:14" ht="24" hidden="1" customHeight="1">
      <c r="A438" s="41" t="s">
        <v>429</v>
      </c>
      <c r="B438" s="26">
        <f>F437+2</f>
        <v>45894</v>
      </c>
      <c r="C438" s="20">
        <v>0.70833333333333304</v>
      </c>
      <c r="D438" s="26">
        <f t="shared" si="48"/>
        <v>45894</v>
      </c>
      <c r="E438" s="20">
        <v>0.94166666666666698</v>
      </c>
      <c r="F438" s="26">
        <f>D438+1</f>
        <v>45895</v>
      </c>
      <c r="G438" s="20">
        <v>0.65416666666666701</v>
      </c>
      <c r="H438" s="18" t="s">
        <v>823</v>
      </c>
      <c r="I438" s="11"/>
    </row>
    <row r="439" spans="1:14" ht="24" hidden="1" customHeight="1">
      <c r="A439" s="41" t="s">
        <v>819</v>
      </c>
      <c r="B439" s="26">
        <f>F438+1</f>
        <v>45896</v>
      </c>
      <c r="C439" s="20">
        <v>0.45833333333333298</v>
      </c>
      <c r="D439" s="26">
        <f t="shared" si="48"/>
        <v>45896</v>
      </c>
      <c r="E439" s="20">
        <v>0.54166666666666696</v>
      </c>
      <c r="F439" s="26">
        <f t="shared" ref="F439:F442" si="49">D439</f>
        <v>45896</v>
      </c>
      <c r="G439" s="20">
        <v>0.90833333333333299</v>
      </c>
      <c r="H439" s="18"/>
      <c r="I439" s="11"/>
    </row>
    <row r="440" spans="1:14" ht="24" hidden="1" customHeight="1">
      <c r="A440" s="97" t="s">
        <v>432</v>
      </c>
      <c r="B440" s="26">
        <f>F439+2</f>
        <v>45898</v>
      </c>
      <c r="C440" s="20">
        <v>0.29166666666666702</v>
      </c>
      <c r="D440" s="26">
        <f t="shared" si="48"/>
        <v>45898</v>
      </c>
      <c r="E440" s="20">
        <v>0.625</v>
      </c>
      <c r="F440" s="26">
        <f t="shared" si="49"/>
        <v>45898</v>
      </c>
      <c r="G440" s="20">
        <v>0.82638888888888895</v>
      </c>
      <c r="H440" s="18" t="s">
        <v>824</v>
      </c>
      <c r="I440" s="11"/>
    </row>
    <row r="441" spans="1:14" ht="24" hidden="1" customHeight="1">
      <c r="A441" s="12" t="s">
        <v>791</v>
      </c>
      <c r="B441" s="26">
        <v>45900</v>
      </c>
      <c r="C441" s="20">
        <v>0.91666666666666696</v>
      </c>
      <c r="D441" s="26">
        <v>45902</v>
      </c>
      <c r="E441" s="20">
        <v>0.16666666666666699</v>
      </c>
      <c r="F441" s="26">
        <f t="shared" si="49"/>
        <v>45902</v>
      </c>
      <c r="G441" s="20">
        <v>0.58333333333333304</v>
      </c>
      <c r="H441" s="18" t="s">
        <v>29</v>
      </c>
      <c r="I441" s="11"/>
    </row>
    <row r="442" spans="1:14" ht="24" hidden="1" customHeight="1">
      <c r="A442" s="12" t="s">
        <v>792</v>
      </c>
      <c r="B442" s="26">
        <f>F441+1</f>
        <v>45903</v>
      </c>
      <c r="C442" s="20">
        <v>8.3333333333333301E-2</v>
      </c>
      <c r="D442" s="26">
        <f>B442+1</f>
        <v>45904</v>
      </c>
      <c r="E442" s="20">
        <v>2.9166666666666698E-2</v>
      </c>
      <c r="F442" s="26">
        <f t="shared" si="49"/>
        <v>45904</v>
      </c>
      <c r="G442" s="20">
        <v>0.30416666666666697</v>
      </c>
      <c r="H442" s="18"/>
      <c r="I442" s="11"/>
    </row>
    <row r="443" spans="1:14" ht="24" hidden="1" customHeight="1">
      <c r="A443" s="41" t="s">
        <v>793</v>
      </c>
      <c r="B443" s="26">
        <v>45906</v>
      </c>
      <c r="C443" s="20">
        <v>6.9444444444444404E-4</v>
      </c>
      <c r="D443" s="26">
        <v>45906</v>
      </c>
      <c r="E443" s="20">
        <v>3.3333333333333298E-2</v>
      </c>
      <c r="F443" s="26">
        <v>45906</v>
      </c>
      <c r="G443" s="20">
        <v>0.36388888888888898</v>
      </c>
      <c r="H443" s="18"/>
      <c r="I443" s="11"/>
    </row>
    <row r="444" spans="1:14" ht="24" hidden="1" customHeight="1">
      <c r="A444" s="55" t="s">
        <v>794</v>
      </c>
      <c r="B444" s="26">
        <v>45908</v>
      </c>
      <c r="C444" s="20">
        <v>0.5</v>
      </c>
      <c r="D444" s="26">
        <v>45908</v>
      </c>
      <c r="E444" s="20">
        <v>0.89583333333333304</v>
      </c>
      <c r="F444" s="26">
        <v>45909</v>
      </c>
      <c r="G444" s="20">
        <v>0.18541666666666701</v>
      </c>
      <c r="H444" s="18" t="s">
        <v>29</v>
      </c>
      <c r="I444" s="29"/>
    </row>
    <row r="445" spans="1:14" ht="24" hidden="1" customHeight="1">
      <c r="A445" s="55" t="s">
        <v>434</v>
      </c>
      <c r="B445" s="26">
        <v>45909</v>
      </c>
      <c r="C445" s="20">
        <v>0.95833333333333304</v>
      </c>
      <c r="D445" s="26">
        <v>45910</v>
      </c>
      <c r="E445" s="20">
        <v>6.25E-2</v>
      </c>
      <c r="F445" s="26">
        <v>45910</v>
      </c>
      <c r="G445" s="20">
        <v>0.80416666666666703</v>
      </c>
      <c r="H445" s="18" t="s">
        <v>336</v>
      </c>
      <c r="I445" s="29"/>
    </row>
    <row r="446" spans="1:14" ht="24" hidden="1" customHeight="1">
      <c r="A446" s="55" t="s">
        <v>825</v>
      </c>
      <c r="B446" s="26">
        <v>45911</v>
      </c>
      <c r="C446" s="20">
        <v>0.30416666666666697</v>
      </c>
      <c r="D446" s="26">
        <v>45911</v>
      </c>
      <c r="E446" s="20">
        <v>0.83333333333333304</v>
      </c>
      <c r="F446" s="26">
        <v>45912</v>
      </c>
      <c r="G446" s="20">
        <v>0.375</v>
      </c>
      <c r="H446" s="64" t="s">
        <v>826</v>
      </c>
      <c r="I446" s="29"/>
    </row>
    <row r="447" spans="1:14" ht="25.05" customHeight="1">
      <c r="A447" s="154" t="s">
        <v>827</v>
      </c>
      <c r="B447" s="155"/>
      <c r="C447" s="155"/>
      <c r="D447" s="155"/>
      <c r="E447" s="155"/>
      <c r="F447" s="155"/>
      <c r="G447" s="155"/>
      <c r="H447" s="155"/>
      <c r="I447" s="155"/>
    </row>
    <row r="448" spans="1:14" ht="24.75" customHeight="1">
      <c r="A448" s="13" t="s">
        <v>4</v>
      </c>
      <c r="B448" s="152" t="s">
        <v>5</v>
      </c>
      <c r="C448" s="153"/>
      <c r="D448" s="152" t="s">
        <v>6</v>
      </c>
      <c r="E448" s="153"/>
      <c r="F448" s="152" t="s">
        <v>7</v>
      </c>
      <c r="G448" s="153"/>
      <c r="H448" s="59" t="s">
        <v>8</v>
      </c>
      <c r="I448" s="59" t="s">
        <v>9</v>
      </c>
      <c r="N448" t="s">
        <v>327</v>
      </c>
    </row>
    <row r="449" spans="1:13" ht="24" customHeight="1">
      <c r="A449" s="24" t="s">
        <v>506</v>
      </c>
      <c r="B449" s="45">
        <v>45911</v>
      </c>
      <c r="C449" s="40">
        <v>0.79166666666666696</v>
      </c>
      <c r="D449" s="26">
        <v>45912</v>
      </c>
      <c r="E449" s="40">
        <v>0.69166666666666698</v>
      </c>
      <c r="F449" s="45">
        <v>45913</v>
      </c>
      <c r="G449" s="40">
        <v>0.16250000000000001</v>
      </c>
      <c r="H449" s="18" t="s">
        <v>507</v>
      </c>
      <c r="I449" s="29"/>
    </row>
    <row r="450" spans="1:13" ht="24" customHeight="1">
      <c r="A450" s="27" t="s">
        <v>828</v>
      </c>
      <c r="B450" s="45">
        <v>45913</v>
      </c>
      <c r="C450" s="40">
        <v>0.79166666666666696</v>
      </c>
      <c r="D450" s="26">
        <v>45914</v>
      </c>
      <c r="E450" s="40">
        <v>0.82083333333333297</v>
      </c>
      <c r="F450" s="26">
        <v>45915</v>
      </c>
      <c r="G450" s="40">
        <v>0.23749999999999999</v>
      </c>
      <c r="H450" s="18"/>
      <c r="I450" s="29"/>
    </row>
    <row r="451" spans="1:13" ht="24" customHeight="1">
      <c r="A451" s="27" t="s">
        <v>829</v>
      </c>
      <c r="B451" s="26">
        <f>F450+2</f>
        <v>45917</v>
      </c>
      <c r="C451" s="20">
        <v>2.0833333333333301E-2</v>
      </c>
      <c r="D451" s="26">
        <f>B451</f>
        <v>45917</v>
      </c>
      <c r="E451" s="20">
        <v>0.116666666666667</v>
      </c>
      <c r="F451" s="26">
        <f>D451</f>
        <v>45917</v>
      </c>
      <c r="G451" s="20">
        <v>0.40833333333333299</v>
      </c>
      <c r="H451" s="18"/>
      <c r="I451" s="29"/>
    </row>
    <row r="452" spans="1:13" ht="24" customHeight="1">
      <c r="A452" s="24" t="s">
        <v>830</v>
      </c>
      <c r="B452" s="26">
        <f>F451+2</f>
        <v>45919</v>
      </c>
      <c r="C452" s="20">
        <v>0.79166666666666696</v>
      </c>
      <c r="D452" s="26">
        <f>B452</f>
        <v>45919</v>
      </c>
      <c r="E452" s="20">
        <v>0.89583333333333304</v>
      </c>
      <c r="F452" s="26">
        <f>D452+1</f>
        <v>45920</v>
      </c>
      <c r="G452" s="20">
        <v>0.6875</v>
      </c>
      <c r="H452" s="18" t="s">
        <v>336</v>
      </c>
      <c r="I452" s="29"/>
    </row>
    <row r="453" spans="1:13" ht="24" customHeight="1">
      <c r="A453" s="27" t="s">
        <v>831</v>
      </c>
      <c r="B453" s="26">
        <f>F452+1</f>
        <v>45921</v>
      </c>
      <c r="C453" s="20">
        <v>0.58333333333333337</v>
      </c>
      <c r="D453" s="26">
        <f>B453</f>
        <v>45921</v>
      </c>
      <c r="E453" s="20">
        <v>0.625</v>
      </c>
      <c r="F453" s="26">
        <f>D453</f>
        <v>45921</v>
      </c>
      <c r="G453" s="20">
        <v>0.95833333333333337</v>
      </c>
      <c r="H453" s="18"/>
      <c r="I453" s="29"/>
    </row>
    <row r="454" spans="1:13" ht="24" customHeight="1">
      <c r="A454" s="55" t="s">
        <v>832</v>
      </c>
      <c r="B454" s="48"/>
      <c r="C454" s="48"/>
      <c r="D454" s="48"/>
      <c r="E454" s="48"/>
      <c r="F454" s="48"/>
      <c r="G454" s="48"/>
      <c r="H454" s="64" t="s">
        <v>329</v>
      </c>
      <c r="I454" s="29"/>
    </row>
    <row r="455" spans="1:13" ht="24" customHeight="1">
      <c r="A455" s="27" t="s">
        <v>833</v>
      </c>
      <c r="B455" s="26">
        <f>F453+2</f>
        <v>45923</v>
      </c>
      <c r="C455" s="20">
        <v>0.29166666666666669</v>
      </c>
      <c r="D455" s="26">
        <f>B455</f>
        <v>45923</v>
      </c>
      <c r="E455" s="20">
        <v>0.41666666666666669</v>
      </c>
      <c r="F455" s="26">
        <f>D455</f>
        <v>45923</v>
      </c>
      <c r="G455" s="20">
        <v>0.75</v>
      </c>
      <c r="H455" s="18" t="s">
        <v>779</v>
      </c>
      <c r="I455" s="29"/>
    </row>
    <row r="456" spans="1:13" ht="24" customHeight="1">
      <c r="A456" s="27" t="s">
        <v>834</v>
      </c>
      <c r="B456" s="26">
        <f>F455+1</f>
        <v>45924</v>
      </c>
      <c r="C456" s="20">
        <v>0</v>
      </c>
      <c r="D456" s="26">
        <f>B456</f>
        <v>45924</v>
      </c>
      <c r="E456" s="20">
        <v>0.125</v>
      </c>
      <c r="F456" s="26">
        <f>D456</f>
        <v>45924</v>
      </c>
      <c r="G456" s="20">
        <v>0.45833333333333331</v>
      </c>
      <c r="H456" s="18"/>
      <c r="I456" s="29"/>
    </row>
    <row r="457" spans="1:13" ht="24" customHeight="1">
      <c r="A457" s="156" t="s">
        <v>835</v>
      </c>
      <c r="B457" s="157"/>
      <c r="C457" s="157"/>
      <c r="D457" s="157"/>
      <c r="E457" s="157"/>
      <c r="F457" s="157"/>
      <c r="G457" s="157"/>
      <c r="H457" s="157"/>
      <c r="I457" s="158"/>
    </row>
    <row r="458" spans="1:13" ht="24" customHeight="1">
      <c r="A458" s="13" t="s">
        <v>4</v>
      </c>
      <c r="B458" s="152" t="s">
        <v>5</v>
      </c>
      <c r="C458" s="153"/>
      <c r="D458" s="152" t="s">
        <v>6</v>
      </c>
      <c r="E458" s="153"/>
      <c r="F458" s="152" t="s">
        <v>7</v>
      </c>
      <c r="G458" s="153"/>
      <c r="H458" s="59" t="s">
        <v>8</v>
      </c>
      <c r="I458" s="59" t="s">
        <v>9</v>
      </c>
      <c r="M458" t="s">
        <v>513</v>
      </c>
    </row>
    <row r="459" spans="1:13" ht="25.05" customHeight="1">
      <c r="A459" s="55" t="s">
        <v>800</v>
      </c>
      <c r="B459" s="26">
        <v>45922</v>
      </c>
      <c r="C459" s="49">
        <v>0.375</v>
      </c>
      <c r="D459" s="26">
        <v>45922</v>
      </c>
      <c r="E459" s="49">
        <v>0.58333333333333304</v>
      </c>
      <c r="F459" s="26">
        <v>45923</v>
      </c>
      <c r="G459" s="49">
        <v>0</v>
      </c>
      <c r="H459" s="18" t="s">
        <v>751</v>
      </c>
      <c r="I459" s="11"/>
    </row>
    <row r="460" spans="1:13" ht="25.05" customHeight="1">
      <c r="A460" s="41" t="s">
        <v>802</v>
      </c>
      <c r="B460" s="26">
        <v>45923</v>
      </c>
      <c r="C460" s="49">
        <v>0.5</v>
      </c>
      <c r="D460" s="26">
        <v>45923</v>
      </c>
      <c r="E460" s="49">
        <v>0.91666666666666696</v>
      </c>
      <c r="F460" s="26">
        <v>45924</v>
      </c>
      <c r="G460" s="49">
        <v>0.33333333333333298</v>
      </c>
      <c r="H460" s="18"/>
      <c r="I460" s="11"/>
    </row>
    <row r="461" spans="1:13" ht="24" customHeight="1">
      <c r="A461" s="41" t="s">
        <v>803</v>
      </c>
      <c r="B461" s="34"/>
      <c r="C461" s="34"/>
      <c r="D461" s="34"/>
      <c r="E461" s="34"/>
      <c r="F461" s="34"/>
      <c r="G461" s="34"/>
      <c r="H461" s="18" t="s">
        <v>528</v>
      </c>
      <c r="I461" s="29"/>
    </row>
    <row r="462" spans="1:13" ht="24" customHeight="1">
      <c r="A462" s="24" t="s">
        <v>439</v>
      </c>
      <c r="B462" s="26">
        <f>F460+3</f>
        <v>45927</v>
      </c>
      <c r="C462" s="20">
        <v>0.95833333333333304</v>
      </c>
      <c r="D462" s="26">
        <f>B462+1</f>
        <v>45928</v>
      </c>
      <c r="E462" s="20">
        <v>6.25E-2</v>
      </c>
      <c r="F462" s="26">
        <f>D462</f>
        <v>45928</v>
      </c>
      <c r="G462" s="49">
        <v>0.91666666666666696</v>
      </c>
      <c r="H462" s="18"/>
      <c r="I462" s="29"/>
    </row>
    <row r="463" spans="1:13" ht="24" customHeight="1">
      <c r="A463" s="41" t="s">
        <v>806</v>
      </c>
      <c r="B463" s="91">
        <f>F462+1</f>
        <v>45929</v>
      </c>
      <c r="C463" s="92">
        <v>0.83333333333333304</v>
      </c>
      <c r="D463" s="26">
        <f t="shared" ref="D463" si="50">B463</f>
        <v>45929</v>
      </c>
      <c r="E463" s="92">
        <v>0.875</v>
      </c>
      <c r="F463" s="21">
        <f>D463+1</f>
        <v>45930</v>
      </c>
      <c r="G463" s="92">
        <v>0.16666666666666699</v>
      </c>
      <c r="H463" s="18"/>
      <c r="I463" s="29"/>
    </row>
    <row r="464" spans="1:13" ht="24" customHeight="1">
      <c r="A464" s="41" t="s">
        <v>836</v>
      </c>
      <c r="B464" s="34"/>
      <c r="C464" s="34"/>
      <c r="D464" s="34"/>
      <c r="E464" s="34"/>
      <c r="F464" s="34"/>
      <c r="G464" s="34"/>
      <c r="H464" s="18" t="s">
        <v>329</v>
      </c>
      <c r="I464" s="29"/>
    </row>
    <row r="465" spans="1:13" ht="24" customHeight="1">
      <c r="A465" s="41" t="s">
        <v>837</v>
      </c>
      <c r="B465" s="91">
        <f>F463+1</f>
        <v>45931</v>
      </c>
      <c r="C465" s="92">
        <v>0.58333333333333304</v>
      </c>
      <c r="D465" s="26">
        <f>B465</f>
        <v>45931</v>
      </c>
      <c r="E465" s="49">
        <v>0.70833333333333304</v>
      </c>
      <c r="F465" s="21">
        <f>D465+1</f>
        <v>45932</v>
      </c>
      <c r="G465" s="49">
        <v>0.125</v>
      </c>
      <c r="H465" s="18" t="s">
        <v>779</v>
      </c>
      <c r="I465" s="29"/>
    </row>
    <row r="466" spans="1:13" ht="24" customHeight="1">
      <c r="A466" s="156" t="s">
        <v>838</v>
      </c>
      <c r="B466" s="165"/>
      <c r="C466" s="165"/>
      <c r="D466" s="165"/>
      <c r="E466" s="165"/>
      <c r="F466" s="165"/>
      <c r="G466" s="165"/>
      <c r="H466" s="165"/>
      <c r="I466" s="166"/>
    </row>
    <row r="467" spans="1:13" ht="24" customHeight="1">
      <c r="A467" s="13" t="s">
        <v>4</v>
      </c>
      <c r="B467" s="152" t="s">
        <v>5</v>
      </c>
      <c r="C467" s="153"/>
      <c r="D467" s="152" t="s">
        <v>6</v>
      </c>
      <c r="E467" s="153"/>
      <c r="F467" s="152" t="s">
        <v>7</v>
      </c>
      <c r="G467" s="153"/>
      <c r="H467" s="59" t="s">
        <v>8</v>
      </c>
      <c r="I467" s="59" t="s">
        <v>9</v>
      </c>
      <c r="M467" t="s">
        <v>513</v>
      </c>
    </row>
    <row r="468" spans="1:13" ht="24" customHeight="1">
      <c r="A468" s="55" t="s">
        <v>839</v>
      </c>
      <c r="B468" s="91">
        <v>45924</v>
      </c>
      <c r="C468" s="92">
        <v>0.5</v>
      </c>
      <c r="D468" s="26">
        <v>45924</v>
      </c>
      <c r="E468" s="92">
        <v>0.58333333333333304</v>
      </c>
      <c r="F468" s="21">
        <v>45925</v>
      </c>
      <c r="G468" s="92">
        <v>0</v>
      </c>
      <c r="H468" s="18" t="s">
        <v>751</v>
      </c>
      <c r="I468" s="29"/>
    </row>
    <row r="469" spans="1:13" ht="24" customHeight="1">
      <c r="A469" s="41" t="s">
        <v>840</v>
      </c>
      <c r="B469" s="91">
        <v>45925</v>
      </c>
      <c r="C469" s="92">
        <v>0.5</v>
      </c>
      <c r="D469" s="26">
        <v>45925</v>
      </c>
      <c r="E469" s="92">
        <v>0.79166666666666696</v>
      </c>
      <c r="F469" s="21">
        <v>45926</v>
      </c>
      <c r="G469" s="92">
        <v>0.20833333333333301</v>
      </c>
      <c r="H469" s="18"/>
      <c r="I469" s="29"/>
    </row>
    <row r="470" spans="1:13" ht="24" customHeight="1">
      <c r="A470" s="41" t="s">
        <v>841</v>
      </c>
      <c r="B470" s="91">
        <v>45927</v>
      </c>
      <c r="C470" s="92">
        <v>0.79166666666666696</v>
      </c>
      <c r="D470" s="26">
        <v>45927</v>
      </c>
      <c r="E470" s="92">
        <v>0.83333333333333304</v>
      </c>
      <c r="F470" s="21">
        <v>45928</v>
      </c>
      <c r="G470" s="92">
        <v>0.16666666666666699</v>
      </c>
      <c r="H470" s="18"/>
      <c r="I470" s="29"/>
    </row>
    <row r="471" spans="1:13" ht="24" customHeight="1">
      <c r="A471" s="55" t="s">
        <v>443</v>
      </c>
      <c r="B471" s="91">
        <f>F470+2</f>
        <v>45930</v>
      </c>
      <c r="C471" s="92">
        <v>0.375</v>
      </c>
      <c r="D471" s="26">
        <f>B471</f>
        <v>45930</v>
      </c>
      <c r="E471" s="92">
        <v>0.47916666666666702</v>
      </c>
      <c r="F471" s="21">
        <f>D471+1</f>
        <v>45931</v>
      </c>
      <c r="G471" s="92">
        <v>0.27083333333333298</v>
      </c>
      <c r="H471" s="18"/>
      <c r="I471" s="29"/>
    </row>
    <row r="472" spans="1:13" ht="24" customHeight="1">
      <c r="A472" s="41" t="s">
        <v>842</v>
      </c>
      <c r="B472" s="91">
        <f>F471+1</f>
        <v>45932</v>
      </c>
      <c r="C472" s="92">
        <v>8.3333333333333301E-2</v>
      </c>
      <c r="D472" s="26">
        <f>B472</f>
        <v>45932</v>
      </c>
      <c r="E472" s="92">
        <v>0.125</v>
      </c>
      <c r="F472" s="21">
        <f>D472</f>
        <v>45932</v>
      </c>
      <c r="G472" s="92">
        <v>0.45833333333333298</v>
      </c>
      <c r="H472" s="18"/>
      <c r="I472" s="29"/>
    </row>
  </sheetData>
  <mergeCells count="120"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  <mergeCell ref="A139:I139"/>
    <mergeCell ref="B140:C140"/>
    <mergeCell ref="D140:E140"/>
    <mergeCell ref="F140:G140"/>
    <mergeCell ref="A221:I221"/>
    <mergeCell ref="B222:C222"/>
    <mergeCell ref="D222:E222"/>
    <mergeCell ref="F222:G222"/>
    <mergeCell ref="A247:I247"/>
    <mergeCell ref="B248:C248"/>
    <mergeCell ref="D248:E248"/>
    <mergeCell ref="F248:G248"/>
    <mergeCell ref="A255:I255"/>
    <mergeCell ref="B256:C256"/>
    <mergeCell ref="D256:E256"/>
    <mergeCell ref="F256:G256"/>
    <mergeCell ref="A263:I263"/>
    <mergeCell ref="B264:C264"/>
    <mergeCell ref="D264:E264"/>
    <mergeCell ref="F264:G264"/>
    <mergeCell ref="A270:I270"/>
    <mergeCell ref="B271:C271"/>
    <mergeCell ref="D271:E271"/>
    <mergeCell ref="F271:G271"/>
    <mergeCell ref="A279:I279"/>
    <mergeCell ref="B280:C280"/>
    <mergeCell ref="D280:E280"/>
    <mergeCell ref="F280:G280"/>
    <mergeCell ref="A300:I300"/>
    <mergeCell ref="B301:C301"/>
    <mergeCell ref="D301:E301"/>
    <mergeCell ref="F301:G301"/>
    <mergeCell ref="A308:I308"/>
    <mergeCell ref="B309:C309"/>
    <mergeCell ref="D309:E309"/>
    <mergeCell ref="F309:G309"/>
    <mergeCell ref="A316:I316"/>
    <mergeCell ref="B317:C317"/>
    <mergeCell ref="D317:E317"/>
    <mergeCell ref="F317:G317"/>
    <mergeCell ref="A324:I324"/>
    <mergeCell ref="B325:C325"/>
    <mergeCell ref="D325:E325"/>
    <mergeCell ref="F325:G325"/>
    <mergeCell ref="A342:I342"/>
    <mergeCell ref="B343:C343"/>
    <mergeCell ref="D343:E343"/>
    <mergeCell ref="F343:G343"/>
    <mergeCell ref="A350:I350"/>
    <mergeCell ref="B351:C351"/>
    <mergeCell ref="D351:E351"/>
    <mergeCell ref="F351:G351"/>
    <mergeCell ref="A358:I358"/>
    <mergeCell ref="B359:C359"/>
    <mergeCell ref="D359:E359"/>
    <mergeCell ref="F359:G359"/>
    <mergeCell ref="A366:I366"/>
    <mergeCell ref="B367:C367"/>
    <mergeCell ref="D367:E367"/>
    <mergeCell ref="F367:G367"/>
    <mergeCell ref="A374:I374"/>
    <mergeCell ref="B375:C375"/>
    <mergeCell ref="D375:E375"/>
    <mergeCell ref="F375:G375"/>
    <mergeCell ref="A383:I383"/>
    <mergeCell ref="B384:C384"/>
    <mergeCell ref="D384:E384"/>
    <mergeCell ref="F384:G384"/>
    <mergeCell ref="A391:I391"/>
    <mergeCell ref="B392:C392"/>
    <mergeCell ref="D392:E392"/>
    <mergeCell ref="F392:G392"/>
    <mergeCell ref="A399:I399"/>
    <mergeCell ref="B400:C400"/>
    <mergeCell ref="D400:E400"/>
    <mergeCell ref="F400:G400"/>
    <mergeCell ref="A407:I407"/>
    <mergeCell ref="B408:C408"/>
    <mergeCell ref="D408:E408"/>
    <mergeCell ref="F408:G408"/>
    <mergeCell ref="A415:I415"/>
    <mergeCell ref="B416:C416"/>
    <mergeCell ref="D416:E416"/>
    <mergeCell ref="F416:G416"/>
    <mergeCell ref="A433:I433"/>
    <mergeCell ref="B434:C434"/>
    <mergeCell ref="D434:E434"/>
    <mergeCell ref="F434:G434"/>
    <mergeCell ref="A447:I447"/>
    <mergeCell ref="B448:C448"/>
    <mergeCell ref="D448:E448"/>
    <mergeCell ref="F448:G448"/>
    <mergeCell ref="A457:I457"/>
    <mergeCell ref="B458:C458"/>
    <mergeCell ref="D458:E458"/>
    <mergeCell ref="F458:G458"/>
    <mergeCell ref="A466:I466"/>
    <mergeCell ref="B467:C467"/>
    <mergeCell ref="D467:E467"/>
    <mergeCell ref="F467:G467"/>
  </mergeCells>
  <phoneticPr fontId="54" type="noConversion"/>
  <conditionalFormatting sqref="B4 F300">
    <cfRule type="cellIs" dxfId="3148" priority="2171" stopIfTrue="1" operator="equal">
      <formula>$H$3</formula>
    </cfRule>
    <cfRule type="cellIs" dxfId="3147" priority="2168" stopIfTrue="1" operator="lessThan">
      <formula>$H$3</formula>
    </cfRule>
  </conditionalFormatting>
  <conditionalFormatting sqref="B5 B221:G222 B407 D181:D185 D138 D246:D248 F407 B246:G246 F433">
    <cfRule type="cellIs" dxfId="3146" priority="37520" stopIfTrue="1" operator="equal">
      <formula>$H$3</formula>
    </cfRule>
  </conditionalFormatting>
  <conditionalFormatting sqref="B5 D5 F5 B221:G222 D147:D151 D153:D154 B407:B408">
    <cfRule type="cellIs" dxfId="3145" priority="37479" stopIfTrue="1" operator="lessThan">
      <formula>$H$3</formula>
    </cfRule>
  </conditionalFormatting>
  <conditionalFormatting sqref="B5:B6 D28:D33 D36:D38 D88">
    <cfRule type="cellIs" dxfId="3144" priority="9833" stopIfTrue="1" operator="lessThan">
      <formula>$H$3</formula>
    </cfRule>
  </conditionalFormatting>
  <conditionalFormatting sqref="B5:B6">
    <cfRule type="cellIs" dxfId="3143" priority="9831" stopIfTrue="1" operator="equal">
      <formula>$H$3</formula>
    </cfRule>
  </conditionalFormatting>
  <conditionalFormatting sqref="B6 B278:B279">
    <cfRule type="cellIs" dxfId="3142" priority="9822" stopIfTrue="1" operator="lessThan">
      <formula>$H$3</formula>
    </cfRule>
  </conditionalFormatting>
  <conditionalFormatting sqref="B6">
    <cfRule type="cellIs" dxfId="3141" priority="9819" stopIfTrue="1" operator="equal">
      <formula>$H$3</formula>
    </cfRule>
  </conditionalFormatting>
  <conditionalFormatting sqref="B6:B8 D299:D300 D169:D185">
    <cfRule type="cellIs" dxfId="3140" priority="9688" stopIfTrue="1" operator="lessThan">
      <formula>$H$3</formula>
    </cfRule>
  </conditionalFormatting>
  <conditionalFormatting sqref="B6:B8 D299:D300">
    <cfRule type="cellIs" dxfId="3139" priority="9669" stopIfTrue="1" operator="equal">
      <formula>$H$3</formula>
    </cfRule>
  </conditionalFormatting>
  <conditionalFormatting sqref="B7">
    <cfRule type="cellIs" dxfId="3138" priority="9668" stopIfTrue="1" operator="lessThan">
      <formula>$H$3</formula>
    </cfRule>
  </conditionalFormatting>
  <conditionalFormatting sqref="B8 B147 B150:B154">
    <cfRule type="cellIs" dxfId="3137" priority="13889" stopIfTrue="1" operator="lessThan">
      <formula>$H$3</formula>
    </cfRule>
  </conditionalFormatting>
  <conditionalFormatting sqref="B8 B150:B154 B147">
    <cfRule type="cellIs" dxfId="3136" priority="13888" stopIfTrue="1" operator="equal">
      <formula>$H$3</formula>
    </cfRule>
  </conditionalFormatting>
  <conditionalFormatting sqref="B8 B150:B154 D407 F221">
    <cfRule type="cellIs" dxfId="3135" priority="13872" stopIfTrue="1" operator="equal">
      <formula>$H$3</formula>
    </cfRule>
  </conditionalFormatting>
  <conditionalFormatting sqref="B8 B150:B154 F221 D407">
    <cfRule type="cellIs" dxfId="3134" priority="13877" stopIfTrue="1" operator="lessThan">
      <formula>$H$3</formula>
    </cfRule>
  </conditionalFormatting>
  <conditionalFormatting sqref="B9">
    <cfRule type="cellIs" dxfId="3133" priority="9609" stopIfTrue="1" operator="equal">
      <formula>$H$3</formula>
    </cfRule>
    <cfRule type="cellIs" dxfId="3132" priority="9612" stopIfTrue="1" operator="lessThan">
      <formula>$H$3</formula>
    </cfRule>
  </conditionalFormatting>
  <conditionalFormatting sqref="B9:B10">
    <cfRule type="cellIs" dxfId="3131" priority="9315" stopIfTrue="1" operator="equal">
      <formula>$H$3</formula>
    </cfRule>
    <cfRule type="cellIs" dxfId="3130" priority="9320" stopIfTrue="1" operator="lessThan">
      <formula>$H$3</formula>
    </cfRule>
  </conditionalFormatting>
  <conditionalFormatting sqref="B10">
    <cfRule type="cellIs" dxfId="3129" priority="9301" stopIfTrue="1" operator="equal">
      <formula>$H$3</formula>
    </cfRule>
    <cfRule type="cellIs" dxfId="3128" priority="9314" stopIfTrue="1" operator="lessThan">
      <formula>$H$3</formula>
    </cfRule>
  </conditionalFormatting>
  <conditionalFormatting sqref="B10:B11">
    <cfRule type="cellIs" dxfId="3127" priority="9159" stopIfTrue="1" operator="equal">
      <formula>$H$3</formula>
    </cfRule>
    <cfRule type="cellIs" dxfId="3126" priority="9162" stopIfTrue="1" operator="lessThan">
      <formula>$H$3</formula>
    </cfRule>
  </conditionalFormatting>
  <conditionalFormatting sqref="B11">
    <cfRule type="cellIs" dxfId="3125" priority="9148" stopIfTrue="1" operator="lessThan">
      <formula>$H$3</formula>
    </cfRule>
    <cfRule type="cellIs" dxfId="3124" priority="9145" stopIfTrue="1" operator="equal">
      <formula>$H$3</formula>
    </cfRule>
  </conditionalFormatting>
  <conditionalFormatting sqref="B11:B12">
    <cfRule type="cellIs" dxfId="3123" priority="8502" stopIfTrue="1" operator="lessThan">
      <formula>$H$3</formula>
    </cfRule>
    <cfRule type="cellIs" dxfId="3122" priority="8487" stopIfTrue="1" operator="equal">
      <formula>$H$3</formula>
    </cfRule>
  </conditionalFormatting>
  <conditionalFormatting sqref="B12:B13">
    <cfRule type="cellIs" dxfId="3121" priority="8344" stopIfTrue="1" operator="lessThan">
      <formula>$H$3</formula>
    </cfRule>
    <cfRule type="cellIs" dxfId="3120" priority="8337" stopIfTrue="1" operator="equal">
      <formula>$H$3</formula>
    </cfRule>
  </conditionalFormatting>
  <conditionalFormatting sqref="B13:B14">
    <cfRule type="cellIs" dxfId="3119" priority="7600" stopIfTrue="1" operator="lessThan">
      <formula>$H$3</formula>
    </cfRule>
    <cfRule type="cellIs" dxfId="3118" priority="7591" stopIfTrue="1" operator="equal">
      <formula>$H$3</formula>
    </cfRule>
  </conditionalFormatting>
  <conditionalFormatting sqref="B14">
    <cfRule type="cellIs" dxfId="3117" priority="7583" stopIfTrue="1" operator="equal">
      <formula>$H$3</formula>
    </cfRule>
    <cfRule type="cellIs" dxfId="3116" priority="7588" stopIfTrue="1" operator="lessThan">
      <formula>$H$3</formula>
    </cfRule>
  </conditionalFormatting>
  <conditionalFormatting sqref="B14:B15">
    <cfRule type="cellIs" dxfId="3115" priority="7556" stopIfTrue="1" operator="lessThan">
      <formula>$H$3</formula>
    </cfRule>
    <cfRule type="cellIs" dxfId="3114" priority="7553" stopIfTrue="1" operator="equal">
      <formula>$H$3</formula>
    </cfRule>
  </conditionalFormatting>
  <conditionalFormatting sqref="B15">
    <cfRule type="cellIs" dxfId="3113" priority="7552" stopIfTrue="1" operator="lessThan">
      <formula>$H$3</formula>
    </cfRule>
    <cfRule type="cellIs" dxfId="3112" priority="7547" stopIfTrue="1" operator="equal">
      <formula>$H$3</formula>
    </cfRule>
  </conditionalFormatting>
  <conditionalFormatting sqref="B15:B16">
    <cfRule type="cellIs" dxfId="3111" priority="6215" stopIfTrue="1" operator="equal">
      <formula>$H$3</formula>
    </cfRule>
    <cfRule type="cellIs" dxfId="3110" priority="6226" stopIfTrue="1" operator="lessThan">
      <formula>$H$3</formula>
    </cfRule>
  </conditionalFormatting>
  <conditionalFormatting sqref="B16">
    <cfRule type="cellIs" dxfId="3109" priority="6214" stopIfTrue="1" operator="lessThan">
      <formula>$H$3</formula>
    </cfRule>
    <cfRule type="cellIs" dxfId="3108" priority="6213" stopIfTrue="1" operator="equal">
      <formula>$H$3</formula>
    </cfRule>
  </conditionalFormatting>
  <conditionalFormatting sqref="B18">
    <cfRule type="cellIs" dxfId="3107" priority="6680" stopIfTrue="1" operator="lessThan">
      <formula>$H$3</formula>
    </cfRule>
    <cfRule type="cellIs" dxfId="3106" priority="6679" stopIfTrue="1" operator="equal">
      <formula>$H$3</formula>
    </cfRule>
  </conditionalFormatting>
  <conditionalFormatting sqref="B18:B19">
    <cfRule type="cellIs" dxfId="3105" priority="6012" stopIfTrue="1" operator="lessThan">
      <formula>$H$3</formula>
    </cfRule>
    <cfRule type="cellIs" dxfId="3104" priority="6009" stopIfTrue="1" operator="equal">
      <formula>$H$3</formula>
    </cfRule>
  </conditionalFormatting>
  <conditionalFormatting sqref="B19">
    <cfRule type="cellIs" dxfId="3103" priority="5994" stopIfTrue="1" operator="lessThan">
      <formula>$H$3</formula>
    </cfRule>
    <cfRule type="cellIs" dxfId="3102" priority="5991" stopIfTrue="1" operator="equal">
      <formula>$H$3</formula>
    </cfRule>
  </conditionalFormatting>
  <conditionalFormatting sqref="B20">
    <cfRule type="cellIs" dxfId="3101" priority="6377" stopIfTrue="1" operator="equal">
      <formula>$H$3</formula>
    </cfRule>
    <cfRule type="cellIs" dxfId="3100" priority="6382" stopIfTrue="1" operator="lessThan">
      <formula>$H$3</formula>
    </cfRule>
  </conditionalFormatting>
  <conditionalFormatting sqref="B20:B21">
    <cfRule type="cellIs" dxfId="3099" priority="6345" stopIfTrue="1" operator="equal">
      <formula>$H$3</formula>
    </cfRule>
    <cfRule type="cellIs" dxfId="3098" priority="6346" stopIfTrue="1" operator="lessThan">
      <formula>$H$3</formula>
    </cfRule>
  </conditionalFormatting>
  <conditionalFormatting sqref="B21">
    <cfRule type="cellIs" dxfId="3097" priority="6338" stopIfTrue="1" operator="lessThan">
      <formula>$H$3</formula>
    </cfRule>
    <cfRule type="cellIs" dxfId="3096" priority="6337" stopIfTrue="1" operator="equal">
      <formula>$H$3</formula>
    </cfRule>
  </conditionalFormatting>
  <conditionalFormatting sqref="B21:B22">
    <cfRule type="cellIs" dxfId="3095" priority="5732" stopIfTrue="1" operator="lessThan">
      <formula>$H$3</formula>
    </cfRule>
    <cfRule type="cellIs" dxfId="3094" priority="5731" stopIfTrue="1" operator="equal">
      <formula>$H$3</formula>
    </cfRule>
  </conditionalFormatting>
  <conditionalFormatting sqref="B22">
    <cfRule type="cellIs" dxfId="3093" priority="5725" stopIfTrue="1" operator="equal">
      <formula>$H$3</formula>
    </cfRule>
    <cfRule type="cellIs" dxfId="3092" priority="5728" stopIfTrue="1" operator="lessThan">
      <formula>$H$3</formula>
    </cfRule>
  </conditionalFormatting>
  <conditionalFormatting sqref="B22:B23 B26 B29:B31">
    <cfRule type="cellIs" dxfId="3091" priority="5621" stopIfTrue="1" operator="lessThan">
      <formula>$H$3</formula>
    </cfRule>
    <cfRule type="cellIs" dxfId="3090" priority="5620" stopIfTrue="1" operator="equal">
      <formula>$H$3</formula>
    </cfRule>
  </conditionalFormatting>
  <conditionalFormatting sqref="B23 B26 B29:B31">
    <cfRule type="cellIs" dxfId="3089" priority="5617" stopIfTrue="1" operator="lessThan">
      <formula>$H$3</formula>
    </cfRule>
  </conditionalFormatting>
  <conditionalFormatting sqref="B23 B29:B31 B26">
    <cfRule type="cellIs" dxfId="3088" priority="5602" stopIfTrue="1" operator="equal">
      <formula>$H$3</formula>
    </cfRule>
  </conditionalFormatting>
  <conditionalFormatting sqref="B23:B24">
    <cfRule type="cellIs" dxfId="3087" priority="4749" stopIfTrue="1" operator="equal">
      <formula>$H$3</formula>
    </cfRule>
    <cfRule type="cellIs" dxfId="3086" priority="4750" stopIfTrue="1" operator="lessThan">
      <formula>$H$3</formula>
    </cfRule>
  </conditionalFormatting>
  <conditionalFormatting sqref="B24">
    <cfRule type="cellIs" dxfId="3085" priority="4731" stopIfTrue="1" operator="equal">
      <formula>$H$3</formula>
    </cfRule>
    <cfRule type="cellIs" dxfId="3084" priority="4740" stopIfTrue="1" operator="lessThan">
      <formula>$H$3</formula>
    </cfRule>
  </conditionalFormatting>
  <conditionalFormatting sqref="B24:B25">
    <cfRule type="cellIs" dxfId="3083" priority="3802" stopIfTrue="1" operator="lessThan">
      <formula>$H$3</formula>
    </cfRule>
    <cfRule type="cellIs" dxfId="3082" priority="3797" stopIfTrue="1" operator="equal">
      <formula>$H$3</formula>
    </cfRule>
  </conditionalFormatting>
  <conditionalFormatting sqref="B25">
    <cfRule type="cellIs" dxfId="3081" priority="3783" stopIfTrue="1" operator="equal">
      <formula>$H$3</formula>
    </cfRule>
    <cfRule type="cellIs" dxfId="3080" priority="3796" stopIfTrue="1" operator="lessThan">
      <formula>$H$3</formula>
    </cfRule>
  </conditionalFormatting>
  <conditionalFormatting sqref="B26:B28">
    <cfRule type="cellIs" dxfId="3079" priority="4284" stopIfTrue="1" operator="lessThan">
      <formula>$H$3</formula>
    </cfRule>
    <cfRule type="cellIs" dxfId="3078" priority="4275" stopIfTrue="1" operator="equal">
      <formula>$H$3</formula>
    </cfRule>
  </conditionalFormatting>
  <conditionalFormatting sqref="B27">
    <cfRule type="cellIs" dxfId="3077" priority="4263" stopIfTrue="1" operator="equal">
      <formula>$H$3</formula>
    </cfRule>
    <cfRule type="cellIs" dxfId="3076" priority="4270" stopIfTrue="1" operator="lessThan">
      <formula>$H$3</formula>
    </cfRule>
  </conditionalFormatting>
  <conditionalFormatting sqref="B28">
    <cfRule type="cellIs" dxfId="3075" priority="4717" stopIfTrue="1" operator="equal">
      <formula>$H$3</formula>
    </cfRule>
    <cfRule type="cellIs" dxfId="3074" priority="4724" stopIfTrue="1" operator="lessThan">
      <formula>$H$3</formula>
    </cfRule>
  </conditionalFormatting>
  <conditionalFormatting sqref="B28:B31">
    <cfRule type="cellIs" dxfId="3073" priority="4728" stopIfTrue="1" operator="lessThan">
      <formula>$H$3</formula>
    </cfRule>
    <cfRule type="cellIs" dxfId="3072" priority="4725" stopIfTrue="1" operator="equal">
      <formula>$H$3</formula>
    </cfRule>
  </conditionalFormatting>
  <conditionalFormatting sqref="B32:B33 B36:B37">
    <cfRule type="cellIs" dxfId="3071" priority="3445" stopIfTrue="1" operator="lessThan">
      <formula>$H$3</formula>
    </cfRule>
    <cfRule type="cellIs" dxfId="3070" priority="3438" stopIfTrue="1" operator="equal">
      <formula>$H$3</formula>
    </cfRule>
  </conditionalFormatting>
  <conditionalFormatting sqref="B32:B34">
    <cfRule type="cellIs" dxfId="3069" priority="2990" stopIfTrue="1" operator="lessThan">
      <formula>$H$3</formula>
    </cfRule>
  </conditionalFormatting>
  <conditionalFormatting sqref="B34">
    <cfRule type="cellIs" dxfId="3068" priority="2989" stopIfTrue="1" operator="equal">
      <formula>$H$3</formula>
    </cfRule>
  </conditionalFormatting>
  <conditionalFormatting sqref="B34:B37">
    <cfRule type="cellIs" dxfId="3067" priority="2964" stopIfTrue="1" operator="lessThan">
      <formula>$H$3</formula>
    </cfRule>
  </conditionalFormatting>
  <conditionalFormatting sqref="B35">
    <cfRule type="cellIs" dxfId="3066" priority="2963" stopIfTrue="1" operator="equal">
      <formula>$H$3</formula>
    </cfRule>
  </conditionalFormatting>
  <conditionalFormatting sqref="B38">
    <cfRule type="cellIs" dxfId="3065" priority="2652" stopIfTrue="1" operator="lessThan">
      <formula>$H$3</formula>
    </cfRule>
  </conditionalFormatting>
  <conditionalFormatting sqref="B38:B39">
    <cfRule type="cellIs" dxfId="3064" priority="2563" stopIfTrue="1" operator="lessThan">
      <formula>$H$3</formula>
    </cfRule>
    <cfRule type="cellIs" dxfId="3063" priority="2564" stopIfTrue="1" operator="equal">
      <formula>$H$3</formula>
    </cfRule>
  </conditionalFormatting>
  <conditionalFormatting sqref="B39:B40">
    <cfRule type="cellIs" dxfId="3062" priority="2478" stopIfTrue="1" operator="equal">
      <formula>$H$3</formula>
    </cfRule>
    <cfRule type="cellIs" dxfId="3061" priority="2477" stopIfTrue="1" operator="lessThan">
      <formula>$H$3</formula>
    </cfRule>
  </conditionalFormatting>
  <conditionalFormatting sqref="B40:B41">
    <cfRule type="cellIs" dxfId="3060" priority="2372" stopIfTrue="1" operator="equal">
      <formula>$H$3</formula>
    </cfRule>
    <cfRule type="cellIs" dxfId="3059" priority="2371" stopIfTrue="1" operator="lessThan">
      <formula>$H$3</formula>
    </cfRule>
  </conditionalFormatting>
  <conditionalFormatting sqref="B41">
    <cfRule type="cellIs" dxfId="3058" priority="2370" stopIfTrue="1" operator="equal">
      <formula>$H$3</formula>
    </cfRule>
  </conditionalFormatting>
  <conditionalFormatting sqref="B41:B43">
    <cfRule type="cellIs" dxfId="3057" priority="2350" stopIfTrue="1" operator="lessThan">
      <formula>$H$3</formula>
    </cfRule>
  </conditionalFormatting>
  <conditionalFormatting sqref="B42:B43">
    <cfRule type="cellIs" dxfId="3056" priority="2349" stopIfTrue="1" operator="equal">
      <formula>$H$3</formula>
    </cfRule>
  </conditionalFormatting>
  <conditionalFormatting sqref="B42:B54 D45:D54">
    <cfRule type="cellIs" dxfId="3055" priority="1840" stopIfTrue="1" operator="lessThan">
      <formula>$H$3</formula>
    </cfRule>
  </conditionalFormatting>
  <conditionalFormatting sqref="B42:B54 D54">
    <cfRule type="cellIs" dxfId="3054" priority="1839" stopIfTrue="1" operator="equal">
      <formula>$H$3</formula>
    </cfRule>
  </conditionalFormatting>
  <conditionalFormatting sqref="B56:B69">
    <cfRule type="cellIs" dxfId="3053" priority="1664" stopIfTrue="1" operator="lessThan">
      <formula>$H$3</formula>
    </cfRule>
  </conditionalFormatting>
  <conditionalFormatting sqref="B56:B86">
    <cfRule type="cellIs" dxfId="3052" priority="1121" stopIfTrue="1" operator="equal">
      <formula>$H$3</formula>
    </cfRule>
  </conditionalFormatting>
  <conditionalFormatting sqref="B70:B87">
    <cfRule type="cellIs" dxfId="3051" priority="432" stopIfTrue="1" operator="lessThan">
      <formula>$H$3</formula>
    </cfRule>
  </conditionalFormatting>
  <conditionalFormatting sqref="B87">
    <cfRule type="cellIs" dxfId="3050" priority="427" stopIfTrue="1" operator="lessThan">
      <formula>$H$3</formula>
    </cfRule>
    <cfRule type="cellIs" dxfId="3049" priority="430" stopIfTrue="1" operator="equal">
      <formula>$H$3</formula>
    </cfRule>
  </conditionalFormatting>
  <conditionalFormatting sqref="B88">
    <cfRule type="cellIs" dxfId="3048" priority="5551" stopIfTrue="1" operator="equal">
      <formula>$H$3</formula>
    </cfRule>
    <cfRule type="cellIs" dxfId="3047" priority="5544" stopIfTrue="1" operator="lessThan">
      <formula>$H$3</formula>
    </cfRule>
  </conditionalFormatting>
  <conditionalFormatting sqref="B88:B89">
    <cfRule type="cellIs" dxfId="3046" priority="5505" stopIfTrue="1" operator="equal">
      <formula>$H$3</formula>
    </cfRule>
  </conditionalFormatting>
  <conditionalFormatting sqref="B89 D89 F89">
    <cfRule type="cellIs" dxfId="3045" priority="5500" stopIfTrue="1" operator="lessThan">
      <formula>$H$3</formula>
    </cfRule>
  </conditionalFormatting>
  <conditionalFormatting sqref="B89:B90">
    <cfRule type="cellIs" dxfId="3044" priority="5397" stopIfTrue="1" operator="equal">
      <formula>$H$3</formula>
    </cfRule>
    <cfRule type="cellIs" dxfId="3043" priority="5400" stopIfTrue="1" operator="lessThan">
      <formula>$H$3</formula>
    </cfRule>
  </conditionalFormatting>
  <conditionalFormatting sqref="B90">
    <cfRule type="cellIs" dxfId="3042" priority="5381" stopIfTrue="1" operator="equal">
      <formula>$H$3</formula>
    </cfRule>
    <cfRule type="cellIs" dxfId="3041" priority="5386" stopIfTrue="1" operator="lessThan">
      <formula>$H$3</formula>
    </cfRule>
  </conditionalFormatting>
  <conditionalFormatting sqref="B90:B91">
    <cfRule type="cellIs" dxfId="3040" priority="4375" stopIfTrue="1" operator="equal">
      <formula>$H$3</formula>
    </cfRule>
    <cfRule type="cellIs" dxfId="3039" priority="4390" stopIfTrue="1" operator="lessThan">
      <formula>$H$3</formula>
    </cfRule>
  </conditionalFormatting>
  <conditionalFormatting sqref="B91">
    <cfRule type="cellIs" dxfId="3038" priority="4370" stopIfTrue="1" operator="lessThan">
      <formula>$H$3</formula>
    </cfRule>
  </conditionalFormatting>
  <conditionalFormatting sqref="B92 B95">
    <cfRule type="cellIs" dxfId="3037" priority="5462" stopIfTrue="1" operator="equal">
      <formula>$H$3</formula>
    </cfRule>
  </conditionalFormatting>
  <conditionalFormatting sqref="B92:B93">
    <cfRule type="cellIs" dxfId="3036" priority="5419" stopIfTrue="1" operator="equal">
      <formula>$H$3</formula>
    </cfRule>
    <cfRule type="cellIs" dxfId="3035" priority="5422" stopIfTrue="1" operator="lessThan">
      <formula>$H$3</formula>
    </cfRule>
  </conditionalFormatting>
  <conditionalFormatting sqref="B93">
    <cfRule type="cellIs" dxfId="3034" priority="5405" stopIfTrue="1" operator="equal">
      <formula>$H$3</formula>
    </cfRule>
    <cfRule type="cellIs" dxfId="3033" priority="5416" stopIfTrue="1" operator="lessThan">
      <formula>$H$3</formula>
    </cfRule>
  </conditionalFormatting>
  <conditionalFormatting sqref="B93:B95">
    <cfRule type="cellIs" dxfId="3032" priority="5123" stopIfTrue="1" operator="equal">
      <formula>$H$3</formula>
    </cfRule>
  </conditionalFormatting>
  <conditionalFormatting sqref="B93:B97">
    <cfRule type="cellIs" dxfId="3031" priority="5130" stopIfTrue="1" operator="lessThan">
      <formula>$H$3</formula>
    </cfRule>
  </conditionalFormatting>
  <conditionalFormatting sqref="B94">
    <cfRule type="cellIs" dxfId="3030" priority="5110" stopIfTrue="1" operator="lessThan">
      <formula>$H$3</formula>
    </cfRule>
    <cfRule type="cellIs" dxfId="3029" priority="5109" stopIfTrue="1" operator="equal">
      <formula>$H$3</formula>
    </cfRule>
  </conditionalFormatting>
  <conditionalFormatting sqref="B96">
    <cfRule type="cellIs" dxfId="3028" priority="3510" stopIfTrue="1" operator="lessThan">
      <formula>$H$3</formula>
    </cfRule>
    <cfRule type="cellIs" dxfId="3027" priority="3505" stopIfTrue="1" operator="equal">
      <formula>$H$3</formula>
    </cfRule>
  </conditionalFormatting>
  <conditionalFormatting sqref="B96:B97">
    <cfRule type="cellIs" dxfId="3026" priority="3513" stopIfTrue="1" operator="equal">
      <formula>$H$3</formula>
    </cfRule>
  </conditionalFormatting>
  <conditionalFormatting sqref="B100:B101">
    <cfRule type="cellIs" dxfId="3025" priority="3517" stopIfTrue="1" operator="equal">
      <formula>$H$3</formula>
    </cfRule>
    <cfRule type="cellIs" dxfId="3024" priority="37570" stopIfTrue="1" operator="lessThan">
      <formula>$H$3</formula>
    </cfRule>
  </conditionalFormatting>
  <conditionalFormatting sqref="B103">
    <cfRule type="cellIs" dxfId="3023" priority="3423" stopIfTrue="1" operator="lessThan">
      <formula>$H$3</formula>
    </cfRule>
    <cfRule type="cellIs" dxfId="3022" priority="3429" stopIfTrue="1" operator="equal">
      <formula>$H$3</formula>
    </cfRule>
  </conditionalFormatting>
  <conditionalFormatting sqref="B104">
    <cfRule type="cellIs" dxfId="3021" priority="7293" stopIfTrue="1" operator="equal">
      <formula>$H$3</formula>
    </cfRule>
    <cfRule type="cellIs" dxfId="3020" priority="7287" stopIfTrue="1" operator="lessThan">
      <formula>$H$3</formula>
    </cfRule>
  </conditionalFormatting>
  <conditionalFormatting sqref="B104:B105">
    <cfRule type="cellIs" dxfId="3019" priority="7269" stopIfTrue="1" operator="equal">
      <formula>$H$3</formula>
    </cfRule>
  </conditionalFormatting>
  <conditionalFormatting sqref="B105">
    <cfRule type="cellIs" dxfId="3018" priority="7250" stopIfTrue="1" operator="equal">
      <formula>$H$3</formula>
    </cfRule>
  </conditionalFormatting>
  <conditionalFormatting sqref="B105:B107">
    <cfRule type="cellIs" dxfId="3017" priority="6994" stopIfTrue="1" operator="lessThan">
      <formula>$H$3</formula>
    </cfRule>
    <cfRule type="cellIs" dxfId="3016" priority="6985" stopIfTrue="1" operator="equal">
      <formula>$H$3</formula>
    </cfRule>
  </conditionalFormatting>
  <conditionalFormatting sqref="B106">
    <cfRule type="cellIs" dxfId="3015" priority="6984" stopIfTrue="1" operator="lessThan">
      <formula>$H$3</formula>
    </cfRule>
  </conditionalFormatting>
  <conditionalFormatting sqref="B107 B109">
    <cfRule type="cellIs" dxfId="3014" priority="7012" stopIfTrue="1" operator="equal">
      <formula>$H$3</formula>
    </cfRule>
  </conditionalFormatting>
  <conditionalFormatting sqref="B108">
    <cfRule type="cellIs" dxfId="3013" priority="6164" stopIfTrue="1" operator="lessThan">
      <formula>$H$3</formula>
    </cfRule>
  </conditionalFormatting>
  <conditionalFormatting sqref="B108:B109">
    <cfRule type="cellIs" dxfId="3012" priority="6182" stopIfTrue="1" operator="lessThan">
      <formula>$H$3</formula>
    </cfRule>
    <cfRule type="cellIs" dxfId="3011" priority="6173" stopIfTrue="1" operator="equal">
      <formula>$H$3</formula>
    </cfRule>
  </conditionalFormatting>
  <conditionalFormatting sqref="B110">
    <cfRule type="cellIs" dxfId="3010" priority="5872" stopIfTrue="1" operator="lessThan">
      <formula>$H$3</formula>
    </cfRule>
    <cfRule type="cellIs" dxfId="3009" priority="5869" stopIfTrue="1" operator="equal">
      <formula>$H$3</formula>
    </cfRule>
  </conditionalFormatting>
  <conditionalFormatting sqref="B110:B113">
    <cfRule type="cellIs" dxfId="3008" priority="5578" stopIfTrue="1" operator="lessThan">
      <formula>$H$3</formula>
    </cfRule>
    <cfRule type="cellIs" dxfId="3007" priority="5577" stopIfTrue="1" operator="equal">
      <formula>$H$3</formula>
    </cfRule>
  </conditionalFormatting>
  <conditionalFormatting sqref="B111:B113">
    <cfRule type="cellIs" dxfId="3006" priority="5565" stopIfTrue="1" operator="equal">
      <formula>$H$3</formula>
    </cfRule>
    <cfRule type="cellIs" dxfId="3005" priority="5572" stopIfTrue="1" operator="lessThan">
      <formula>$H$3</formula>
    </cfRule>
  </conditionalFormatting>
  <conditionalFormatting sqref="B111:B114">
    <cfRule type="cellIs" dxfId="3004" priority="5049" stopIfTrue="1" operator="equal">
      <formula>$H$3</formula>
    </cfRule>
    <cfRule type="cellIs" dxfId="3003" priority="5058" stopIfTrue="1" operator="lessThan">
      <formula>$H$3</formula>
    </cfRule>
  </conditionalFormatting>
  <conditionalFormatting sqref="B114">
    <cfRule type="cellIs" dxfId="3002" priority="5047" stopIfTrue="1" operator="equal">
      <formula>$H$3</formula>
    </cfRule>
    <cfRule type="cellIs" dxfId="3001" priority="5048" stopIfTrue="1" operator="lessThan">
      <formula>$H$3</formula>
    </cfRule>
  </conditionalFormatting>
  <conditionalFormatting sqref="B117">
    <cfRule type="cellIs" dxfId="3000" priority="4523" stopIfTrue="1" operator="equal">
      <formula>$H$3</formula>
    </cfRule>
    <cfRule type="cellIs" dxfId="2999" priority="4528" stopIfTrue="1" operator="lessThan">
      <formula>$H$3</formula>
    </cfRule>
  </conditionalFormatting>
  <conditionalFormatting sqref="B118">
    <cfRule type="cellIs" dxfId="2998" priority="24541" stopIfTrue="1" operator="equal">
      <formula>$H$3</formula>
    </cfRule>
    <cfRule type="cellIs" dxfId="2997" priority="24537" stopIfTrue="1" operator="lessThan">
      <formula>$H$3</formula>
    </cfRule>
  </conditionalFormatting>
  <conditionalFormatting sqref="B118:B119">
    <cfRule type="cellIs" dxfId="2996" priority="24522" stopIfTrue="1" operator="equal">
      <formula>$H$3</formula>
    </cfRule>
  </conditionalFormatting>
  <conditionalFormatting sqref="B119">
    <cfRule type="cellIs" dxfId="2995" priority="24511" stopIfTrue="1" operator="equal">
      <formula>$H$3</formula>
    </cfRule>
    <cfRule type="cellIs" dxfId="2994" priority="24512" stopIfTrue="1" operator="lessThan">
      <formula>$H$3</formula>
    </cfRule>
  </conditionalFormatting>
  <conditionalFormatting sqref="B119:B120">
    <cfRule type="cellIs" dxfId="2993" priority="9760" stopIfTrue="1" operator="lessThan">
      <formula>$H$3</formula>
    </cfRule>
    <cfRule type="cellIs" dxfId="2992" priority="9759" stopIfTrue="1" operator="equal">
      <formula>$H$3</formula>
    </cfRule>
  </conditionalFormatting>
  <conditionalFormatting sqref="B120">
    <cfRule type="cellIs" dxfId="2991" priority="9752" stopIfTrue="1" operator="lessThan">
      <formula>$H$3</formula>
    </cfRule>
    <cfRule type="cellIs" dxfId="2990" priority="9743" stopIfTrue="1" operator="equal">
      <formula>$H$3</formula>
    </cfRule>
  </conditionalFormatting>
  <conditionalFormatting sqref="B120:B121">
    <cfRule type="cellIs" dxfId="2989" priority="9735" stopIfTrue="1" operator="equal">
      <formula>$H$3</formula>
    </cfRule>
    <cfRule type="cellIs" dxfId="2988" priority="9736" stopIfTrue="1" operator="lessThan">
      <formula>$H$3</formula>
    </cfRule>
  </conditionalFormatting>
  <conditionalFormatting sqref="B121">
    <cfRule type="cellIs" dxfId="2987" priority="9717" stopIfTrue="1" operator="equal">
      <formula>$H$3</formula>
    </cfRule>
    <cfRule type="cellIs" dxfId="2986" priority="9718" stopIfTrue="1" operator="lessThan">
      <formula>$H$3</formula>
    </cfRule>
  </conditionalFormatting>
  <conditionalFormatting sqref="B121:B122">
    <cfRule type="cellIs" dxfId="2985" priority="9206" stopIfTrue="1" operator="lessThan">
      <formula>$H$3</formula>
    </cfRule>
    <cfRule type="cellIs" dxfId="2984" priority="9195" stopIfTrue="1" operator="equal">
      <formula>$H$3</formula>
    </cfRule>
  </conditionalFormatting>
  <conditionalFormatting sqref="B122">
    <cfRule type="cellIs" dxfId="2983" priority="9192" stopIfTrue="1" operator="lessThan">
      <formula>$H$3</formula>
    </cfRule>
    <cfRule type="cellIs" dxfId="2982" priority="9187" stopIfTrue="1" operator="equal">
      <formula>$H$3</formula>
    </cfRule>
  </conditionalFormatting>
  <conditionalFormatting sqref="B122:B123">
    <cfRule type="cellIs" dxfId="2981" priority="9139" stopIfTrue="1" operator="equal">
      <formula>$H$3</formula>
    </cfRule>
    <cfRule type="cellIs" dxfId="2980" priority="9140" stopIfTrue="1" operator="lessThan">
      <formula>$H$3</formula>
    </cfRule>
  </conditionalFormatting>
  <conditionalFormatting sqref="B123">
    <cfRule type="cellIs" dxfId="2979" priority="9129" stopIfTrue="1" operator="equal">
      <formula>$H$3</formula>
    </cfRule>
    <cfRule type="cellIs" dxfId="2978" priority="9138" stopIfTrue="1" operator="lessThan">
      <formula>$H$3</formula>
    </cfRule>
  </conditionalFormatting>
  <conditionalFormatting sqref="B123:B124">
    <cfRule type="cellIs" dxfId="2977" priority="8701" stopIfTrue="1" operator="equal">
      <formula>$H$3</formula>
    </cfRule>
    <cfRule type="cellIs" dxfId="2976" priority="8706" stopIfTrue="1" operator="lessThan">
      <formula>$H$3</formula>
    </cfRule>
  </conditionalFormatting>
  <conditionalFormatting sqref="B124">
    <cfRule type="cellIs" dxfId="2975" priority="8693" stopIfTrue="1" operator="equal">
      <formula>$H$3</formula>
    </cfRule>
    <cfRule type="cellIs" dxfId="2974" priority="8696" stopIfTrue="1" operator="lessThan">
      <formula>$H$3</formula>
    </cfRule>
  </conditionalFormatting>
  <conditionalFormatting sqref="B124:B125">
    <cfRule type="cellIs" dxfId="2973" priority="8684" stopIfTrue="1" operator="lessThan">
      <formula>$H$3</formula>
    </cfRule>
    <cfRule type="cellIs" dxfId="2972" priority="8677" stopIfTrue="1" operator="equal">
      <formula>$H$3</formula>
    </cfRule>
  </conditionalFormatting>
  <conditionalFormatting sqref="B125">
    <cfRule type="cellIs" dxfId="2971" priority="8676" stopIfTrue="1" operator="lessThan">
      <formula>$H$3</formula>
    </cfRule>
    <cfRule type="cellIs" dxfId="2970" priority="8671" stopIfTrue="1" operator="equal">
      <formula>$H$3</formula>
    </cfRule>
  </conditionalFormatting>
  <conditionalFormatting sqref="B125:B126">
    <cfRule type="cellIs" dxfId="2969" priority="7493" stopIfTrue="1" operator="equal">
      <formula>$H$3</formula>
    </cfRule>
    <cfRule type="cellIs" dxfId="2968" priority="7506" stopIfTrue="1" operator="lessThan">
      <formula>$H$3</formula>
    </cfRule>
  </conditionalFormatting>
  <conditionalFormatting sqref="B126">
    <cfRule type="cellIs" dxfId="2967" priority="7487" stopIfTrue="1" operator="equal">
      <formula>$H$3</formula>
    </cfRule>
    <cfRule type="cellIs" dxfId="2966" priority="7488" stopIfTrue="1" operator="lessThan">
      <formula>$H$3</formula>
    </cfRule>
  </conditionalFormatting>
  <conditionalFormatting sqref="B126:B127">
    <cfRule type="cellIs" dxfId="2965" priority="7460" stopIfTrue="1" operator="lessThan">
      <formula>$H$3</formula>
    </cfRule>
    <cfRule type="cellIs" dxfId="2964" priority="7457" stopIfTrue="1" operator="equal">
      <formula>$H$3</formula>
    </cfRule>
  </conditionalFormatting>
  <conditionalFormatting sqref="B127">
    <cfRule type="cellIs" dxfId="2963" priority="7452" stopIfTrue="1" operator="lessThan">
      <formula>$H$3</formula>
    </cfRule>
    <cfRule type="cellIs" dxfId="2962" priority="7451" stopIfTrue="1" operator="equal">
      <formula>$H$3</formula>
    </cfRule>
  </conditionalFormatting>
  <conditionalFormatting sqref="B127:B128">
    <cfRule type="cellIs" dxfId="2961" priority="6928" stopIfTrue="1" operator="lessThan">
      <formula>$H$3</formula>
    </cfRule>
    <cfRule type="cellIs" dxfId="2960" priority="6913" stopIfTrue="1" operator="equal">
      <formula>$H$3</formula>
    </cfRule>
  </conditionalFormatting>
  <conditionalFormatting sqref="B128:B129">
    <cfRule type="cellIs" dxfId="2959" priority="6906" stopIfTrue="1" operator="lessThan">
      <formula>$H$3</formula>
    </cfRule>
    <cfRule type="cellIs" dxfId="2958" priority="6905" stopIfTrue="1" operator="equal">
      <formula>$H$3</formula>
    </cfRule>
  </conditionalFormatting>
  <conditionalFormatting sqref="B129">
    <cfRule type="cellIs" dxfId="2957" priority="6893" stopIfTrue="1" operator="equal">
      <formula>$H$3</formula>
    </cfRule>
    <cfRule type="cellIs" dxfId="2956" priority="6902" stopIfTrue="1" operator="lessThan">
      <formula>$H$3</formula>
    </cfRule>
  </conditionalFormatting>
  <conditionalFormatting sqref="B129:B130">
    <cfRule type="cellIs" dxfId="2955" priority="6626" stopIfTrue="1" operator="lessThan">
      <formula>$H$3</formula>
    </cfRule>
    <cfRule type="cellIs" dxfId="2954" priority="6623" stopIfTrue="1" operator="equal">
      <formula>$H$3</formula>
    </cfRule>
  </conditionalFormatting>
  <conditionalFormatting sqref="B130">
    <cfRule type="cellIs" dxfId="2953" priority="6616" stopIfTrue="1" operator="lessThan">
      <formula>$H$3</formula>
    </cfRule>
    <cfRule type="cellIs" dxfId="2952" priority="6613" stopIfTrue="1" operator="equal">
      <formula>$H$3</formula>
    </cfRule>
  </conditionalFormatting>
  <conditionalFormatting sqref="B130:B134">
    <cfRule type="cellIs" dxfId="2951" priority="5710" stopIfTrue="1" operator="lessThan">
      <formula>$H$3</formula>
    </cfRule>
    <cfRule type="cellIs" dxfId="2950" priority="5707" stopIfTrue="1" operator="equal">
      <formula>$H$3</formula>
    </cfRule>
  </conditionalFormatting>
  <conditionalFormatting sqref="B131">
    <cfRule type="cellIs" dxfId="2949" priority="5701" stopIfTrue="1" operator="equal">
      <formula>$H$3</formula>
    </cfRule>
    <cfRule type="cellIs" dxfId="2948" priority="5704" stopIfTrue="1" operator="lessThan">
      <formula>$H$3</formula>
    </cfRule>
  </conditionalFormatting>
  <conditionalFormatting sqref="B132:B134">
    <cfRule type="cellIs" dxfId="2947" priority="6051" stopIfTrue="1" operator="equal">
      <formula>$H$3</formula>
    </cfRule>
    <cfRule type="cellIs" dxfId="2946" priority="6058" stopIfTrue="1" operator="lessThan">
      <formula>$H$3</formula>
    </cfRule>
  </conditionalFormatting>
  <conditionalFormatting sqref="B135:B136">
    <cfRule type="cellIs" dxfId="2945" priority="5629" stopIfTrue="1" operator="equal">
      <formula>$H$3</formula>
    </cfRule>
    <cfRule type="cellIs" dxfId="2944" priority="5638" stopIfTrue="1" operator="lessThan">
      <formula>$H$3</formula>
    </cfRule>
  </conditionalFormatting>
  <conditionalFormatting sqref="B138">
    <cfRule type="cellIs" dxfId="2943" priority="4560" stopIfTrue="1" operator="lessThan">
      <formula>$H$3</formula>
    </cfRule>
  </conditionalFormatting>
  <conditionalFormatting sqref="B138:B139">
    <cfRule type="cellIs" dxfId="2942" priority="4201" stopIfTrue="1" operator="equal">
      <formula>$H$3</formula>
    </cfRule>
  </conditionalFormatting>
  <conditionalFormatting sqref="B139">
    <cfRule type="cellIs" dxfId="2941" priority="4195" stopIfTrue="1" operator="lessThan">
      <formula>$H$3</formula>
    </cfRule>
  </conditionalFormatting>
  <conditionalFormatting sqref="B139:B140">
    <cfRule type="cellIs" dxfId="2940" priority="4103" stopIfTrue="1" operator="equal">
      <formula>$H$3</formula>
    </cfRule>
  </conditionalFormatting>
  <conditionalFormatting sqref="B140 D140 F140">
    <cfRule type="cellIs" dxfId="2939" priority="4089" stopIfTrue="1" operator="equal">
      <formula>$H$3</formula>
    </cfRule>
    <cfRule type="cellIs" dxfId="2938" priority="4090" stopIfTrue="1" operator="lessThan">
      <formula>$H$3</formula>
    </cfRule>
  </conditionalFormatting>
  <conditionalFormatting sqref="B140">
    <cfRule type="cellIs" dxfId="2937" priority="4101" stopIfTrue="1" operator="equal">
      <formula>$H$3</formula>
    </cfRule>
    <cfRule type="cellIs" dxfId="2936" priority="4102" stopIfTrue="1" operator="lessThan">
      <formula>$H$3</formula>
    </cfRule>
  </conditionalFormatting>
  <conditionalFormatting sqref="B140:B141">
    <cfRule type="cellIs" dxfId="2935" priority="3247" stopIfTrue="1" operator="lessThan">
      <formula>$H$3</formula>
    </cfRule>
  </conditionalFormatting>
  <conditionalFormatting sqref="B141">
    <cfRule type="cellIs" dxfId="2934" priority="3245" stopIfTrue="1" operator="equal">
      <formula>$H$3</formula>
    </cfRule>
  </conditionalFormatting>
  <conditionalFormatting sqref="B141:B142 D141:D142">
    <cfRule type="cellIs" dxfId="2933" priority="3141" stopIfTrue="1" operator="equal">
      <formula>$H$3</formula>
    </cfRule>
    <cfRule type="cellIs" dxfId="2932" priority="3144" stopIfTrue="1" operator="lessThan">
      <formula>$H$3</formula>
    </cfRule>
  </conditionalFormatting>
  <conditionalFormatting sqref="B142 D142">
    <cfRule type="cellIs" dxfId="2931" priority="3140" stopIfTrue="1" operator="lessThan">
      <formula>$H$3</formula>
    </cfRule>
  </conditionalFormatting>
  <conditionalFormatting sqref="B144">
    <cfRule type="cellIs" dxfId="2930" priority="4154" stopIfTrue="1" operator="equal">
      <formula>$H$3</formula>
    </cfRule>
  </conditionalFormatting>
  <conditionalFormatting sqref="B144:B146">
    <cfRule type="cellIs" dxfId="2929" priority="3047" stopIfTrue="1" operator="equal">
      <formula>$H$3</formula>
    </cfRule>
    <cfRule type="cellIs" dxfId="2928" priority="3048" stopIfTrue="1" operator="lessThan">
      <formula>$H$3</formula>
    </cfRule>
  </conditionalFormatting>
  <conditionalFormatting sqref="B145">
    <cfRule type="cellIs" dxfId="2927" priority="3045" stopIfTrue="1" operator="equal">
      <formula>$H$3</formula>
    </cfRule>
    <cfRule type="cellIs" dxfId="2926" priority="3046" stopIfTrue="1" operator="lessThan">
      <formula>$H$3</formula>
    </cfRule>
  </conditionalFormatting>
  <conditionalFormatting sqref="B146:B147 B150:B154 B5">
    <cfRule type="cellIs" dxfId="2925" priority="37565" stopIfTrue="1" operator="lessThan">
      <formula>$H$3</formula>
    </cfRule>
  </conditionalFormatting>
  <conditionalFormatting sqref="B146:B147">
    <cfRule type="cellIs" dxfId="2924" priority="3376" stopIfTrue="1" operator="equal">
      <formula>$H$3</formula>
    </cfRule>
    <cfRule type="cellIs" dxfId="2923" priority="3383" stopIfTrue="1" operator="lessThan">
      <formula>$H$3</formula>
    </cfRule>
  </conditionalFormatting>
  <conditionalFormatting sqref="B148">
    <cfRule type="cellIs" dxfId="2922" priority="2850" stopIfTrue="1" operator="equal">
      <formula>$H$3</formula>
    </cfRule>
  </conditionalFormatting>
  <conditionalFormatting sqref="B148:B154">
    <cfRule type="cellIs" dxfId="2921" priority="2851" stopIfTrue="1" operator="lessThan">
      <formula>$H$3</formula>
    </cfRule>
  </conditionalFormatting>
  <conditionalFormatting sqref="B149:B154">
    <cfRule type="cellIs" dxfId="2920" priority="3305" stopIfTrue="1" operator="lessThan">
      <formula>$H$3</formula>
    </cfRule>
    <cfRule type="cellIs" dxfId="2919" priority="3304" stopIfTrue="1" operator="equal">
      <formula>$H$3</formula>
    </cfRule>
  </conditionalFormatting>
  <conditionalFormatting sqref="B155:B214">
    <cfRule type="cellIs" dxfId="2918" priority="559" stopIfTrue="1" operator="lessThan">
      <formula>$H$3</formula>
    </cfRule>
    <cfRule type="cellIs" dxfId="2917" priority="570" stopIfTrue="1" operator="equal">
      <formula>$H$3</formula>
    </cfRule>
  </conditionalFormatting>
  <conditionalFormatting sqref="B222">
    <cfRule type="cellIs" dxfId="2916" priority="623" stopIfTrue="1" operator="lessThan">
      <formula>#REF!</formula>
    </cfRule>
    <cfRule type="cellIs" dxfId="2915" priority="622" stopIfTrue="1" operator="equal">
      <formula>#REF!</formula>
    </cfRule>
  </conditionalFormatting>
  <conditionalFormatting sqref="B223:B238">
    <cfRule type="cellIs" dxfId="2914" priority="10" stopIfTrue="1" operator="equal">
      <formula>$H$3</formula>
    </cfRule>
    <cfRule type="cellIs" dxfId="2913" priority="9" stopIfTrue="1" operator="lessThan">
      <formula>$H$3</formula>
    </cfRule>
  </conditionalFormatting>
  <conditionalFormatting sqref="B246">
    <cfRule type="cellIs" dxfId="2912" priority="578" stopIfTrue="1" operator="lessThan">
      <formula>$H$3</formula>
    </cfRule>
    <cfRule type="cellIs" dxfId="2911" priority="576" stopIfTrue="1" operator="equal">
      <formula>$H$3</formula>
    </cfRule>
  </conditionalFormatting>
  <conditionalFormatting sqref="B247">
    <cfRule type="cellIs" dxfId="2910" priority="3118" stopIfTrue="1" operator="lessThan">
      <formula>$H$3</formula>
    </cfRule>
  </conditionalFormatting>
  <conditionalFormatting sqref="B247:B248">
    <cfRule type="cellIs" dxfId="2909" priority="3109" stopIfTrue="1" operator="equal">
      <formula>$H$3</formula>
    </cfRule>
  </conditionalFormatting>
  <conditionalFormatting sqref="B248">
    <cfRule type="cellIs" dxfId="2908" priority="3107" stopIfTrue="1" operator="equal">
      <formula>$H$3</formula>
    </cfRule>
    <cfRule type="cellIs" dxfId="2907" priority="3108" stopIfTrue="1" operator="lessThan">
      <formula>$H$3</formula>
    </cfRule>
  </conditionalFormatting>
  <conditionalFormatting sqref="B248:B249">
    <cfRule type="cellIs" dxfId="2906" priority="3020" stopIfTrue="1" operator="lessThan">
      <formula>$H$3</formula>
    </cfRule>
  </conditionalFormatting>
  <conditionalFormatting sqref="B249">
    <cfRule type="cellIs" dxfId="2905" priority="3019" stopIfTrue="1" operator="equal">
      <formula>$H$3</formula>
    </cfRule>
    <cfRule type="cellIs" dxfId="2904" priority="3018" stopIfTrue="1" operator="lessThan">
      <formula>$H$3</formula>
    </cfRule>
  </conditionalFormatting>
  <conditionalFormatting sqref="B249:B250">
    <cfRule type="cellIs" dxfId="2903" priority="2987" stopIfTrue="1" operator="equal">
      <formula>$H$3</formula>
    </cfRule>
  </conditionalFormatting>
  <conditionalFormatting sqref="B250">
    <cfRule type="cellIs" dxfId="2902" priority="2986" stopIfTrue="1" operator="lessThan">
      <formula>$H$3</formula>
    </cfRule>
    <cfRule type="cellIs" dxfId="2901" priority="2985" stopIfTrue="1" operator="equal">
      <formula>$H$3</formula>
    </cfRule>
  </conditionalFormatting>
  <conditionalFormatting sqref="B250:B251">
    <cfRule type="cellIs" dxfId="2900" priority="2956" stopIfTrue="1" operator="lessThan">
      <formula>$H$3</formula>
    </cfRule>
  </conditionalFormatting>
  <conditionalFormatting sqref="B251">
    <cfRule type="cellIs" dxfId="2899" priority="2955" stopIfTrue="1" operator="equal">
      <formula>$H$3</formula>
    </cfRule>
  </conditionalFormatting>
  <conditionalFormatting sqref="B251:B252">
    <cfRule type="cellIs" dxfId="2898" priority="2837" stopIfTrue="1" operator="lessThan">
      <formula>$H$3</formula>
    </cfRule>
  </conditionalFormatting>
  <conditionalFormatting sqref="B252">
    <cfRule type="cellIs" dxfId="2897" priority="2835" stopIfTrue="1" operator="lessThan">
      <formula>$H$3</formula>
    </cfRule>
    <cfRule type="cellIs" dxfId="2896" priority="2836" stopIfTrue="1" operator="equal">
      <formula>$H$3</formula>
    </cfRule>
  </conditionalFormatting>
  <conditionalFormatting sqref="B254">
    <cfRule type="cellIs" dxfId="2895" priority="2818" stopIfTrue="1" operator="lessThan">
      <formula>$H$3</formula>
    </cfRule>
    <cfRule type="cellIs" dxfId="2894" priority="2819" stopIfTrue="1" operator="equal">
      <formula>$H$3</formula>
    </cfRule>
  </conditionalFormatting>
  <conditionalFormatting sqref="B255">
    <cfRule type="cellIs" dxfId="2893" priority="2939" stopIfTrue="1" operator="equal">
      <formula>$H$3</formula>
    </cfRule>
    <cfRule type="cellIs" dxfId="2892" priority="2930" stopIfTrue="1" operator="lessThan">
      <formula>$H$3</formula>
    </cfRule>
  </conditionalFormatting>
  <conditionalFormatting sqref="B255:B256">
    <cfRule type="cellIs" dxfId="2891" priority="2925" stopIfTrue="1" operator="equal">
      <formula>$H$3</formula>
    </cfRule>
  </conditionalFormatting>
  <conditionalFormatting sqref="B256">
    <cfRule type="cellIs" dxfId="2890" priority="2923" stopIfTrue="1" operator="equal">
      <formula>$H$3</formula>
    </cfRule>
    <cfRule type="cellIs" dxfId="2889" priority="2924" stopIfTrue="1" operator="lessThan">
      <formula>$H$3</formula>
    </cfRule>
  </conditionalFormatting>
  <conditionalFormatting sqref="B256:B260">
    <cfRule type="cellIs" dxfId="2888" priority="2890" stopIfTrue="1" operator="lessThan">
      <formula>$H$3</formula>
    </cfRule>
  </conditionalFormatting>
  <conditionalFormatting sqref="B257:B260">
    <cfRule type="cellIs" dxfId="2887" priority="2889" stopIfTrue="1" operator="equal">
      <formula>$H$3</formula>
    </cfRule>
  </conditionalFormatting>
  <conditionalFormatting sqref="B262">
    <cfRule type="cellIs" dxfId="2886" priority="2866" stopIfTrue="1" operator="lessThan">
      <formula>$H$3</formula>
    </cfRule>
  </conditionalFormatting>
  <conditionalFormatting sqref="B262:B263">
    <cfRule type="cellIs" dxfId="2885" priority="2794" stopIfTrue="1" operator="equal">
      <formula>$H$3</formula>
    </cfRule>
  </conditionalFormatting>
  <conditionalFormatting sqref="B263">
    <cfRule type="cellIs" dxfId="2884" priority="2789" stopIfTrue="1" operator="lessThan">
      <formula>$H$3</formula>
    </cfRule>
  </conditionalFormatting>
  <conditionalFormatting sqref="B263:B264">
    <cfRule type="cellIs" dxfId="2883" priority="2784" stopIfTrue="1" operator="equal">
      <formula>$H$3</formula>
    </cfRule>
  </conditionalFormatting>
  <conditionalFormatting sqref="B264">
    <cfRule type="cellIs" dxfId="2882" priority="2783" stopIfTrue="1" operator="lessThan">
      <formula>$H$3</formula>
    </cfRule>
    <cfRule type="cellIs" dxfId="2881" priority="2782" stopIfTrue="1" operator="equal">
      <formula>$H$3</formula>
    </cfRule>
  </conditionalFormatting>
  <conditionalFormatting sqref="B264:B265">
    <cfRule type="cellIs" dxfId="2880" priority="2385" stopIfTrue="1" operator="equal">
      <formula>$H$3</formula>
    </cfRule>
  </conditionalFormatting>
  <conditionalFormatting sqref="B264:B267">
    <cfRule type="cellIs" dxfId="2879" priority="2386" stopIfTrue="1" operator="lessThan">
      <formula>$H$3</formula>
    </cfRule>
  </conditionalFormatting>
  <conditionalFormatting sqref="B266:B267">
    <cfRule type="cellIs" dxfId="2878" priority="2501" stopIfTrue="1" operator="equal">
      <formula>$H$3</formula>
    </cfRule>
  </conditionalFormatting>
  <conditionalFormatting sqref="B268:B269">
    <cfRule type="cellIs" dxfId="2877" priority="2107" stopIfTrue="1" operator="equal">
      <formula>$H$3</formula>
    </cfRule>
    <cfRule type="cellIs" dxfId="2876" priority="2108" stopIfTrue="1" operator="lessThan">
      <formula>$H$3</formula>
    </cfRule>
  </conditionalFormatting>
  <conditionalFormatting sqref="B270">
    <cfRule type="cellIs" dxfId="2875" priority="2756" stopIfTrue="1" operator="equal">
      <formula>$H$3</formula>
    </cfRule>
  </conditionalFormatting>
  <conditionalFormatting sqref="B270:B271">
    <cfRule type="cellIs" dxfId="2874" priority="2751" stopIfTrue="1" operator="lessThan">
      <formula>$H$3</formula>
    </cfRule>
  </conditionalFormatting>
  <conditionalFormatting sqref="B270:B272">
    <cfRule type="cellIs" dxfId="2873" priority="2746" stopIfTrue="1" operator="equal">
      <formula>$H$3</formula>
    </cfRule>
  </conditionalFormatting>
  <conditionalFormatting sqref="B271">
    <cfRule type="cellIs" dxfId="2872" priority="2745" stopIfTrue="1" operator="lessThan">
      <formula>$H$3</formula>
    </cfRule>
    <cfRule type="cellIs" dxfId="2871" priority="2744" stopIfTrue="1" operator="equal">
      <formula>$H$3</formula>
    </cfRule>
  </conditionalFormatting>
  <conditionalFormatting sqref="B271:B275">
    <cfRule type="cellIs" dxfId="2870" priority="2460" stopIfTrue="1" operator="lessThan">
      <formula>$H$3</formula>
    </cfRule>
    <cfRule type="cellIs" dxfId="2869" priority="2456" stopIfTrue="1" operator="equal">
      <formula>$H$3</formula>
    </cfRule>
  </conditionalFormatting>
  <conditionalFormatting sqref="B272">
    <cfRule type="cellIs" dxfId="2868" priority="2451" stopIfTrue="1" operator="lessThan">
      <formula>$H$3</formula>
    </cfRule>
    <cfRule type="cellIs" dxfId="2867" priority="2450" stopIfTrue="1" operator="equal">
      <formula>$H$3</formula>
    </cfRule>
  </conditionalFormatting>
  <conditionalFormatting sqref="B278:B279">
    <cfRule type="cellIs" dxfId="2866" priority="2432" stopIfTrue="1" operator="equal">
      <formula>$H$3</formula>
    </cfRule>
  </conditionalFormatting>
  <conditionalFormatting sqref="B280 D280 F280">
    <cfRule type="cellIs" dxfId="2865" priority="2407" stopIfTrue="1" operator="lessThan">
      <formula>#REF!</formula>
    </cfRule>
  </conditionalFormatting>
  <conditionalFormatting sqref="B280">
    <cfRule type="cellIs" dxfId="2864" priority="2403" stopIfTrue="1" operator="lessThan">
      <formula>#REF!</formula>
    </cfRule>
    <cfRule type="cellIs" dxfId="2863" priority="2408" stopIfTrue="1" operator="equal">
      <formula>#REF!</formula>
    </cfRule>
  </conditionalFormatting>
  <conditionalFormatting sqref="B281:B285">
    <cfRule type="cellIs" dxfId="2862" priority="2106" stopIfTrue="1" operator="lessThan">
      <formula>$H$3</formula>
    </cfRule>
    <cfRule type="cellIs" dxfId="2861" priority="2105" stopIfTrue="1" operator="equal">
      <formula>$H$3</formula>
    </cfRule>
  </conditionalFormatting>
  <conditionalFormatting sqref="B288:B300">
    <cfRule type="cellIs" dxfId="2860" priority="2068" stopIfTrue="1" operator="equal">
      <formula>$H$3</formula>
    </cfRule>
    <cfRule type="cellIs" dxfId="2859" priority="1577" stopIfTrue="1" operator="lessThan">
      <formula>$H$3</formula>
    </cfRule>
  </conditionalFormatting>
  <conditionalFormatting sqref="B301 D301 F301">
    <cfRule type="cellIs" dxfId="2858" priority="2122" stopIfTrue="1" operator="equal">
      <formula>#REF!</formula>
    </cfRule>
    <cfRule type="cellIs" dxfId="2857" priority="2123" stopIfTrue="1" operator="lessThan">
      <formula>#REF!</formula>
    </cfRule>
  </conditionalFormatting>
  <conditionalFormatting sqref="B301">
    <cfRule type="cellIs" dxfId="2856" priority="2137" stopIfTrue="1" operator="equal">
      <formula>#REF!</formula>
    </cfRule>
  </conditionalFormatting>
  <conditionalFormatting sqref="B303:B305 B307">
    <cfRule type="cellIs" dxfId="2855" priority="2100" stopIfTrue="1" operator="lessThan">
      <formula>$H$3</formula>
    </cfRule>
  </conditionalFormatting>
  <conditionalFormatting sqref="B307:B308 B303:B305">
    <cfRule type="cellIs" dxfId="2854" priority="1999" stopIfTrue="1" operator="equal">
      <formula>$H$3</formula>
    </cfRule>
  </conditionalFormatting>
  <conditionalFormatting sqref="B308">
    <cfRule type="cellIs" dxfId="2853" priority="1998" stopIfTrue="1" operator="lessThan">
      <formula>$H$3</formula>
    </cfRule>
  </conditionalFormatting>
  <conditionalFormatting sqref="B308:B309">
    <cfRule type="cellIs" dxfId="2852" priority="1990" stopIfTrue="1" operator="equal">
      <formula>$H$3</formula>
    </cfRule>
  </conditionalFormatting>
  <conditionalFormatting sqref="B309 D309 F309">
    <cfRule type="cellIs" dxfId="2851" priority="1987" stopIfTrue="1" operator="lessThan">
      <formula>$H$3</formula>
    </cfRule>
    <cfRule type="cellIs" dxfId="2850" priority="1986" stopIfTrue="1" operator="equal">
      <formula>$H$3</formula>
    </cfRule>
  </conditionalFormatting>
  <conditionalFormatting sqref="B309">
    <cfRule type="cellIs" dxfId="2849" priority="1989" stopIfTrue="1" operator="lessThan">
      <formula>$H$3</formula>
    </cfRule>
    <cfRule type="cellIs" dxfId="2848" priority="1988" stopIfTrue="1" operator="equal">
      <formula>$H$3</formula>
    </cfRule>
  </conditionalFormatting>
  <conditionalFormatting sqref="B309:B316">
    <cfRule type="cellIs" dxfId="2847" priority="1725" stopIfTrue="1" operator="lessThan">
      <formula>$H$3</formula>
    </cfRule>
  </conditionalFormatting>
  <conditionalFormatting sqref="B310:B316">
    <cfRule type="cellIs" dxfId="2846" priority="1724" stopIfTrue="1" operator="equal">
      <formula>$H$3</formula>
    </cfRule>
  </conditionalFormatting>
  <conditionalFormatting sqref="B316">
    <cfRule type="cellIs" dxfId="2845" priority="1789" stopIfTrue="1" operator="equal">
      <formula>$H$3</formula>
    </cfRule>
  </conditionalFormatting>
  <conditionalFormatting sqref="B317">
    <cfRule type="cellIs" dxfId="2844" priority="1783" stopIfTrue="1" operator="equal">
      <formula>#REF!</formula>
    </cfRule>
  </conditionalFormatting>
  <conditionalFormatting sqref="B318:B323">
    <cfRule type="cellIs" dxfId="2843" priority="1737" stopIfTrue="1" operator="lessThan">
      <formula>$H$3</formula>
    </cfRule>
  </conditionalFormatting>
  <conditionalFormatting sqref="B318:B324">
    <cfRule type="cellIs" dxfId="2842" priority="1611" stopIfTrue="1" operator="equal">
      <formula>$H$3</formula>
    </cfRule>
  </conditionalFormatting>
  <conditionalFormatting sqref="B324:B325">
    <cfRule type="cellIs" dxfId="2841" priority="1605" stopIfTrue="1" operator="equal">
      <formula>$H$3</formula>
    </cfRule>
    <cfRule type="cellIs" dxfId="2840" priority="1610" stopIfTrue="1" operator="lessThan">
      <formula>$H$3</formula>
    </cfRule>
  </conditionalFormatting>
  <conditionalFormatting sqref="B325">
    <cfRule type="cellIs" dxfId="2839" priority="1603" stopIfTrue="1" operator="equal">
      <formula>$H$3</formula>
    </cfRule>
    <cfRule type="cellIs" dxfId="2838" priority="1604" stopIfTrue="1" operator="lessThan">
      <formula>$H$3</formula>
    </cfRule>
  </conditionalFormatting>
  <conditionalFormatting sqref="B325:B327">
    <cfRule type="cellIs" dxfId="2837" priority="1554" stopIfTrue="1" operator="equal">
      <formula>$H$3</formula>
    </cfRule>
  </conditionalFormatting>
  <conditionalFormatting sqref="B326:B327">
    <cfRule type="cellIs" dxfId="2836" priority="1551" stopIfTrue="1" operator="lessThan">
      <formula>$H$3</formula>
    </cfRule>
  </conditionalFormatting>
  <conditionalFormatting sqref="B329:B340">
    <cfRule type="cellIs" dxfId="2835" priority="1083" stopIfTrue="1" operator="equal">
      <formula>$H$3</formula>
    </cfRule>
    <cfRule type="cellIs" dxfId="2834" priority="1082" stopIfTrue="1" operator="lessThan">
      <formula>$H$3</formula>
    </cfRule>
  </conditionalFormatting>
  <conditionalFormatting sqref="B342">
    <cfRule type="cellIs" dxfId="2833" priority="1496" stopIfTrue="1" operator="equal">
      <formula>$H$3</formula>
    </cfRule>
  </conditionalFormatting>
  <conditionalFormatting sqref="B342:B343">
    <cfRule type="cellIs" dxfId="2832" priority="1495" stopIfTrue="1" operator="lessThan">
      <formula>$H$3</formula>
    </cfRule>
    <cfRule type="cellIs" dxfId="2831" priority="1490" stopIfTrue="1" operator="equal">
      <formula>$H$3</formula>
    </cfRule>
  </conditionalFormatting>
  <conditionalFormatting sqref="B343">
    <cfRule type="cellIs" dxfId="2830" priority="1488" stopIfTrue="1" operator="equal">
      <formula>$H$3</formula>
    </cfRule>
    <cfRule type="cellIs" dxfId="2829" priority="1489" stopIfTrue="1" operator="lessThan">
      <formula>$H$3</formula>
    </cfRule>
  </conditionalFormatting>
  <conditionalFormatting sqref="B343:B349">
    <cfRule type="cellIs" dxfId="2828" priority="1247" stopIfTrue="1" operator="equal">
      <formula>$H$3</formula>
    </cfRule>
  </conditionalFormatting>
  <conditionalFormatting sqref="B344:B349">
    <cfRule type="cellIs" dxfId="2827" priority="1246" stopIfTrue="1" operator="lessThan">
      <formula>$H$3</formula>
    </cfRule>
  </conditionalFormatting>
  <conditionalFormatting sqref="B349">
    <cfRule type="cellIs" dxfId="2826" priority="1245" stopIfTrue="1" operator="equal">
      <formula>$H$3</formula>
    </cfRule>
    <cfRule type="cellIs" dxfId="2825" priority="1244" stopIfTrue="1" operator="lessThan">
      <formula>$H$3</formula>
    </cfRule>
  </conditionalFormatting>
  <conditionalFormatting sqref="B350:B351">
    <cfRule type="cellIs" dxfId="2824" priority="1430" stopIfTrue="1" operator="lessThan">
      <formula>$H$3</formula>
    </cfRule>
    <cfRule type="cellIs" dxfId="2823" priority="1423" stopIfTrue="1" operator="equal">
      <formula>$H$3</formula>
    </cfRule>
  </conditionalFormatting>
  <conditionalFormatting sqref="B351">
    <cfRule type="cellIs" dxfId="2822" priority="1420" stopIfTrue="1" operator="lessThan">
      <formula>$H$3</formula>
    </cfRule>
  </conditionalFormatting>
  <conditionalFormatting sqref="B351:B353">
    <cfRule type="cellIs" dxfId="2821" priority="1335" stopIfTrue="1" operator="equal">
      <formula>$H$3</formula>
    </cfRule>
  </conditionalFormatting>
  <conditionalFormatting sqref="B352:B353">
    <cfRule type="cellIs" dxfId="2820" priority="1334" stopIfTrue="1" operator="lessThan">
      <formula>$H$3</formula>
    </cfRule>
  </conditionalFormatting>
  <conditionalFormatting sqref="B355:B357">
    <cfRule type="cellIs" dxfId="2819" priority="1254" stopIfTrue="1" operator="equal">
      <formula>$H$3</formula>
    </cfRule>
  </conditionalFormatting>
  <conditionalFormatting sqref="B355:B359">
    <cfRule type="cellIs" dxfId="2818" priority="1172" stopIfTrue="1" operator="lessThan">
      <formula>$H$3</formula>
    </cfRule>
  </conditionalFormatting>
  <conditionalFormatting sqref="B358:B359">
    <cfRule type="cellIs" dxfId="2817" priority="1167" stopIfTrue="1" operator="equal">
      <formula>$H$3</formula>
    </cfRule>
  </conditionalFormatting>
  <conditionalFormatting sqref="B359 B361 B363:B365">
    <cfRule type="cellIs" dxfId="2816" priority="1143" stopIfTrue="1" operator="lessThan">
      <formula>$H$3</formula>
    </cfRule>
  </conditionalFormatting>
  <conditionalFormatting sqref="B359">
    <cfRule type="cellIs" dxfId="2815" priority="1165" stopIfTrue="1" operator="equal">
      <formula>$H$3</formula>
    </cfRule>
    <cfRule type="cellIs" dxfId="2814" priority="1166" stopIfTrue="1" operator="lessThan">
      <formula>$H$3</formula>
    </cfRule>
  </conditionalFormatting>
  <conditionalFormatting sqref="B359:B361">
    <cfRule type="cellIs" dxfId="2813" priority="1009" stopIfTrue="1" operator="equal">
      <formula>$H$3</formula>
    </cfRule>
  </conditionalFormatting>
  <conditionalFormatting sqref="B360">
    <cfRule type="cellIs" dxfId="2812" priority="1008" stopIfTrue="1" operator="lessThan">
      <formula>$H$3</formula>
    </cfRule>
  </conditionalFormatting>
  <conditionalFormatting sqref="B363:B365">
    <cfRule type="cellIs" dxfId="2811" priority="925" stopIfTrue="1" operator="equal">
      <formula>$H$3</formula>
    </cfRule>
  </conditionalFormatting>
  <conditionalFormatting sqref="B366:B367">
    <cfRule type="cellIs" dxfId="2810" priority="1309" stopIfTrue="1" operator="equal">
      <formula>$H$3</formula>
    </cfRule>
    <cfRule type="cellIs" dxfId="2809" priority="1314" stopIfTrue="1" operator="lessThan">
      <formula>$H$3</formula>
    </cfRule>
  </conditionalFormatting>
  <conditionalFormatting sqref="B367">
    <cfRule type="cellIs" dxfId="2808" priority="1308" stopIfTrue="1" operator="lessThan">
      <formula>$H$3</formula>
    </cfRule>
  </conditionalFormatting>
  <conditionalFormatting sqref="B367:B372">
    <cfRule type="cellIs" dxfId="2807" priority="1189" stopIfTrue="1" operator="equal">
      <formula>$H$3</formula>
    </cfRule>
  </conditionalFormatting>
  <conditionalFormatting sqref="B368:B375">
    <cfRule type="cellIs" dxfId="2806" priority="1050" stopIfTrue="1" operator="lessThan">
      <formula>$H$3</formula>
    </cfRule>
  </conditionalFormatting>
  <conditionalFormatting sqref="B373:B375">
    <cfRule type="cellIs" dxfId="2805" priority="1045" stopIfTrue="1" operator="equal">
      <formula>$H$3</formula>
    </cfRule>
  </conditionalFormatting>
  <conditionalFormatting sqref="B375:B377">
    <cfRule type="cellIs" dxfId="2804" priority="962" stopIfTrue="1" operator="lessThan">
      <formula>$H$3</formula>
    </cfRule>
    <cfRule type="cellIs" dxfId="2803" priority="961" stopIfTrue="1" operator="equal">
      <formula>$H$3</formula>
    </cfRule>
  </conditionalFormatting>
  <conditionalFormatting sqref="B379:B384">
    <cfRule type="cellIs" dxfId="2802" priority="884" stopIfTrue="1" operator="lessThan">
      <formula>$H$3</formula>
    </cfRule>
    <cfRule type="cellIs" dxfId="2801" priority="883" stopIfTrue="1" operator="equal">
      <formula>$H$3</formula>
    </cfRule>
  </conditionalFormatting>
  <conditionalFormatting sqref="B384:B397">
    <cfRule type="cellIs" dxfId="2800" priority="865" stopIfTrue="1" operator="equal">
      <formula>$H$3</formula>
    </cfRule>
  </conditionalFormatting>
  <conditionalFormatting sqref="B392">
    <cfRule type="cellIs" dxfId="2799" priority="862" stopIfTrue="1" operator="lessThan">
      <formula>$H$3</formula>
    </cfRule>
  </conditionalFormatting>
  <conditionalFormatting sqref="B398">
    <cfRule type="cellIs" dxfId="2798" priority="756" stopIfTrue="1" operator="equal">
      <formula>$H$3</formula>
    </cfRule>
    <cfRule type="cellIs" dxfId="2797" priority="757" stopIfTrue="1" operator="lessThan">
      <formula>$H$3</formula>
    </cfRule>
  </conditionalFormatting>
  <conditionalFormatting sqref="B399:B400">
    <cfRule type="cellIs" dxfId="2796" priority="792" stopIfTrue="1" operator="equal">
      <formula>$H$3</formula>
    </cfRule>
    <cfRule type="cellIs" dxfId="2795" priority="797" stopIfTrue="1" operator="lessThan">
      <formula>$H$3</formula>
    </cfRule>
  </conditionalFormatting>
  <conditionalFormatting sqref="B400">
    <cfRule type="cellIs" dxfId="2794" priority="790" stopIfTrue="1" operator="equal">
      <formula>$H$3</formula>
    </cfRule>
    <cfRule type="cellIs" dxfId="2793" priority="791" stopIfTrue="1" operator="lessThan">
      <formula>$H$3</formula>
    </cfRule>
  </conditionalFormatting>
  <conditionalFormatting sqref="B400:B414">
    <cfRule type="cellIs" dxfId="2792" priority="520" stopIfTrue="1" operator="lessThan">
      <formula>$H$3</formula>
    </cfRule>
    <cfRule type="cellIs" dxfId="2791" priority="393" stopIfTrue="1" operator="equal">
      <formula>$H$3</formula>
    </cfRule>
  </conditionalFormatting>
  <conditionalFormatting sqref="B407:B408">
    <cfRule type="cellIs" dxfId="2790" priority="645" stopIfTrue="1" operator="equal">
      <formula>$H$3</formula>
    </cfRule>
  </conditionalFormatting>
  <conditionalFormatting sqref="B409:B411">
    <cfRule type="cellIs" dxfId="2789" priority="391" stopIfTrue="1" operator="equal">
      <formula>$H$3</formula>
    </cfRule>
    <cfRule type="cellIs" dxfId="2788" priority="382" stopIfTrue="1" operator="lessThan">
      <formula>$H$3</formula>
    </cfRule>
  </conditionalFormatting>
  <conditionalFormatting sqref="B409:B414">
    <cfRule type="cellIs" dxfId="2787" priority="392" stopIfTrue="1" operator="lessThan">
      <formula>$H$3</formula>
    </cfRule>
  </conditionalFormatting>
  <conditionalFormatting sqref="B415:B416">
    <cfRule type="cellIs" dxfId="2786" priority="685" stopIfTrue="1" operator="lessThan">
      <formula>$H$3</formula>
    </cfRule>
    <cfRule type="cellIs" dxfId="2785" priority="680" stopIfTrue="1" operator="equal">
      <formula>$H$3</formula>
    </cfRule>
  </conditionalFormatting>
  <conditionalFormatting sqref="B416">
    <cfRule type="cellIs" dxfId="2784" priority="679" stopIfTrue="1" operator="lessThan">
      <formula>$H$3</formula>
    </cfRule>
    <cfRule type="cellIs" dxfId="2783" priority="678" stopIfTrue="1" operator="equal">
      <formula>$H$3</formula>
    </cfRule>
  </conditionalFormatting>
  <conditionalFormatting sqref="B416:B420">
    <cfRule type="cellIs" dxfId="2782" priority="449" stopIfTrue="1" operator="equal">
      <formula>$H$3</formula>
    </cfRule>
  </conditionalFormatting>
  <conditionalFormatting sqref="B416:B421">
    <cfRule type="cellIs" dxfId="2781" priority="450" stopIfTrue="1" operator="lessThan">
      <formula>$H$3</formula>
    </cfRule>
  </conditionalFormatting>
  <conditionalFormatting sqref="B420:B421">
    <cfRule type="cellIs" dxfId="2780" priority="459" stopIfTrue="1" operator="equal">
      <formula>$H$3</formula>
    </cfRule>
  </conditionalFormatting>
  <conditionalFormatting sqref="B422">
    <cfRule type="cellIs" dxfId="2779" priority="305" stopIfTrue="1" operator="lessThan">
      <formula>$H$3</formula>
    </cfRule>
  </conditionalFormatting>
  <conditionalFormatting sqref="B422:B430">
    <cfRule type="cellIs" dxfId="2778" priority="306" stopIfTrue="1" operator="equal">
      <formula>$H$3</formula>
    </cfRule>
  </conditionalFormatting>
  <conditionalFormatting sqref="B423:B427">
    <cfRule type="cellIs" dxfId="2777" priority="439" stopIfTrue="1" operator="lessThan">
      <formula>$H$3</formula>
    </cfRule>
  </conditionalFormatting>
  <conditionalFormatting sqref="B432 B428:B430">
    <cfRule type="cellIs" dxfId="2776" priority="259" stopIfTrue="1" operator="lessThan">
      <formula>$H$3</formula>
    </cfRule>
  </conditionalFormatting>
  <conditionalFormatting sqref="B432">
    <cfRule type="cellIs" dxfId="2775" priority="258" stopIfTrue="1" operator="equal">
      <formula>$H$3</formula>
    </cfRule>
    <cfRule type="cellIs" dxfId="2774" priority="210" stopIfTrue="1" operator="equal">
      <formula>$H$3</formula>
    </cfRule>
    <cfRule type="cellIs" dxfId="2773" priority="254" stopIfTrue="1" operator="lessThan">
      <formula>$H$3</formula>
    </cfRule>
  </conditionalFormatting>
  <conditionalFormatting sqref="B433:B434">
    <cfRule type="cellIs" dxfId="2772" priority="352" stopIfTrue="1" operator="lessThan">
      <formula>$H$3</formula>
    </cfRule>
    <cfRule type="cellIs" dxfId="2771" priority="345" stopIfTrue="1" operator="equal">
      <formula>$H$3</formula>
    </cfRule>
  </conditionalFormatting>
  <conditionalFormatting sqref="B434">
    <cfRule type="cellIs" dxfId="2770" priority="337" stopIfTrue="1" operator="lessThan">
      <formula>$H$3</formula>
    </cfRule>
  </conditionalFormatting>
  <conditionalFormatting sqref="B434:B448">
    <cfRule type="cellIs" dxfId="2769" priority="141" stopIfTrue="1" operator="equal">
      <formula>$H$3</formula>
    </cfRule>
  </conditionalFormatting>
  <conditionalFormatting sqref="B435:B446">
    <cfRule type="cellIs" dxfId="2768" priority="140" stopIfTrue="1" operator="lessThan">
      <formula>$H$3</formula>
    </cfRule>
  </conditionalFormatting>
  <conditionalFormatting sqref="B447:B448">
    <cfRule type="cellIs" dxfId="2767" priority="201" stopIfTrue="1" operator="lessThan">
      <formula>$H$3</formula>
    </cfRule>
  </conditionalFormatting>
  <conditionalFormatting sqref="B449:B450 D449:D450">
    <cfRule type="cellIs" dxfId="2766" priority="117" stopIfTrue="1" operator="lessThan">
      <formula>$H$3</formula>
    </cfRule>
  </conditionalFormatting>
  <conditionalFormatting sqref="B451:B453">
    <cfRule type="cellIs" dxfId="2765" priority="178" stopIfTrue="1" operator="equal">
      <formula>$H$3</formula>
    </cfRule>
    <cfRule type="cellIs" dxfId="2764" priority="179" stopIfTrue="1" operator="lessThan">
      <formula>$H$3</formula>
    </cfRule>
    <cfRule type="cellIs" dxfId="2763" priority="180" stopIfTrue="1" operator="equal">
      <formula>$H$3</formula>
    </cfRule>
    <cfRule type="cellIs" dxfId="2762" priority="176" stopIfTrue="1" operator="lessThan">
      <formula>$H$3</formula>
    </cfRule>
  </conditionalFormatting>
  <conditionalFormatting sqref="B455:B456">
    <cfRule type="cellIs" dxfId="2761" priority="152" stopIfTrue="1" operator="equal">
      <formula>$H$3</formula>
    </cfRule>
    <cfRule type="cellIs" dxfId="2760" priority="149" stopIfTrue="1" operator="lessThan">
      <formula>$H$3</formula>
    </cfRule>
    <cfRule type="cellIs" dxfId="2759" priority="153" stopIfTrue="1" operator="lessThan">
      <formula>$H$3</formula>
    </cfRule>
    <cfRule type="cellIs" dxfId="2758" priority="154" stopIfTrue="1" operator="equal">
      <formula>$H$3</formula>
    </cfRule>
  </conditionalFormatting>
  <conditionalFormatting sqref="B455:B457 F457">
    <cfRule type="cellIs" dxfId="2757" priority="104" stopIfTrue="1" operator="equal">
      <formula>$H$3</formula>
    </cfRule>
  </conditionalFormatting>
  <conditionalFormatting sqref="B457:B458">
    <cfRule type="cellIs" dxfId="2756" priority="95" stopIfTrue="1" operator="equal">
      <formula>$H$3</formula>
    </cfRule>
  </conditionalFormatting>
  <conditionalFormatting sqref="B458:B460">
    <cfRule type="cellIs" dxfId="2755" priority="76" stopIfTrue="1" operator="lessThan">
      <formula>$H$3</formula>
    </cfRule>
  </conditionalFormatting>
  <conditionalFormatting sqref="B462 B458:B460">
    <cfRule type="cellIs" dxfId="2754" priority="67" stopIfTrue="1" operator="equal">
      <formula>$H$3</formula>
    </cfRule>
  </conditionalFormatting>
  <conditionalFormatting sqref="B462">
    <cfRule type="cellIs" dxfId="2753" priority="61" stopIfTrue="1" operator="equal">
      <formula>$H$3</formula>
    </cfRule>
    <cfRule type="cellIs" dxfId="2752" priority="64" stopIfTrue="1" operator="lessThan">
      <formula>$H$3</formula>
    </cfRule>
    <cfRule type="cellIs" dxfId="2751" priority="65" stopIfTrue="1" operator="equal">
      <formula>$H$3</formula>
    </cfRule>
    <cfRule type="cellIs" dxfId="2750" priority="66" stopIfTrue="1" operator="lessThan">
      <formula>$H$3</formula>
    </cfRule>
  </conditionalFormatting>
  <conditionalFormatting sqref="B467">
    <cfRule type="cellIs" dxfId="2749" priority="36" stopIfTrue="1" operator="lessThan">
      <formula>$H$3</formula>
    </cfRule>
    <cfRule type="cellIs" dxfId="2748" priority="31" stopIfTrue="1" operator="equal">
      <formula>$H$3</formula>
    </cfRule>
  </conditionalFormatting>
  <conditionalFormatting sqref="B221:C221">
    <cfRule type="expression" dxfId="2747" priority="410812" stopIfTrue="1">
      <formula>AND($B689=$H$3,$B689&lt;&gt;"")</formula>
    </cfRule>
    <cfRule type="expression" dxfId="2746" priority="410813" stopIfTrue="1">
      <formula>AND($B689&lt;$H$3,$B689&lt;&gt;"")</formula>
    </cfRule>
  </conditionalFormatting>
  <conditionalFormatting sqref="B447:C447">
    <cfRule type="expression" dxfId="2745" priority="200" stopIfTrue="1">
      <formula>AND($B628&lt;$H$3,$B628&lt;&gt;"")</formula>
    </cfRule>
    <cfRule type="expression" dxfId="2744" priority="199" stopIfTrue="1">
      <formula>AND($B628=$H$3,$B628&lt;&gt;"")</formula>
    </cfRule>
  </conditionalFormatting>
  <conditionalFormatting sqref="B246:G246">
    <cfRule type="cellIs" dxfId="2743" priority="580" stopIfTrue="1" operator="lessThan">
      <formula>$H$3</formula>
    </cfRule>
  </conditionalFormatting>
  <conditionalFormatting sqref="C5:C16 C56:C87 C138 E399:E406 G399:G430 C400:C406 E415:E430 C432 E433:E446 C434:C446">
    <cfRule type="expression" dxfId="2742" priority="6113" stopIfTrue="1">
      <formula>B5&lt;$H$3</formula>
    </cfRule>
  </conditionalFormatting>
  <conditionalFormatting sqref="C18:C39">
    <cfRule type="expression" dxfId="2741" priority="37567" stopIfTrue="1">
      <formula>B18&lt;$H$3</formula>
    </cfRule>
  </conditionalFormatting>
  <conditionalFormatting sqref="C39:C54 C87:C89 G88:G89 G104:G106 G118:G119 G138:G140 G247:G248 C255:C260 E255:E260 G255:G260 C262:C275 E262:E275 G262:G275 C278:C279 E278:E279 G278:G279 C307:C316 E307:E316 G308:G316 C318:C322 E318:E322 G318:G322 C324:C327 E324:E327 G324:G327 C329:C340 E329:E340 G329:G340 C342:C353 E342:E353 G342:G353 G355:G356 C355:C361 E355:E361 G358:G361 G363:G372 C363:C377 E363:E377 G374:G377 E379:E381 G379:G381 C379:C397 E383:E389 G383:G389 E391:E397 G391:G397 C399:C427 E399:E430 G399:G430 C432:C446 E433:E446 G433:G446 C455:C456 E455:E456 G455:G456 G466:G467 E151 C152:C214 E153:E214 G151 G153:G214 C466:C467 E466:E467 C104:C109 E104:E109 G108:G109 C118:C119 E118:E119 C131:C136 E131:E136 G131:G136 C138:C140 E138:E140 C247:C248 E247:E248 C300 E300 G300">
    <cfRule type="expression" dxfId="2740" priority="1843" stopIfTrue="1">
      <formula>$B39=$H$3</formula>
    </cfRule>
  </conditionalFormatting>
  <conditionalFormatting sqref="C40:C54">
    <cfRule type="expression" dxfId="2739" priority="1841" stopIfTrue="1">
      <formula>B40&lt;$H$3</formula>
    </cfRule>
  </conditionalFormatting>
  <conditionalFormatting sqref="C45:C54 C310:C315 E307 E310:E315 G309:G315 C326:C327 G325:G327 E326:E327 C352:C353 C344:C349 G343:G349 E344:E349 G351:G353 E352:E353 C87 C318:C322 E318:E322 G318:G322 C329:C340 G329:G340 G355:G356 C355:C357 E379:E381 G379:G381 C379:C382 C368:C373 E329:E340 G359:G361 G375:G377 G384:G389 E385:E389 G392:G397 E393:E397 C360:C361 E355:E357 E360:E361 C376:C377 C363:C365 E363:E365 E368:E373 E376:E377 G363:G365 G367:G372 C385:C390 C393:C397 C409:C414 E409:E414 C432 G434:G446 E417:E430 C455:C456 C435:C446 E435:E446 G455:G456 E455:E456 G467 G89:G97 C90:C97 E90:E97 C100:C101 E100:E101 G100:G101 C103 E103 G103 G105 G107 C110:C114 E110:E114 G110:G114 C117 E117 G117 G119:G130 C120:C130 E120:E130 G140:G142 C141:C142 E141:E142 G248:G252 C249:C252 E249:E252 C254 E254 G254 G256:G260 C257:C260 E257:E260 C262 E262 G262 G264:G269 C265:C269 E265:E269 G271:G275 C272:C275 E272:E275 C278 E278 G278 C307 G400:G406 C401:C406 E401:E406 G408:G414 G416:G430">
    <cfRule type="expression" dxfId="2738" priority="1842" stopIfTrue="1">
      <formula>$F45=$H$3</formula>
    </cfRule>
  </conditionalFormatting>
  <conditionalFormatting sqref="C56:C87">
    <cfRule type="expression" dxfId="2737" priority="1139" stopIfTrue="1">
      <formula>$B56=$H$3</formula>
    </cfRule>
    <cfRule type="expression" dxfId="2736" priority="404" stopIfTrue="1">
      <formula>$F56=$H$3</formula>
    </cfRule>
  </conditionalFormatting>
  <conditionalFormatting sqref="C87">
    <cfRule type="expression" dxfId="2735" priority="401" stopIfTrue="1">
      <formula>B87&lt;$H$3</formula>
    </cfRule>
    <cfRule type="expression" dxfId="2734" priority="403" stopIfTrue="1">
      <formula>$B87=$H$3</formula>
    </cfRule>
  </conditionalFormatting>
  <conditionalFormatting sqref="C89:C97">
    <cfRule type="expression" dxfId="2733" priority="3267" stopIfTrue="1">
      <formula>B89&lt;$H$3</formula>
    </cfRule>
  </conditionalFormatting>
  <conditionalFormatting sqref="C119:C136">
    <cfRule type="expression" dxfId="2732" priority="4286" stopIfTrue="1">
      <formula>B119&lt;$H$3</formula>
    </cfRule>
  </conditionalFormatting>
  <conditionalFormatting sqref="C140:C142">
    <cfRule type="expression" dxfId="2731" priority="3079" stopIfTrue="1">
      <formula>B140&lt;$H$3</formula>
    </cfRule>
  </conditionalFormatting>
  <conditionalFormatting sqref="C144:C214 E144:E214">
    <cfRule type="expression" dxfId="2730" priority="550" stopIfTrue="1">
      <formula>$F144=$H$3</formula>
    </cfRule>
  </conditionalFormatting>
  <conditionalFormatting sqref="C144:C214 E156:E214">
    <cfRule type="expression" dxfId="2729" priority="549" stopIfTrue="1">
      <formula>B144&lt;$H$3</formula>
    </cfRule>
  </conditionalFormatting>
  <conditionalFormatting sqref="C222">
    <cfRule type="expression" dxfId="2728" priority="619" stopIfTrue="1">
      <formula>B222&lt;#REF!</formula>
    </cfRule>
    <cfRule type="expression" dxfId="2727" priority="618" stopIfTrue="1">
      <formula>$B222=#REF!</formula>
    </cfRule>
  </conditionalFormatting>
  <conditionalFormatting sqref="C223:C238">
    <cfRule type="expression" dxfId="2726" priority="11" stopIfTrue="1">
      <formula>$B223=$H$3</formula>
    </cfRule>
    <cfRule type="expression" dxfId="2725" priority="7" stopIfTrue="1">
      <formula>B223&lt;$H$3</formula>
    </cfRule>
    <cfRule type="expression" dxfId="2724" priority="8" stopIfTrue="1">
      <formula>$F223=$H$3</formula>
    </cfRule>
  </conditionalFormatting>
  <conditionalFormatting sqref="C248:C252">
    <cfRule type="expression" dxfId="2723" priority="2838" stopIfTrue="1">
      <formula>B248&lt;$H$3</formula>
    </cfRule>
  </conditionalFormatting>
  <conditionalFormatting sqref="C256:C260">
    <cfRule type="expression" dxfId="2722" priority="2892" stopIfTrue="1">
      <formula>B256&lt;$H$3</formula>
    </cfRule>
  </conditionalFormatting>
  <conditionalFormatting sqref="C262">
    <cfRule type="expression" dxfId="2721" priority="2872" stopIfTrue="1">
      <formula>B262&lt;$H$3</formula>
    </cfRule>
  </conditionalFormatting>
  <conditionalFormatting sqref="C264:C269">
    <cfRule type="expression" dxfId="2720" priority="2023" stopIfTrue="1">
      <formula>B264&lt;$H$3</formula>
    </cfRule>
  </conditionalFormatting>
  <conditionalFormatting sqref="C271:C275 C100:C101 E100:E101 G100:G101 C103 C254">
    <cfRule type="expression" dxfId="2719" priority="3162" stopIfTrue="1">
      <formula>B100&lt;$H$3</formula>
    </cfRule>
  </conditionalFormatting>
  <conditionalFormatting sqref="C278">
    <cfRule type="expression" dxfId="2718" priority="2253" stopIfTrue="1">
      <formula>B278&lt;$H$3</formula>
    </cfRule>
  </conditionalFormatting>
  <conditionalFormatting sqref="C280">
    <cfRule type="expression" dxfId="2717" priority="410636" stopIfTrue="1">
      <formula>#REF!=#REF!</formula>
    </cfRule>
    <cfRule type="expression" dxfId="2716" priority="410635" stopIfTrue="1">
      <formula>#REF!&lt;#REF!</formula>
    </cfRule>
  </conditionalFormatting>
  <conditionalFormatting sqref="C281:C285 E281:E285 G281:G285 E288:E298 G288:G298 C288:C299 C303:C305 E303:E305 G303:G305">
    <cfRule type="expression" dxfId="2715" priority="2018" stopIfTrue="1">
      <formula>$F281=$H$3</formula>
    </cfRule>
    <cfRule type="expression" dxfId="2714" priority="2017" stopIfTrue="1">
      <formula>$B281=$H$3</formula>
    </cfRule>
    <cfRule type="expression" dxfId="2713" priority="2016" stopIfTrue="1">
      <formula>B281&lt;$H$3</formula>
    </cfRule>
  </conditionalFormatting>
  <conditionalFormatting sqref="C301">
    <cfRule type="expression" dxfId="2712" priority="410628" stopIfTrue="1">
      <formula>#REF!=#REF!</formula>
    </cfRule>
    <cfRule type="expression" dxfId="2711" priority="410627" stopIfTrue="1">
      <formula>#REF!&lt;#REF!</formula>
    </cfRule>
  </conditionalFormatting>
  <conditionalFormatting sqref="C307">
    <cfRule type="expression" dxfId="2710" priority="1860" stopIfTrue="1">
      <formula>B307&lt;$H$3</formula>
    </cfRule>
  </conditionalFormatting>
  <conditionalFormatting sqref="C309:C315">
    <cfRule type="expression" dxfId="2709" priority="1674" stopIfTrue="1">
      <formula>B309&lt;$H$3</formula>
    </cfRule>
  </conditionalFormatting>
  <conditionalFormatting sqref="C317">
    <cfRule type="expression" dxfId="2708" priority="1781" stopIfTrue="1">
      <formula>#REF!&lt;#REF!</formula>
    </cfRule>
    <cfRule type="expression" dxfId="2707" priority="1782" stopIfTrue="1">
      <formula>#REF!=#REF!</formula>
    </cfRule>
  </conditionalFormatting>
  <conditionalFormatting sqref="C318:C322 E318:E322 G318:G322 C329:C340 G329:G340 G355:G356 C355:C357 E379:E381 G379:G381 C379:C382">
    <cfRule type="expression" dxfId="2706" priority="1137" stopIfTrue="1">
      <formula>B318&lt;$H$3</formula>
    </cfRule>
  </conditionalFormatting>
  <conditionalFormatting sqref="C325:C327">
    <cfRule type="expression" dxfId="2705" priority="1515" stopIfTrue="1">
      <formula>B325&lt;$H$3</formula>
    </cfRule>
  </conditionalFormatting>
  <conditionalFormatting sqref="C343:C349">
    <cfRule type="expression" dxfId="2704" priority="1248" stopIfTrue="1">
      <formula>B343&lt;$H$3</formula>
    </cfRule>
  </conditionalFormatting>
  <conditionalFormatting sqref="C351:C353">
    <cfRule type="expression" dxfId="2703" priority="1330" stopIfTrue="1">
      <formula>B351&lt;$H$3</formula>
    </cfRule>
  </conditionalFormatting>
  <conditionalFormatting sqref="C359:C361">
    <cfRule type="expression" dxfId="2702" priority="1005" stopIfTrue="1">
      <formula>B359&lt;$H$3</formula>
    </cfRule>
  </conditionalFormatting>
  <conditionalFormatting sqref="C363:C365">
    <cfRule type="expression" dxfId="2701" priority="922" stopIfTrue="1">
      <formula>B363&lt;$H$3</formula>
    </cfRule>
  </conditionalFormatting>
  <conditionalFormatting sqref="C367:C373">
    <cfRule type="expression" dxfId="2700" priority="1099" stopIfTrue="1">
      <formula>B367&lt;$H$3</formula>
    </cfRule>
  </conditionalFormatting>
  <conditionalFormatting sqref="C375:C377">
    <cfRule type="expression" dxfId="2699" priority="958" stopIfTrue="1">
      <formula>B375&lt;$H$3</formula>
    </cfRule>
  </conditionalFormatting>
  <conditionalFormatting sqref="C384:C390">
    <cfRule type="expression" dxfId="2698" priority="830" stopIfTrue="1">
      <formula>B384&lt;$H$3</formula>
    </cfRule>
  </conditionalFormatting>
  <conditionalFormatting sqref="C392:C397">
    <cfRule type="expression" dxfId="2697" priority="742" stopIfTrue="1">
      <formula>B392&lt;$H$3</formula>
    </cfRule>
  </conditionalFormatting>
  <conditionalFormatting sqref="C416:C430">
    <cfRule type="expression" dxfId="2696" priority="303" stopIfTrue="1">
      <formula>B416&lt;$H$3</formula>
    </cfRule>
  </conditionalFormatting>
  <conditionalFormatting sqref="C417:C430">
    <cfRule type="expression" dxfId="2695" priority="318" stopIfTrue="1">
      <formula>$F417=$H$3</formula>
    </cfRule>
  </conditionalFormatting>
  <conditionalFormatting sqref="C428:C430">
    <cfRule type="expression" dxfId="2694" priority="320" stopIfTrue="1">
      <formula>$B428=$H$3</formula>
    </cfRule>
  </conditionalFormatting>
  <conditionalFormatting sqref="C432">
    <cfRule type="expression" dxfId="2693" priority="253" stopIfTrue="1">
      <formula>$F432=$H$3</formula>
    </cfRule>
    <cfRule type="expression" dxfId="2692" priority="257" stopIfTrue="1">
      <formula>B432&lt;$H$3</formula>
    </cfRule>
  </conditionalFormatting>
  <conditionalFormatting sqref="C446">
    <cfRule type="expression" dxfId="2691" priority="127" stopIfTrue="1">
      <formula>B446&lt;$H$3</formula>
    </cfRule>
  </conditionalFormatting>
  <conditionalFormatting sqref="C449:C453">
    <cfRule type="expression" dxfId="2690" priority="115" stopIfTrue="1">
      <formula>B449&lt;$H$3</formula>
    </cfRule>
    <cfRule type="expression" dxfId="2689" priority="116" stopIfTrue="1">
      <formula>$F449=$H$3</formula>
    </cfRule>
    <cfRule type="expression" dxfId="2688" priority="119" stopIfTrue="1">
      <formula>$B449=$H$3</formula>
    </cfRule>
  </conditionalFormatting>
  <conditionalFormatting sqref="C455:C456">
    <cfRule type="expression" dxfId="2687" priority="151" stopIfTrue="1">
      <formula>B455&lt;$H$3</formula>
    </cfRule>
  </conditionalFormatting>
  <conditionalFormatting sqref="C458:C460">
    <cfRule type="expression" dxfId="2686" priority="80" stopIfTrue="1">
      <formula>B458&lt;$H$3</formula>
    </cfRule>
  </conditionalFormatting>
  <conditionalFormatting sqref="C462 E462">
    <cfRule type="expression" dxfId="2685" priority="70" stopIfTrue="1">
      <formula>$F462=$H$3</formula>
    </cfRule>
    <cfRule type="expression" dxfId="2684" priority="71" stopIfTrue="1">
      <formula>$B462=$H$3</formula>
    </cfRule>
  </conditionalFormatting>
  <conditionalFormatting sqref="C462">
    <cfRule type="expression" dxfId="2683" priority="60" stopIfTrue="1">
      <formula>B462&lt;$H$3</formula>
    </cfRule>
  </conditionalFormatting>
  <conditionalFormatting sqref="C467">
    <cfRule type="expression" dxfId="2682" priority="30" stopIfTrue="1">
      <formula>B467&lt;$H$3</formula>
    </cfRule>
  </conditionalFormatting>
  <conditionalFormatting sqref="D4">
    <cfRule type="cellIs" dxfId="2681" priority="2166" stopIfTrue="1" operator="lessThan">
      <formula>$H$3</formula>
    </cfRule>
    <cfRule type="cellIs" dxfId="2680" priority="2165" stopIfTrue="1" operator="equal">
      <formula>$H$3</formula>
    </cfRule>
    <cfRule type="cellIs" dxfId="2679" priority="2169" stopIfTrue="1" operator="equal">
      <formula>$H$3</formula>
    </cfRule>
  </conditionalFormatting>
  <conditionalFormatting sqref="D5 B5 F5">
    <cfRule type="cellIs" dxfId="2678" priority="37478" stopIfTrue="1" operator="equal">
      <formula>$H$3</formula>
    </cfRule>
  </conditionalFormatting>
  <conditionalFormatting sqref="D5">
    <cfRule type="cellIs" dxfId="2677" priority="37502" stopIfTrue="1" operator="equal">
      <formula>$H$3</formula>
    </cfRule>
    <cfRule type="cellIs" dxfId="2676" priority="37503" stopIfTrue="1" operator="lessThan">
      <formula>$H$3</formula>
    </cfRule>
  </conditionalFormatting>
  <conditionalFormatting sqref="D5:D9">
    <cfRule type="cellIs" dxfId="2675" priority="13912" stopIfTrue="1" operator="lessThan">
      <formula>$H$3</formula>
    </cfRule>
    <cfRule type="cellIs" dxfId="2674" priority="13901" stopIfTrue="1" operator="equal">
      <formula>$H$3</formula>
    </cfRule>
  </conditionalFormatting>
  <conditionalFormatting sqref="D6:D10">
    <cfRule type="cellIs" dxfId="2673" priority="9337" stopIfTrue="1" operator="equal">
      <formula>$H$3</formula>
    </cfRule>
    <cfRule type="cellIs" dxfId="2672" priority="9342" stopIfTrue="1" operator="lessThan">
      <formula>$H$3</formula>
    </cfRule>
  </conditionalFormatting>
  <conditionalFormatting sqref="D10:D12">
    <cfRule type="cellIs" dxfId="2671" priority="7741" stopIfTrue="1" operator="equal">
      <formula>$H$3</formula>
    </cfRule>
    <cfRule type="cellIs" dxfId="2670" priority="7744" stopIfTrue="1" operator="lessThan">
      <formula>$H$3</formula>
    </cfRule>
  </conditionalFormatting>
  <conditionalFormatting sqref="D11">
    <cfRule type="cellIs" dxfId="2669" priority="7734" stopIfTrue="1" operator="lessThan">
      <formula>$H$3</formula>
    </cfRule>
    <cfRule type="cellIs" dxfId="2668" priority="7725" stopIfTrue="1" operator="equal">
      <formula>$H$3</formula>
    </cfRule>
  </conditionalFormatting>
  <conditionalFormatting sqref="D12">
    <cfRule type="cellIs" dxfId="2667" priority="8523" stopIfTrue="1" operator="equal">
      <formula>$H$3</formula>
    </cfRule>
  </conditionalFormatting>
  <conditionalFormatting sqref="D13">
    <cfRule type="cellIs" dxfId="2666" priority="7025" stopIfTrue="1" operator="equal">
      <formula>$H$3</formula>
    </cfRule>
    <cfRule type="cellIs" dxfId="2665" priority="7024" stopIfTrue="1" operator="lessThan">
      <formula>$H$3</formula>
    </cfRule>
  </conditionalFormatting>
  <conditionalFormatting sqref="D14">
    <cfRule type="cellIs" dxfId="2664" priority="7621" stopIfTrue="1" operator="equal">
      <formula>$H$3</formula>
    </cfRule>
  </conditionalFormatting>
  <conditionalFormatting sqref="D14:D15">
    <cfRule type="cellIs" dxfId="2663" priority="7571" stopIfTrue="1" operator="equal">
      <formula>$H$3</formula>
    </cfRule>
    <cfRule type="cellIs" dxfId="2662" priority="7578" stopIfTrue="1" operator="lessThan">
      <formula>$H$3</formula>
    </cfRule>
  </conditionalFormatting>
  <conditionalFormatting sqref="D15">
    <cfRule type="cellIs" dxfId="2661" priority="7568" stopIfTrue="1" operator="lessThan">
      <formula>$H$3</formula>
    </cfRule>
    <cfRule type="cellIs" dxfId="2660" priority="7561" stopIfTrue="1" operator="equal">
      <formula>$H$3</formula>
    </cfRule>
  </conditionalFormatting>
  <conditionalFormatting sqref="D15:D16">
    <cfRule type="cellIs" dxfId="2659" priority="6243" stopIfTrue="1" operator="equal">
      <formula>$H$3</formula>
    </cfRule>
    <cfRule type="cellIs" dxfId="2658" priority="6248" stopIfTrue="1" operator="lessThan">
      <formula>$H$3</formula>
    </cfRule>
  </conditionalFormatting>
  <conditionalFormatting sqref="D16">
    <cfRule type="cellIs" dxfId="2657" priority="6238" stopIfTrue="1" operator="lessThan">
      <formula>$H$3</formula>
    </cfRule>
    <cfRule type="cellIs" dxfId="2656" priority="6229" stopIfTrue="1" operator="equal">
      <formula>$H$3</formula>
    </cfRule>
  </conditionalFormatting>
  <conditionalFormatting sqref="D18">
    <cfRule type="cellIs" dxfId="2655" priority="6701" stopIfTrue="1" operator="equal">
      <formula>$H$3</formula>
    </cfRule>
    <cfRule type="cellIs" dxfId="2654" priority="6712" stopIfTrue="1" operator="lessThan">
      <formula>$H$3</formula>
    </cfRule>
  </conditionalFormatting>
  <conditionalFormatting sqref="D18:D19">
    <cfRule type="cellIs" dxfId="2653" priority="5258" stopIfTrue="1" operator="lessThan">
      <formula>$H$3</formula>
    </cfRule>
    <cfRule type="cellIs" dxfId="2652" priority="5255" stopIfTrue="1" operator="equal">
      <formula>$H$3</formula>
    </cfRule>
  </conditionalFormatting>
  <conditionalFormatting sqref="D19">
    <cfRule type="cellIs" dxfId="2651" priority="5244" stopIfTrue="1" operator="lessThan">
      <formula>$H$3</formula>
    </cfRule>
    <cfRule type="cellIs" dxfId="2650" priority="5241" stopIfTrue="1" operator="equal">
      <formula>$H$3</formula>
    </cfRule>
  </conditionalFormatting>
  <conditionalFormatting sqref="D20">
    <cfRule type="cellIs" dxfId="2649" priority="6412" stopIfTrue="1" operator="lessThan">
      <formula>$H$3</formula>
    </cfRule>
    <cfRule type="cellIs" dxfId="2648" priority="6403" stopIfTrue="1" operator="equal">
      <formula>$H$3</formula>
    </cfRule>
  </conditionalFormatting>
  <conditionalFormatting sqref="D20:D22">
    <cfRule type="cellIs" dxfId="2647" priority="5304" stopIfTrue="1" operator="lessThan">
      <formula>$H$3</formula>
    </cfRule>
    <cfRule type="cellIs" dxfId="2646" priority="5291" stopIfTrue="1" operator="equal">
      <formula>$H$3</formula>
    </cfRule>
  </conditionalFormatting>
  <conditionalFormatting sqref="D21">
    <cfRule type="cellIs" dxfId="2645" priority="5288" stopIfTrue="1" operator="lessThan">
      <formula>$H$3</formula>
    </cfRule>
    <cfRule type="cellIs" dxfId="2644" priority="5287" stopIfTrue="1" operator="equal">
      <formula>$H$3</formula>
    </cfRule>
  </conditionalFormatting>
  <conditionalFormatting sqref="D22">
    <cfRule type="cellIs" dxfId="2643" priority="5741" stopIfTrue="1" operator="equal">
      <formula>$H$3</formula>
    </cfRule>
    <cfRule type="cellIs" dxfId="2642" priority="5744" stopIfTrue="1" operator="lessThan">
      <formula>$H$3</formula>
    </cfRule>
  </conditionalFormatting>
  <conditionalFormatting sqref="D23">
    <cfRule type="cellIs" dxfId="2641" priority="4609" stopIfTrue="1" operator="equal">
      <formula>$H$3</formula>
    </cfRule>
    <cfRule type="cellIs" dxfId="2640" priority="4610" stopIfTrue="1" operator="lessThan">
      <formula>$H$3</formula>
    </cfRule>
  </conditionalFormatting>
  <conditionalFormatting sqref="D23:D24">
    <cfRule type="cellIs" dxfId="2639" priority="4627" stopIfTrue="1" operator="equal">
      <formula>$H$3</formula>
    </cfRule>
    <cfRule type="cellIs" dxfId="2638" priority="4628" stopIfTrue="1" operator="lessThan">
      <formula>$H$3</formula>
    </cfRule>
  </conditionalFormatting>
  <conditionalFormatting sqref="D24 D26 D28:D33 D36:D39">
    <cfRule type="cellIs" dxfId="2637" priority="5594" stopIfTrue="1" operator="equal">
      <formula>$H$3</formula>
    </cfRule>
  </conditionalFormatting>
  <conditionalFormatting sqref="D24 D26 D36:D38 D28:D33">
    <cfRule type="cellIs" dxfId="2636" priority="5591" stopIfTrue="1" operator="lessThan">
      <formula>$H$3</formula>
    </cfRule>
  </conditionalFormatting>
  <conditionalFormatting sqref="D24 D26 D36:D38">
    <cfRule type="cellIs" dxfId="2635" priority="5590" stopIfTrue="1" operator="equal">
      <formula>$H$3</formula>
    </cfRule>
  </conditionalFormatting>
  <conditionalFormatting sqref="D24 D26">
    <cfRule type="cellIs" dxfId="2634" priority="5589" stopIfTrue="1" operator="lessThan">
      <formula>$H$3</formula>
    </cfRule>
    <cfRule type="cellIs" dxfId="2633" priority="5580" stopIfTrue="1" operator="equal">
      <formula>$H$3</formula>
    </cfRule>
  </conditionalFormatting>
  <conditionalFormatting sqref="D25">
    <cfRule type="cellIs" dxfId="2632" priority="3889" stopIfTrue="1" operator="equal">
      <formula>$H$3</formula>
    </cfRule>
    <cfRule type="cellIs" dxfId="2631" priority="3890" stopIfTrue="1" operator="lessThan">
      <formula>$H$3</formula>
    </cfRule>
  </conditionalFormatting>
  <conditionalFormatting sqref="D25:D26">
    <cfRule type="cellIs" dxfId="2630" priority="3904" stopIfTrue="1" operator="lessThan">
      <formula>$H$3</formula>
    </cfRule>
    <cfRule type="cellIs" dxfId="2629" priority="3893" stopIfTrue="1" operator="equal">
      <formula>$H$3</formula>
    </cfRule>
  </conditionalFormatting>
  <conditionalFormatting sqref="D27">
    <cfRule type="cellIs" dxfId="2628" priority="3560" stopIfTrue="1" operator="lessThan">
      <formula>$H$3</formula>
    </cfRule>
  </conditionalFormatting>
  <conditionalFormatting sqref="D27:D33">
    <cfRule type="cellIs" dxfId="2627" priority="3563" stopIfTrue="1" operator="equal">
      <formula>$H$3</formula>
    </cfRule>
  </conditionalFormatting>
  <conditionalFormatting sqref="D34:D35">
    <cfRule type="cellIs" dxfId="2626" priority="2991" stopIfTrue="1" operator="equal">
      <formula>$H$3</formula>
    </cfRule>
    <cfRule type="cellIs" dxfId="2625" priority="2996" stopIfTrue="1" operator="lessThan">
      <formula>$H$3</formula>
    </cfRule>
  </conditionalFormatting>
  <conditionalFormatting sqref="D36:D39 D42">
    <cfRule type="cellIs" dxfId="2624" priority="3000" stopIfTrue="1" operator="equal">
      <formula>$H$3</formula>
    </cfRule>
    <cfRule type="cellIs" dxfId="2623" priority="3001" stopIfTrue="1" operator="lessThan">
      <formula>$H$3</formula>
    </cfRule>
  </conditionalFormatting>
  <conditionalFormatting sqref="D39 D42">
    <cfRule type="cellIs" dxfId="2622" priority="2999" stopIfTrue="1" operator="lessThan">
      <formula>$H$3</formula>
    </cfRule>
  </conditionalFormatting>
  <conditionalFormatting sqref="D39">
    <cfRule type="cellIs" dxfId="2621" priority="2998" stopIfTrue="1" operator="equal">
      <formula>$H$3</formula>
    </cfRule>
  </conditionalFormatting>
  <conditionalFormatting sqref="D39:D44">
    <cfRule type="cellIs" dxfId="2620" priority="2484" stopIfTrue="1" operator="lessThan">
      <formula>$H$3</formula>
    </cfRule>
  </conditionalFormatting>
  <conditionalFormatting sqref="D40">
    <cfRule type="cellIs" dxfId="2619" priority="2479" stopIfTrue="1" operator="equal">
      <formula>$H$3</formula>
    </cfRule>
    <cfRule type="cellIs" dxfId="2618" priority="2480" stopIfTrue="1" operator="lessThan">
      <formula>$H$3</formula>
    </cfRule>
  </conditionalFormatting>
  <conditionalFormatting sqref="D40:D41">
    <cfRule type="cellIs" dxfId="2617" priority="2483" stopIfTrue="1" operator="equal">
      <formula>$H$3</formula>
    </cfRule>
  </conditionalFormatting>
  <conditionalFormatting sqref="D41:D42">
    <cfRule type="cellIs" dxfId="2616" priority="37569" stopIfTrue="1" operator="equal">
      <formula>$H$3</formula>
    </cfRule>
  </conditionalFormatting>
  <conditionalFormatting sqref="D42:D44">
    <cfRule type="cellIs" dxfId="2615" priority="2601" stopIfTrue="1" operator="equal">
      <formula>$H$3</formula>
    </cfRule>
  </conditionalFormatting>
  <conditionalFormatting sqref="D45:D53">
    <cfRule type="cellIs" dxfId="2614" priority="1857" stopIfTrue="1" operator="equal">
      <formula>$H$3</formula>
    </cfRule>
  </conditionalFormatting>
  <conditionalFormatting sqref="D56:D87 F78:F87">
    <cfRule type="cellIs" dxfId="2613" priority="434" stopIfTrue="1" operator="lessThan">
      <formula>$H$3</formula>
    </cfRule>
  </conditionalFormatting>
  <conditionalFormatting sqref="D56:D87">
    <cfRule type="cellIs" dxfId="2612" priority="983" stopIfTrue="1" operator="equal">
      <formula>$H$3</formula>
    </cfRule>
  </conditionalFormatting>
  <conditionalFormatting sqref="D88">
    <cfRule type="cellIs" dxfId="2611" priority="5540" stopIfTrue="1" operator="equal">
      <formula>$H$3</formula>
    </cfRule>
  </conditionalFormatting>
  <conditionalFormatting sqref="D88:D89">
    <cfRule type="cellIs" dxfId="2610" priority="5508" stopIfTrue="1" operator="equal">
      <formula>$H$3</formula>
    </cfRule>
    <cfRule type="cellIs" dxfId="2609" priority="5521" stopIfTrue="1" operator="lessThan">
      <formula>$H$3</formula>
    </cfRule>
  </conditionalFormatting>
  <conditionalFormatting sqref="D89 B89 F89">
    <cfRule type="cellIs" dxfId="2608" priority="5499" stopIfTrue="1" operator="equal">
      <formula>$H$3</formula>
    </cfRule>
  </conditionalFormatting>
  <conditionalFormatting sqref="D89">
    <cfRule type="cellIs" dxfId="2607" priority="5504" stopIfTrue="1" operator="lessThan">
      <formula>$H$3</formula>
    </cfRule>
    <cfRule type="cellIs" dxfId="2606" priority="5503" stopIfTrue="1" operator="equal">
      <formula>$H$3</formula>
    </cfRule>
  </conditionalFormatting>
  <conditionalFormatting sqref="D89:D90">
    <cfRule type="cellIs" dxfId="2605" priority="5488" stopIfTrue="1" operator="lessThan">
      <formula>$H$3</formula>
    </cfRule>
    <cfRule type="cellIs" dxfId="2604" priority="5473" stopIfTrue="1" operator="equal">
      <formula>$H$3</formula>
    </cfRule>
  </conditionalFormatting>
  <conditionalFormatting sqref="D90">
    <cfRule type="cellIs" dxfId="2603" priority="5472" stopIfTrue="1" operator="lessThan">
      <formula>$H$3</formula>
    </cfRule>
    <cfRule type="cellIs" dxfId="2602" priority="5471" stopIfTrue="1" operator="equal">
      <formula>$H$3</formula>
    </cfRule>
  </conditionalFormatting>
  <conditionalFormatting sqref="D90:D91 D93">
    <cfRule type="cellIs" dxfId="2601" priority="5442" stopIfTrue="1" operator="equal">
      <formula>$H$3</formula>
    </cfRule>
    <cfRule type="cellIs" dxfId="2600" priority="5443" stopIfTrue="1" operator="lessThan">
      <formula>$H$3</formula>
    </cfRule>
  </conditionalFormatting>
  <conditionalFormatting sqref="D91 D93">
    <cfRule type="cellIs" dxfId="2599" priority="5441" stopIfTrue="1" operator="lessThan">
      <formula>$H$3</formula>
    </cfRule>
  </conditionalFormatting>
  <conditionalFormatting sqref="D91:D92">
    <cfRule type="cellIs" dxfId="2598" priority="4959" stopIfTrue="1" operator="equal">
      <formula>$H$3</formula>
    </cfRule>
    <cfRule type="cellIs" dxfId="2597" priority="4960" stopIfTrue="1" operator="lessThan">
      <formula>$H$3</formula>
    </cfRule>
  </conditionalFormatting>
  <conditionalFormatting sqref="D92">
    <cfRule type="cellIs" dxfId="2596" priority="4939" stopIfTrue="1" operator="equal">
      <formula>$H$3</formula>
    </cfRule>
    <cfRule type="cellIs" dxfId="2595" priority="4946" stopIfTrue="1" operator="lessThan">
      <formula>$H$3</formula>
    </cfRule>
  </conditionalFormatting>
  <conditionalFormatting sqref="D93 D91">
    <cfRule type="cellIs" dxfId="2594" priority="5424" stopIfTrue="1" operator="equal">
      <formula>$H$3</formula>
    </cfRule>
  </conditionalFormatting>
  <conditionalFormatting sqref="D93:D94">
    <cfRule type="cellIs" dxfId="2593" priority="5108" stopIfTrue="1" operator="lessThan">
      <formula>$H$3</formula>
    </cfRule>
    <cfRule type="cellIs" dxfId="2592" priority="5105" stopIfTrue="1" operator="equal">
      <formula>$H$3</formula>
    </cfRule>
  </conditionalFormatting>
  <conditionalFormatting sqref="D94">
    <cfRule type="cellIs" dxfId="2591" priority="5098" stopIfTrue="1" operator="lessThan">
      <formula>$H$3</formula>
    </cfRule>
    <cfRule type="cellIs" dxfId="2590" priority="5089" stopIfTrue="1" operator="equal">
      <formula>$H$3</formula>
    </cfRule>
  </conditionalFormatting>
  <conditionalFormatting sqref="D94:D95">
    <cfRule type="cellIs" dxfId="2589" priority="3732" stopIfTrue="1" operator="lessThan">
      <formula>$H$3</formula>
    </cfRule>
    <cfRule type="cellIs" dxfId="2588" priority="3731" stopIfTrue="1" operator="equal">
      <formula>$H$3</formula>
    </cfRule>
  </conditionalFormatting>
  <conditionalFormatting sqref="D95">
    <cfRule type="cellIs" dxfId="2587" priority="3724" stopIfTrue="1" operator="lessThan">
      <formula>$H$3</formula>
    </cfRule>
    <cfRule type="cellIs" dxfId="2586" priority="3723" stopIfTrue="1" operator="equal">
      <formula>$H$3</formula>
    </cfRule>
  </conditionalFormatting>
  <conditionalFormatting sqref="D95:D97 D100:D101 D103">
    <cfRule type="cellIs" dxfId="2585" priority="3528" stopIfTrue="1" operator="equal">
      <formula>$H$3</formula>
    </cfRule>
    <cfRule type="cellIs" dxfId="2584" priority="3537" stopIfTrue="1" operator="lessThan">
      <formula>$H$3</formula>
    </cfRule>
  </conditionalFormatting>
  <conditionalFormatting sqref="D96:D97 D100:D101">
    <cfRule type="cellIs" dxfId="2583" priority="3492" stopIfTrue="1" operator="equal">
      <formula>$H$3</formula>
    </cfRule>
    <cfRule type="cellIs" dxfId="2582" priority="3493" stopIfTrue="1" operator="lessThan">
      <formula>$H$3</formula>
    </cfRule>
  </conditionalFormatting>
  <conditionalFormatting sqref="D103">
    <cfRule type="cellIs" dxfId="2581" priority="3138" stopIfTrue="1" operator="equal">
      <formula>$H$3</formula>
    </cfRule>
    <cfRule type="cellIs" dxfId="2580" priority="3139" stopIfTrue="1" operator="lessThan">
      <formula>$H$3</formula>
    </cfRule>
  </conditionalFormatting>
  <conditionalFormatting sqref="D104">
    <cfRule type="cellIs" dxfId="2579" priority="7296" stopIfTrue="1" operator="equal">
      <formula>$H$3</formula>
    </cfRule>
    <cfRule type="cellIs" dxfId="2578" priority="7297" stopIfTrue="1" operator="lessThan">
      <formula>$H$3</formula>
    </cfRule>
  </conditionalFormatting>
  <conditionalFormatting sqref="D104:D105">
    <cfRule type="cellIs" dxfId="2577" priority="7277" stopIfTrue="1" operator="lessThan">
      <formula>$H$3</formula>
    </cfRule>
    <cfRule type="cellIs" dxfId="2576" priority="7276" stopIfTrue="1" operator="equal">
      <formula>$H$3</formula>
    </cfRule>
  </conditionalFormatting>
  <conditionalFormatting sqref="D105 F105 B105">
    <cfRule type="cellIs" dxfId="2575" priority="7256" stopIfTrue="1" operator="lessThan">
      <formula>$H$3</formula>
    </cfRule>
  </conditionalFormatting>
  <conditionalFormatting sqref="D105 F105">
    <cfRule type="cellIs" dxfId="2574" priority="7255" stopIfTrue="1" operator="equal">
      <formula>$H$3</formula>
    </cfRule>
  </conditionalFormatting>
  <conditionalFormatting sqref="D105">
    <cfRule type="cellIs" dxfId="2573" priority="7265" stopIfTrue="1" operator="lessThan">
      <formula>$H$3</formula>
    </cfRule>
    <cfRule type="cellIs" dxfId="2572" priority="7259" stopIfTrue="1" operator="equal">
      <formula>$H$3</formula>
    </cfRule>
  </conditionalFormatting>
  <conditionalFormatting sqref="D105:D107">
    <cfRule type="cellIs" dxfId="2571" priority="5983" stopIfTrue="1" operator="equal">
      <formula>$H$3</formula>
    </cfRule>
    <cfRule type="cellIs" dxfId="2570" priority="5990" stopIfTrue="1" operator="lessThan">
      <formula>$H$3</formula>
    </cfRule>
  </conditionalFormatting>
  <conditionalFormatting sqref="D106">
    <cfRule type="cellIs" dxfId="2569" priority="5982" stopIfTrue="1" operator="lessThan">
      <formula>$H$3</formula>
    </cfRule>
    <cfRule type="cellIs" dxfId="2568" priority="5975" stopIfTrue="1" operator="equal">
      <formula>$H$3</formula>
    </cfRule>
  </conditionalFormatting>
  <conditionalFormatting sqref="D107">
    <cfRule type="cellIs" dxfId="2567" priority="6089" stopIfTrue="1" operator="equal">
      <formula>$H$3</formula>
    </cfRule>
    <cfRule type="cellIs" dxfId="2566" priority="6102" stopIfTrue="1" operator="lessThan">
      <formula>$H$3</formula>
    </cfRule>
  </conditionalFormatting>
  <conditionalFormatting sqref="D108">
    <cfRule type="cellIs" dxfId="2565" priority="5222" stopIfTrue="1" operator="lessThan">
      <formula>$H$3</formula>
    </cfRule>
    <cfRule type="cellIs" dxfId="2564" priority="5221" stopIfTrue="1" operator="equal">
      <formula>$H$3</formula>
    </cfRule>
  </conditionalFormatting>
  <conditionalFormatting sqref="D108:D109">
    <cfRule type="cellIs" dxfId="2563" priority="5236" stopIfTrue="1" operator="lessThan">
      <formula>$H$3</formula>
    </cfRule>
    <cfRule type="cellIs" dxfId="2562" priority="5229" stopIfTrue="1" operator="equal">
      <formula>$H$3</formula>
    </cfRule>
  </conditionalFormatting>
  <conditionalFormatting sqref="D109">
    <cfRule type="cellIs" dxfId="2561" priority="5336" stopIfTrue="1" operator="lessThan">
      <formula>$H$3</formula>
    </cfRule>
    <cfRule type="cellIs" dxfId="2560" priority="5331" stopIfTrue="1" operator="equal">
      <formula>$H$3</formula>
    </cfRule>
  </conditionalFormatting>
  <conditionalFormatting sqref="D110">
    <cfRule type="cellIs" dxfId="2559" priority="4852" stopIfTrue="1" operator="lessThan">
      <formula>$H$3</formula>
    </cfRule>
  </conditionalFormatting>
  <conditionalFormatting sqref="D110:D111">
    <cfRule type="cellIs" dxfId="2558" priority="4853" stopIfTrue="1" operator="equal">
      <formula>$H$3</formula>
    </cfRule>
    <cfRule type="cellIs" dxfId="2557" priority="4858" stopIfTrue="1" operator="lessThan">
      <formula>$H$3</formula>
    </cfRule>
  </conditionalFormatting>
  <conditionalFormatting sqref="D111">
    <cfRule type="cellIs" dxfId="2556" priority="4972" stopIfTrue="1" operator="lessThan">
      <formula>$H$3</formula>
    </cfRule>
    <cfRule type="cellIs" dxfId="2555" priority="4971" stopIfTrue="1" operator="equal">
      <formula>$H$3</formula>
    </cfRule>
  </conditionalFormatting>
  <conditionalFormatting sqref="D112">
    <cfRule type="cellIs" dxfId="2554" priority="4353" stopIfTrue="1" operator="equal">
      <formula>$H$3</formula>
    </cfRule>
    <cfRule type="cellIs" dxfId="2553" priority="4354" stopIfTrue="1" operator="lessThan">
      <formula>$H$3</formula>
    </cfRule>
  </conditionalFormatting>
  <conditionalFormatting sqref="D112:D113">
    <cfRule type="cellIs" dxfId="2552" priority="4073" stopIfTrue="1" operator="equal">
      <formula>$H$3</formula>
    </cfRule>
    <cfRule type="cellIs" dxfId="2551" priority="4074" stopIfTrue="1" operator="lessThan">
      <formula>$H$3</formula>
    </cfRule>
  </conditionalFormatting>
  <conditionalFormatting sqref="D113">
    <cfRule type="cellIs" dxfId="2550" priority="4061" stopIfTrue="1" operator="equal">
      <formula>$H$3</formula>
    </cfRule>
    <cfRule type="cellIs" dxfId="2549" priority="4072" stopIfTrue="1" operator="lessThan">
      <formula>$H$3</formula>
    </cfRule>
  </conditionalFormatting>
  <conditionalFormatting sqref="D113:D114">
    <cfRule type="cellIs" dxfId="2548" priority="3879" stopIfTrue="1" operator="equal">
      <formula>$H$3</formula>
    </cfRule>
    <cfRule type="cellIs" dxfId="2547" priority="3880" stopIfTrue="1" operator="lessThan">
      <formula>$H$3</formula>
    </cfRule>
  </conditionalFormatting>
  <conditionalFormatting sqref="D114">
    <cfRule type="cellIs" dxfId="2546" priority="3863" stopIfTrue="1" operator="equal">
      <formula>$H$3</formula>
    </cfRule>
    <cfRule type="cellIs" dxfId="2545" priority="3872" stopIfTrue="1" operator="lessThan">
      <formula>$H$3</formula>
    </cfRule>
  </conditionalFormatting>
  <conditionalFormatting sqref="D117">
    <cfRule type="cellIs" dxfId="2544" priority="3674" stopIfTrue="1" operator="lessThan">
      <formula>$H$3</formula>
    </cfRule>
    <cfRule type="cellIs" dxfId="2543" priority="3667" stopIfTrue="1" operator="equal">
      <formula>$H$3</formula>
    </cfRule>
  </conditionalFormatting>
  <conditionalFormatting sqref="D118">
    <cfRule type="cellIs" dxfId="2542" priority="24544" stopIfTrue="1" operator="equal">
      <formula>$H$3</formula>
    </cfRule>
    <cfRule type="cellIs" dxfId="2541" priority="24560" stopIfTrue="1" operator="lessThan">
      <formula>$H$3</formula>
    </cfRule>
  </conditionalFormatting>
  <conditionalFormatting sqref="D118:D119">
    <cfRule type="cellIs" dxfId="2540" priority="24524" stopIfTrue="1" operator="lessThan">
      <formula>$H$3</formula>
    </cfRule>
    <cfRule type="cellIs" dxfId="2539" priority="24523" stopIfTrue="1" operator="equal">
      <formula>$H$3</formula>
    </cfRule>
  </conditionalFormatting>
  <conditionalFormatting sqref="D119 F119">
    <cfRule type="cellIs" dxfId="2538" priority="24500" stopIfTrue="1" operator="lessThan">
      <formula>$H$3</formula>
    </cfRule>
    <cfRule type="cellIs" dxfId="2537" priority="24499" stopIfTrue="1" operator="equal">
      <formula>$H$3</formula>
    </cfRule>
  </conditionalFormatting>
  <conditionalFormatting sqref="D119">
    <cfRule type="cellIs" dxfId="2536" priority="24509" stopIfTrue="1" operator="lessThan">
      <formula>$H$3</formula>
    </cfRule>
    <cfRule type="cellIs" dxfId="2535" priority="24508" stopIfTrue="1" operator="equal">
      <formula>$H$3</formula>
    </cfRule>
  </conditionalFormatting>
  <conditionalFormatting sqref="D119:D120">
    <cfRule type="cellIs" dxfId="2534" priority="9782" stopIfTrue="1" operator="lessThan">
      <formula>$H$3</formula>
    </cfRule>
    <cfRule type="cellIs" dxfId="2533" priority="9771" stopIfTrue="1" operator="equal">
      <formula>$H$3</formula>
    </cfRule>
  </conditionalFormatting>
  <conditionalFormatting sqref="D120">
    <cfRule type="cellIs" dxfId="2532" priority="9769" stopIfTrue="1" operator="equal">
      <formula>$H$3</formula>
    </cfRule>
    <cfRule type="cellIs" dxfId="2531" priority="9770" stopIfTrue="1" operator="lessThan">
      <formula>$H$3</formula>
    </cfRule>
  </conditionalFormatting>
  <conditionalFormatting sqref="D120:D121">
    <cfRule type="cellIs" dxfId="2530" priority="8265" stopIfTrue="1" operator="equal">
      <formula>$H$3</formula>
    </cfRule>
    <cfRule type="cellIs" dxfId="2529" priority="8272" stopIfTrue="1" operator="lessThan">
      <formula>$H$3</formula>
    </cfRule>
  </conditionalFormatting>
  <conditionalFormatting sqref="D121">
    <cfRule type="cellIs" dxfId="2528" priority="8255" stopIfTrue="1" operator="equal">
      <formula>$H$3</formula>
    </cfRule>
    <cfRule type="cellIs" dxfId="2527" priority="8264" stopIfTrue="1" operator="lessThan">
      <formula>$H$3</formula>
    </cfRule>
  </conditionalFormatting>
  <conditionalFormatting sqref="D122">
    <cfRule type="cellIs" dxfId="2526" priority="9219" stopIfTrue="1" operator="equal">
      <formula>$H$3</formula>
    </cfRule>
    <cfRule type="cellIs" dxfId="2525" priority="9228" stopIfTrue="1" operator="lessThan">
      <formula>$H$3</formula>
    </cfRule>
  </conditionalFormatting>
  <conditionalFormatting sqref="D122:D123">
    <cfRule type="cellIs" dxfId="2524" priority="8572" stopIfTrue="1" operator="lessThan">
      <formula>$H$3</formula>
    </cfRule>
    <cfRule type="cellIs" dxfId="2523" priority="8571" stopIfTrue="1" operator="equal">
      <formula>$H$3</formula>
    </cfRule>
  </conditionalFormatting>
  <conditionalFormatting sqref="D123">
    <cfRule type="cellIs" dxfId="2522" priority="8555" stopIfTrue="1" operator="equal">
      <formula>$H$3</formula>
    </cfRule>
    <cfRule type="cellIs" dxfId="2521" priority="8558" stopIfTrue="1" operator="lessThan">
      <formula>$H$3</formula>
    </cfRule>
  </conditionalFormatting>
  <conditionalFormatting sqref="D124">
    <cfRule type="cellIs" dxfId="2520" priority="8721" stopIfTrue="1" operator="equal">
      <formula>$H$3</formula>
    </cfRule>
  </conditionalFormatting>
  <conditionalFormatting sqref="D124:D125">
    <cfRule type="cellIs" dxfId="2519" priority="8662" stopIfTrue="1" operator="lessThan">
      <formula>$H$3</formula>
    </cfRule>
    <cfRule type="cellIs" dxfId="2518" priority="8659" stopIfTrue="1" operator="equal">
      <formula>$H$3</formula>
    </cfRule>
  </conditionalFormatting>
  <conditionalFormatting sqref="D125">
    <cfRule type="cellIs" dxfId="2517" priority="8651" stopIfTrue="1" operator="equal">
      <formula>$H$3</formula>
    </cfRule>
    <cfRule type="cellIs" dxfId="2516" priority="8658" stopIfTrue="1" operator="lessThan">
      <formula>$H$3</formula>
    </cfRule>
  </conditionalFormatting>
  <conditionalFormatting sqref="D125:D127">
    <cfRule type="cellIs" dxfId="2515" priority="7331" stopIfTrue="1" operator="equal">
      <formula>$H$3</formula>
    </cfRule>
    <cfRule type="cellIs" dxfId="2514" priority="7334" stopIfTrue="1" operator="lessThan">
      <formula>$H$3</formula>
    </cfRule>
  </conditionalFormatting>
  <conditionalFormatting sqref="D126">
    <cfRule type="cellIs" dxfId="2513" priority="7324" stopIfTrue="1" operator="lessThan">
      <formula>$H$3</formula>
    </cfRule>
    <cfRule type="cellIs" dxfId="2512" priority="7313" stopIfTrue="1" operator="equal">
      <formula>$H$3</formula>
    </cfRule>
  </conditionalFormatting>
  <conditionalFormatting sqref="D127">
    <cfRule type="cellIs" dxfId="2511" priority="7433" stopIfTrue="1" operator="equal">
      <formula>$H$3</formula>
    </cfRule>
  </conditionalFormatting>
  <conditionalFormatting sqref="D128">
    <cfRule type="cellIs" dxfId="2510" priority="6931" stopIfTrue="1" operator="equal">
      <formula>$H$3</formula>
    </cfRule>
    <cfRule type="cellIs" dxfId="2509" priority="6932" stopIfTrue="1" operator="lessThan">
      <formula>$H$3</formula>
    </cfRule>
  </conditionalFormatting>
  <conditionalFormatting sqref="D128:D129">
    <cfRule type="cellIs" dxfId="2508" priority="6884" stopIfTrue="1" operator="lessThan">
      <formula>$H$3</formula>
    </cfRule>
    <cfRule type="cellIs" dxfId="2507" priority="6879" stopIfTrue="1" operator="equal">
      <formula>$H$3</formula>
    </cfRule>
  </conditionalFormatting>
  <conditionalFormatting sqref="D129">
    <cfRule type="cellIs" dxfId="2506" priority="6865" stopIfTrue="1" operator="equal">
      <formula>$H$3</formula>
    </cfRule>
    <cfRule type="cellIs" dxfId="2505" priority="6872" stopIfTrue="1" operator="lessThan">
      <formula>$H$3</formula>
    </cfRule>
  </conditionalFormatting>
  <conditionalFormatting sqref="D129:D131">
    <cfRule type="cellIs" dxfId="2504" priority="6127" stopIfTrue="1" operator="equal">
      <formula>$H$3</formula>
    </cfRule>
    <cfRule type="cellIs" dxfId="2503" priority="6136" stopIfTrue="1" operator="lessThan">
      <formula>$H$3</formula>
    </cfRule>
  </conditionalFormatting>
  <conditionalFormatting sqref="D130">
    <cfRule type="cellIs" dxfId="2502" priority="6126" stopIfTrue="1" operator="lessThan">
      <formula>$H$3</formula>
    </cfRule>
    <cfRule type="cellIs" dxfId="2501" priority="6117" stopIfTrue="1" operator="equal">
      <formula>$H$3</formula>
    </cfRule>
  </conditionalFormatting>
  <conditionalFormatting sqref="D131">
    <cfRule type="cellIs" dxfId="2500" priority="6499" stopIfTrue="1" operator="equal">
      <formula>$H$3</formula>
    </cfRule>
    <cfRule type="cellIs" dxfId="2499" priority="6508" stopIfTrue="1" operator="lessThan">
      <formula>$H$3</formula>
    </cfRule>
  </conditionalFormatting>
  <conditionalFormatting sqref="D132">
    <cfRule type="cellIs" dxfId="2498" priority="4895" stopIfTrue="1" operator="equal">
      <formula>$H$3</formula>
    </cfRule>
    <cfRule type="cellIs" dxfId="2497" priority="4898" stopIfTrue="1" operator="lessThan">
      <formula>$H$3</formula>
    </cfRule>
  </conditionalFormatting>
  <conditionalFormatting sqref="D132:D134">
    <cfRule type="cellIs" dxfId="2496" priority="4904" stopIfTrue="1" operator="lessThan">
      <formula>$H$3</formula>
    </cfRule>
    <cfRule type="cellIs" dxfId="2495" priority="4899" stopIfTrue="1" operator="equal">
      <formula>$H$3</formula>
    </cfRule>
  </conditionalFormatting>
  <conditionalFormatting sqref="D133:D134">
    <cfRule type="cellIs" dxfId="2494" priority="6076" stopIfTrue="1" operator="lessThan">
      <formula>$H$3</formula>
    </cfRule>
    <cfRule type="cellIs" dxfId="2493" priority="6067" stopIfTrue="1" operator="equal">
      <formula>$H$3</formula>
    </cfRule>
  </conditionalFormatting>
  <conditionalFormatting sqref="D135">
    <cfRule type="cellIs" dxfId="2492" priority="4398" stopIfTrue="1" operator="lessThan">
      <formula>$H$3</formula>
    </cfRule>
  </conditionalFormatting>
  <conditionalFormatting sqref="D135:D136">
    <cfRule type="cellIs" dxfId="2491" priority="4399" stopIfTrue="1" operator="equal">
      <formula>$H$3</formula>
    </cfRule>
    <cfRule type="cellIs" dxfId="2490" priority="4416" stopIfTrue="1" operator="lessThan">
      <formula>$H$3</formula>
    </cfRule>
  </conditionalFormatting>
  <conditionalFormatting sqref="D136">
    <cfRule type="cellIs" dxfId="2489" priority="5665" stopIfTrue="1" operator="equal">
      <formula>$H$3</formula>
    </cfRule>
  </conditionalFormatting>
  <conditionalFormatting sqref="D138">
    <cfRule type="cellIs" dxfId="2488" priority="5166" stopIfTrue="1" operator="lessThan">
      <formula>$H$3</formula>
    </cfRule>
    <cfRule type="cellIs" dxfId="2487" priority="5165" stopIfTrue="1" operator="equal">
      <formula>$H$3</formula>
    </cfRule>
  </conditionalFormatting>
  <conditionalFormatting sqref="D138:D139">
    <cfRule type="cellIs" dxfId="2486" priority="4209" stopIfTrue="1" operator="lessThan">
      <formula>$H$3</formula>
    </cfRule>
  </conditionalFormatting>
  <conditionalFormatting sqref="D139">
    <cfRule type="cellIs" dxfId="2485" priority="4208" stopIfTrue="1" operator="equal">
      <formula>$H$3</formula>
    </cfRule>
  </conditionalFormatting>
  <conditionalFormatting sqref="D139:D140">
    <cfRule type="cellIs" dxfId="2484" priority="4110" stopIfTrue="1" operator="equal">
      <formula>$H$3</formula>
    </cfRule>
    <cfRule type="cellIs" dxfId="2483" priority="4111" stopIfTrue="1" operator="lessThan">
      <formula>$H$3</formula>
    </cfRule>
  </conditionalFormatting>
  <conditionalFormatting sqref="D140">
    <cfRule type="cellIs" dxfId="2482" priority="4099" stopIfTrue="1" operator="lessThan">
      <formula>$H$3</formula>
    </cfRule>
    <cfRule type="cellIs" dxfId="2481" priority="4093" stopIfTrue="1" operator="equal">
      <formula>$H$3</formula>
    </cfRule>
  </conditionalFormatting>
  <conditionalFormatting sqref="D140:D141">
    <cfRule type="cellIs" dxfId="2480" priority="3238" stopIfTrue="1" operator="equal">
      <formula>$H$3</formula>
    </cfRule>
    <cfRule type="cellIs" dxfId="2479" priority="3239" stopIfTrue="1" operator="lessThan">
      <formula>$H$3</formula>
    </cfRule>
  </conditionalFormatting>
  <conditionalFormatting sqref="D141">
    <cfRule type="cellIs" dxfId="2478" priority="3234" stopIfTrue="1" operator="equal">
      <formula>$H$3</formula>
    </cfRule>
    <cfRule type="cellIs" dxfId="2477" priority="3235" stopIfTrue="1" operator="lessThan">
      <formula>$H$3</formula>
    </cfRule>
  </conditionalFormatting>
  <conditionalFormatting sqref="D144:D145">
    <cfRule type="cellIs" dxfId="2476" priority="4169" stopIfTrue="1" operator="lessThan">
      <formula>$H$3</formula>
    </cfRule>
  </conditionalFormatting>
  <conditionalFormatting sqref="D144:D151 D153:D154">
    <cfRule type="cellIs" dxfId="2475" priority="3391" stopIfTrue="1" operator="equal">
      <formula>$H$3</formula>
    </cfRule>
  </conditionalFormatting>
  <conditionalFormatting sqref="D146">
    <cfRule type="cellIs" dxfId="2474" priority="3388" stopIfTrue="1" operator="equal">
      <formula>$H$3</formula>
    </cfRule>
    <cfRule type="cellIs" dxfId="2473" priority="3385" stopIfTrue="1" operator="lessThan">
      <formula>$H$3</formula>
    </cfRule>
  </conditionalFormatting>
  <conditionalFormatting sqref="D146:D147 D150:D151 D153:D154 B146:B147 B149:B154 B247:B248">
    <cfRule type="cellIs" dxfId="2472" priority="37563" stopIfTrue="1" operator="equal">
      <formula>$H$3</formula>
    </cfRule>
  </conditionalFormatting>
  <conditionalFormatting sqref="D146:D151 D153:D154">
    <cfRule type="cellIs" dxfId="2471" priority="3390" stopIfTrue="1" operator="lessThan">
      <formula>$H$3</formula>
    </cfRule>
  </conditionalFormatting>
  <conditionalFormatting sqref="D148:D152 F151:F152">
    <cfRule type="cellIs" dxfId="2470" priority="2517" stopIfTrue="1" operator="equal">
      <formula>$H$3</formula>
    </cfRule>
  </conditionalFormatting>
  <conditionalFormatting sqref="D152">
    <cfRule type="cellIs" dxfId="2469" priority="2516" stopIfTrue="1" operator="lessThan">
      <formula>$H$3</formula>
    </cfRule>
    <cfRule type="cellIs" dxfId="2468" priority="2513" stopIfTrue="1" operator="equal">
      <formula>$H$3</formula>
    </cfRule>
  </conditionalFormatting>
  <conditionalFormatting sqref="D153:D156">
    <cfRule type="cellIs" dxfId="2467" priority="2617" stopIfTrue="1" operator="equal">
      <formula>$H$3</formula>
    </cfRule>
  </conditionalFormatting>
  <conditionalFormatting sqref="D155:D156">
    <cfRule type="cellIs" dxfId="2466" priority="2616" stopIfTrue="1" operator="lessThan">
      <formula>$H$3</formula>
    </cfRule>
  </conditionalFormatting>
  <conditionalFormatting sqref="D155:D157 D164 D166:D185">
    <cfRule type="cellIs" dxfId="2465" priority="2261" stopIfTrue="1" operator="equal">
      <formula>$H$3</formula>
    </cfRule>
  </conditionalFormatting>
  <conditionalFormatting sqref="D157 D164 D166:D168">
    <cfRule type="cellIs" dxfId="2464" priority="2260" stopIfTrue="1" operator="lessThan">
      <formula>$H$3</formula>
    </cfRule>
  </conditionalFormatting>
  <conditionalFormatting sqref="D157:D159">
    <cfRule type="cellIs" dxfId="2463" priority="2259" stopIfTrue="1" operator="equal">
      <formula>$H$3</formula>
    </cfRule>
  </conditionalFormatting>
  <conditionalFormatting sqref="D158:D159">
    <cfRule type="cellIs" dxfId="2462" priority="2258" stopIfTrue="1" operator="lessThan">
      <formula>$H$3</formula>
    </cfRule>
  </conditionalFormatting>
  <conditionalFormatting sqref="D158:D163">
    <cfRule type="cellIs" dxfId="2461" priority="2055" stopIfTrue="1" operator="equal">
      <formula>$H$3</formula>
    </cfRule>
  </conditionalFormatting>
  <conditionalFormatting sqref="D160">
    <cfRule type="cellIs" dxfId="2460" priority="2054" stopIfTrue="1" operator="lessThan">
      <formula>$H$3</formula>
    </cfRule>
  </conditionalFormatting>
  <conditionalFormatting sqref="D161:D163">
    <cfRule type="cellIs" dxfId="2459" priority="2201" stopIfTrue="1" operator="lessThan">
      <formula>$H$3</formula>
    </cfRule>
  </conditionalFormatting>
  <conditionalFormatting sqref="D161:D164">
    <cfRule type="cellIs" dxfId="2458" priority="2202" stopIfTrue="1" operator="equal">
      <formula>$H$3</formula>
    </cfRule>
  </conditionalFormatting>
  <conditionalFormatting sqref="D165">
    <cfRule type="cellIs" dxfId="2457" priority="1851" stopIfTrue="1" operator="equal">
      <formula>$H$3</formula>
    </cfRule>
    <cfRule type="cellIs" dxfId="2456" priority="1852" stopIfTrue="1" operator="lessThan">
      <formula>$H$3</formula>
    </cfRule>
  </conditionalFormatting>
  <conditionalFormatting sqref="D165:D168">
    <cfRule type="cellIs" dxfId="2455" priority="1853" stopIfTrue="1" operator="equal">
      <formula>$H$3</formula>
    </cfRule>
  </conditionalFormatting>
  <conditionalFormatting sqref="D169:D172">
    <cfRule type="cellIs" dxfId="2454" priority="1670" stopIfTrue="1" operator="equal">
      <formula>$H$3</formula>
    </cfRule>
  </conditionalFormatting>
  <conditionalFormatting sqref="D181:D196">
    <cfRule type="cellIs" dxfId="2453" priority="912" stopIfTrue="1" operator="lessThan">
      <formula>$H$3</formula>
    </cfRule>
  </conditionalFormatting>
  <conditionalFormatting sqref="D186:D196">
    <cfRule type="cellIs" dxfId="2452" priority="913" stopIfTrue="1" operator="equal">
      <formula>$H$3</formula>
    </cfRule>
  </conditionalFormatting>
  <conditionalFormatting sqref="D196:D214">
    <cfRule type="cellIs" dxfId="2451" priority="555" stopIfTrue="1" operator="lessThan">
      <formula>$H$3</formula>
    </cfRule>
    <cfRule type="cellIs" dxfId="2450" priority="556" stopIfTrue="1" operator="equal">
      <formula>$H$3</formula>
    </cfRule>
  </conditionalFormatting>
  <conditionalFormatting sqref="D221">
    <cfRule type="cellIs" dxfId="2449" priority="616" stopIfTrue="1" operator="equal">
      <formula>$H$3</formula>
    </cfRule>
  </conditionalFormatting>
  <conditionalFormatting sqref="D222 F222">
    <cfRule type="cellIs" dxfId="2448" priority="614" stopIfTrue="1" operator="equal">
      <formula>#REF!</formula>
    </cfRule>
    <cfRule type="cellIs" dxfId="2447" priority="615" stopIfTrue="1" operator="lessThan">
      <formula>#REF!</formula>
    </cfRule>
  </conditionalFormatting>
  <conditionalFormatting sqref="D223:D236 D238:D246">
    <cfRule type="cellIs" dxfId="2446" priority="574" stopIfTrue="1" operator="lessThan">
      <formula>$H$3</formula>
    </cfRule>
    <cfRule type="cellIs" dxfId="2445" priority="575" stopIfTrue="1" operator="equal">
      <formula>$H$3</formula>
    </cfRule>
  </conditionalFormatting>
  <conditionalFormatting sqref="D223:D245">
    <cfRule type="cellIs" dxfId="2444" priority="378" stopIfTrue="1" operator="lessThan">
      <formula>$H$3</formula>
    </cfRule>
    <cfRule type="cellIs" dxfId="2443" priority="379" stopIfTrue="1" operator="equal">
      <formula>$H$3</formula>
    </cfRule>
  </conditionalFormatting>
  <conditionalFormatting sqref="D247:D249">
    <cfRule type="cellIs" dxfId="2442" priority="3016" stopIfTrue="1" operator="lessThan">
      <formula>$H$3</formula>
    </cfRule>
  </conditionalFormatting>
  <conditionalFormatting sqref="D248:D249">
    <cfRule type="cellIs" dxfId="2441" priority="3015" stopIfTrue="1" operator="equal">
      <formula>$H$3</formula>
    </cfRule>
  </conditionalFormatting>
  <conditionalFormatting sqref="D249:D251">
    <cfRule type="cellIs" dxfId="2440" priority="2949" stopIfTrue="1" operator="equal">
      <formula>$H$3</formula>
    </cfRule>
    <cfRule type="cellIs" dxfId="2439" priority="2950" stopIfTrue="1" operator="lessThan">
      <formula>$H$3</formula>
    </cfRule>
  </conditionalFormatting>
  <conditionalFormatting sqref="D251:D252">
    <cfRule type="cellIs" dxfId="2438" priority="2831" stopIfTrue="1" operator="equal">
      <formula>$H$3</formula>
    </cfRule>
    <cfRule type="cellIs" dxfId="2437" priority="2832" stopIfTrue="1" operator="lessThan">
      <formula>$H$3</formula>
    </cfRule>
  </conditionalFormatting>
  <conditionalFormatting sqref="D252">
    <cfRule type="cellIs" dxfId="2436" priority="2830" stopIfTrue="1" operator="lessThan">
      <formula>$H$3</formula>
    </cfRule>
    <cfRule type="cellIs" dxfId="2435" priority="2829" stopIfTrue="1" operator="equal">
      <formula>$H$3</formula>
    </cfRule>
  </conditionalFormatting>
  <conditionalFormatting sqref="D254">
    <cfRule type="cellIs" dxfId="2434" priority="2814" stopIfTrue="1" operator="equal">
      <formula>$H$3</formula>
    </cfRule>
    <cfRule type="cellIs" dxfId="2433" priority="2813" stopIfTrue="1" operator="lessThan">
      <formula>$H$3</formula>
    </cfRule>
  </conditionalFormatting>
  <conditionalFormatting sqref="D255">
    <cfRule type="cellIs" dxfId="2432" priority="2938" stopIfTrue="1" operator="lessThan">
      <formula>$H$3</formula>
    </cfRule>
    <cfRule type="cellIs" dxfId="2431" priority="2933" stopIfTrue="1" operator="equal">
      <formula>$H$3</formula>
    </cfRule>
  </conditionalFormatting>
  <conditionalFormatting sqref="D255:D256">
    <cfRule type="cellIs" dxfId="2430" priority="2928" stopIfTrue="1" operator="lessThan">
      <formula>$H$3</formula>
    </cfRule>
    <cfRule type="cellIs" dxfId="2429" priority="2927" stopIfTrue="1" operator="equal">
      <formula>$H$3</formula>
    </cfRule>
  </conditionalFormatting>
  <conditionalFormatting sqref="D256 F255:F256 B256">
    <cfRule type="cellIs" dxfId="2428" priority="2920" stopIfTrue="1" operator="equal">
      <formula>$H$3</formula>
    </cfRule>
  </conditionalFormatting>
  <conditionalFormatting sqref="D256:D260">
    <cfRule type="cellIs" dxfId="2427" priority="2905" stopIfTrue="1" operator="lessThan">
      <formula>$H$3</formula>
    </cfRule>
    <cfRule type="cellIs" dxfId="2426" priority="2904" stopIfTrue="1" operator="equal">
      <formula>$H$3</formula>
    </cfRule>
  </conditionalFormatting>
  <conditionalFormatting sqref="D257:D260">
    <cfRule type="cellIs" dxfId="2425" priority="2903" stopIfTrue="1" operator="lessThan">
      <formula>$H$3</formula>
    </cfRule>
    <cfRule type="cellIs" dxfId="2424" priority="2902" stopIfTrue="1" operator="equal">
      <formula>$H$3</formula>
    </cfRule>
  </conditionalFormatting>
  <conditionalFormatting sqref="D262:D263">
    <cfRule type="cellIs" dxfId="2423" priority="2793" stopIfTrue="1" operator="lessThan">
      <formula>$H$3</formula>
    </cfRule>
    <cfRule type="cellIs" dxfId="2422" priority="2790" stopIfTrue="1" operator="equal">
      <formula>$H$3</formula>
    </cfRule>
  </conditionalFormatting>
  <conditionalFormatting sqref="D263:D264">
    <cfRule type="cellIs" dxfId="2421" priority="2787" stopIfTrue="1" operator="lessThan">
      <formula>$H$3</formula>
    </cfRule>
    <cfRule type="cellIs" dxfId="2420" priority="2786" stopIfTrue="1" operator="equal">
      <formula>$H$3</formula>
    </cfRule>
  </conditionalFormatting>
  <conditionalFormatting sqref="D264">
    <cfRule type="cellIs" dxfId="2419" priority="2779" stopIfTrue="1" operator="equal">
      <formula>$H$3</formula>
    </cfRule>
    <cfRule type="cellIs" dxfId="2418" priority="2780" stopIfTrue="1" operator="lessThan">
      <formula>$H$3</formula>
    </cfRule>
  </conditionalFormatting>
  <conditionalFormatting sqref="D264:D266">
    <cfRule type="cellIs" dxfId="2417" priority="2389" stopIfTrue="1" operator="equal">
      <formula>$H$3</formula>
    </cfRule>
    <cfRule type="cellIs" dxfId="2416" priority="2390" stopIfTrue="1" operator="lessThan">
      <formula>$H$3</formula>
    </cfRule>
  </conditionalFormatting>
  <conditionalFormatting sqref="D265">
    <cfRule type="cellIs" dxfId="2415" priority="2387" stopIfTrue="1" operator="equal">
      <formula>$H$3</formula>
    </cfRule>
    <cfRule type="cellIs" dxfId="2414" priority="2388" stopIfTrue="1" operator="lessThan">
      <formula>$H$3</formula>
    </cfRule>
  </conditionalFormatting>
  <conditionalFormatting sqref="D266:D267">
    <cfRule type="cellIs" dxfId="2413" priority="2500" stopIfTrue="1" operator="lessThan">
      <formula>$H$3</formula>
    </cfRule>
    <cfRule type="cellIs" dxfId="2412" priority="2499" stopIfTrue="1" operator="equal">
      <formula>$H$3</formula>
    </cfRule>
  </conditionalFormatting>
  <conditionalFormatting sqref="D267">
    <cfRule type="cellIs" dxfId="2411" priority="2728" stopIfTrue="1" operator="lessThan">
      <formula>$H$3</formula>
    </cfRule>
    <cfRule type="cellIs" dxfId="2410" priority="2727" stopIfTrue="1" operator="equal">
      <formula>$H$3</formula>
    </cfRule>
  </conditionalFormatting>
  <conditionalFormatting sqref="D268:D269">
    <cfRule type="cellIs" dxfId="2409" priority="2027" stopIfTrue="1" operator="equal">
      <formula>$H$3</formula>
    </cfRule>
    <cfRule type="cellIs" dxfId="2408" priority="2028" stopIfTrue="1" operator="lessThan">
      <formula>$H$3</formula>
    </cfRule>
  </conditionalFormatting>
  <conditionalFormatting sqref="D270">
    <cfRule type="cellIs" dxfId="2407" priority="2755" stopIfTrue="1" operator="lessThan">
      <formula>$H$3</formula>
    </cfRule>
    <cfRule type="cellIs" dxfId="2406" priority="2752" stopIfTrue="1" operator="equal">
      <formula>$H$3</formula>
    </cfRule>
  </conditionalFormatting>
  <conditionalFormatting sqref="D270:D271">
    <cfRule type="cellIs" dxfId="2405" priority="2749" stopIfTrue="1" operator="lessThan">
      <formula>$H$3</formula>
    </cfRule>
  </conditionalFormatting>
  <conditionalFormatting sqref="D270:D272">
    <cfRule type="cellIs" dxfId="2404" priority="2748" stopIfTrue="1" operator="equal">
      <formula>$H$3</formula>
    </cfRule>
  </conditionalFormatting>
  <conditionalFormatting sqref="D271 F271">
    <cfRule type="cellIs" dxfId="2403" priority="2742" stopIfTrue="1" operator="lessThan">
      <formula>$H$3</formula>
    </cfRule>
    <cfRule type="cellIs" dxfId="2402" priority="2741" stopIfTrue="1" operator="equal">
      <formula>$H$3</formula>
    </cfRule>
  </conditionalFormatting>
  <conditionalFormatting sqref="D271:D272">
    <cfRule type="cellIs" dxfId="2401" priority="2453" stopIfTrue="1" operator="equal">
      <formula>$H$3</formula>
    </cfRule>
    <cfRule type="cellIs" dxfId="2400" priority="2458" stopIfTrue="1" operator="lessThan">
      <formula>$H$3</formula>
    </cfRule>
  </conditionalFormatting>
  <conditionalFormatting sqref="D272:D275">
    <cfRule type="cellIs" dxfId="2399" priority="2321" stopIfTrue="1" operator="equal">
      <formula>$H$3</formula>
    </cfRule>
    <cfRule type="cellIs" dxfId="2398" priority="2329" stopIfTrue="1" operator="lessThan">
      <formula>$H$3</formula>
    </cfRule>
  </conditionalFormatting>
  <conditionalFormatting sqref="D273:D275">
    <cfRule type="cellIs" dxfId="2397" priority="2320" stopIfTrue="1" operator="lessThan">
      <formula>$H$3</formula>
    </cfRule>
  </conditionalFormatting>
  <conditionalFormatting sqref="D278">
    <cfRule type="cellIs" dxfId="2396" priority="2248" stopIfTrue="1" operator="lessThan">
      <formula>$H$3</formula>
    </cfRule>
  </conditionalFormatting>
  <conditionalFormatting sqref="D278:D279">
    <cfRule type="cellIs" dxfId="2395" priority="2249" stopIfTrue="1" operator="equal">
      <formula>$H$3</formula>
    </cfRule>
    <cfRule type="cellIs" dxfId="2394" priority="2250" stopIfTrue="1" operator="lessThan">
      <formula>$H$3</formula>
    </cfRule>
  </conditionalFormatting>
  <conditionalFormatting sqref="D280 B280">
    <cfRule type="cellIs" dxfId="2393" priority="2406" stopIfTrue="1" operator="equal">
      <formula>#REF!</formula>
    </cfRule>
  </conditionalFormatting>
  <conditionalFormatting sqref="D280">
    <cfRule type="cellIs" dxfId="2392" priority="2405" stopIfTrue="1" operator="lessThan">
      <formula>#REF!</formula>
    </cfRule>
    <cfRule type="cellIs" dxfId="2391" priority="2410" stopIfTrue="1" operator="equal">
      <formula>#REF!</formula>
    </cfRule>
  </conditionalFormatting>
  <conditionalFormatting sqref="D281:D285">
    <cfRule type="cellIs" dxfId="2390" priority="1940" stopIfTrue="1" operator="lessThan">
      <formula>$H$3</formula>
    </cfRule>
    <cfRule type="cellIs" dxfId="2389" priority="1939" stopIfTrue="1" operator="equal">
      <formula>$H$3</formula>
    </cfRule>
  </conditionalFormatting>
  <conditionalFormatting sqref="D288 D290:D292">
    <cfRule type="cellIs" dxfId="2388" priority="2067" stopIfTrue="1" operator="lessThan">
      <formula>$H$3</formula>
    </cfRule>
  </conditionalFormatting>
  <conditionalFormatting sqref="D288:D292">
    <cfRule type="cellIs" dxfId="2387" priority="1749" stopIfTrue="1" operator="equal">
      <formula>$H$3</formula>
    </cfRule>
  </conditionalFormatting>
  <conditionalFormatting sqref="D289">
    <cfRule type="cellIs" dxfId="2386" priority="1748" stopIfTrue="1" operator="lessThan">
      <formula>$H$3</formula>
    </cfRule>
  </conditionalFormatting>
  <conditionalFormatting sqref="D293:D300">
    <cfRule type="cellIs" dxfId="2385" priority="1580" stopIfTrue="1" operator="equal">
      <formula>$H$3</formula>
    </cfRule>
    <cfRule type="cellIs" dxfId="2384" priority="1581" stopIfTrue="1" operator="lessThan">
      <formula>$H$3</formula>
    </cfRule>
  </conditionalFormatting>
  <conditionalFormatting sqref="D301">
    <cfRule type="cellIs" dxfId="2383" priority="2133" stopIfTrue="1" operator="equal">
      <formula>#REF!</formula>
    </cfRule>
  </conditionalFormatting>
  <conditionalFormatting sqref="D303:D305">
    <cfRule type="cellIs" dxfId="2382" priority="1920" stopIfTrue="1" operator="lessThan">
      <formula>$H$3</formula>
    </cfRule>
    <cfRule type="cellIs" dxfId="2381" priority="1919" stopIfTrue="1" operator="equal">
      <formula>$H$3</formula>
    </cfRule>
  </conditionalFormatting>
  <conditionalFormatting sqref="D307">
    <cfRule type="cellIs" dxfId="2380" priority="1858" stopIfTrue="1" operator="equal">
      <formula>$H$3</formula>
    </cfRule>
    <cfRule type="cellIs" dxfId="2379" priority="1859" stopIfTrue="1" operator="lessThan">
      <formula>$H$3</formula>
    </cfRule>
  </conditionalFormatting>
  <conditionalFormatting sqref="D308">
    <cfRule type="cellIs" dxfId="2378" priority="2002" stopIfTrue="1" operator="lessThan">
      <formula>$H$3</formula>
    </cfRule>
    <cfRule type="cellIs" dxfId="2377" priority="2000" stopIfTrue="1" operator="equal">
      <formula>$H$3</formula>
    </cfRule>
  </conditionalFormatting>
  <conditionalFormatting sqref="D308:D309">
    <cfRule type="cellIs" dxfId="2376" priority="1992" stopIfTrue="1" operator="equal">
      <formula>$H$3</formula>
    </cfRule>
    <cfRule type="cellIs" dxfId="2375" priority="1993" stopIfTrue="1" operator="lessThan">
      <formula>$H$3</formula>
    </cfRule>
  </conditionalFormatting>
  <conditionalFormatting sqref="D309:D313">
    <cfRule type="cellIs" dxfId="2374" priority="1721" stopIfTrue="1" operator="lessThan">
      <formula>$H$3</formula>
    </cfRule>
    <cfRule type="cellIs" dxfId="2373" priority="1720" stopIfTrue="1" operator="equal">
      <formula>$H$3</formula>
    </cfRule>
  </conditionalFormatting>
  <conditionalFormatting sqref="D313:D316">
    <cfRule type="cellIs" dxfId="2372" priority="1679" stopIfTrue="1" operator="equal">
      <formula>$H$3</formula>
    </cfRule>
    <cfRule type="cellIs" dxfId="2371" priority="1680" stopIfTrue="1" operator="lessThan">
      <formula>$H$3</formula>
    </cfRule>
  </conditionalFormatting>
  <conditionalFormatting sqref="D314:D315">
    <cfRule type="cellIs" dxfId="2370" priority="1677" stopIfTrue="1" operator="equal">
      <formula>$H$3</formula>
    </cfRule>
    <cfRule type="cellIs" dxfId="2369" priority="1678" stopIfTrue="1" operator="lessThan">
      <formula>$H$3</formula>
    </cfRule>
  </conditionalFormatting>
  <conditionalFormatting sqref="D317">
    <cfRule type="cellIs" dxfId="2368" priority="1778" stopIfTrue="1" operator="equal">
      <formula>#REF!</formula>
    </cfRule>
  </conditionalFormatting>
  <conditionalFormatting sqref="D318">
    <cfRule type="cellIs" dxfId="2367" priority="1739" stopIfTrue="1" operator="lessThan">
      <formula>$H$3</formula>
    </cfRule>
    <cfRule type="cellIs" dxfId="2366" priority="1738" stopIfTrue="1" operator="equal">
      <formula>$H$3</formula>
    </cfRule>
  </conditionalFormatting>
  <conditionalFormatting sqref="D318:D322">
    <cfRule type="cellIs" dxfId="2365" priority="1741" stopIfTrue="1" operator="lessThan">
      <formula>$H$3</formula>
    </cfRule>
    <cfRule type="cellIs" dxfId="2364" priority="1740" stopIfTrue="1" operator="equal">
      <formula>$H$3</formula>
    </cfRule>
  </conditionalFormatting>
  <conditionalFormatting sqref="D319:D322">
    <cfRule type="cellIs" dxfId="2363" priority="1766" stopIfTrue="1" operator="equal">
      <formula>$H$3</formula>
    </cfRule>
    <cfRule type="cellIs" dxfId="2362" priority="1767" stopIfTrue="1" operator="lessThan">
      <formula>$H$3</formula>
    </cfRule>
  </conditionalFormatting>
  <conditionalFormatting sqref="D323">
    <cfRule type="cellIs" dxfId="2361" priority="1546" stopIfTrue="1" operator="lessThan">
      <formula>$H$3</formula>
    </cfRule>
    <cfRule type="cellIs" dxfId="2360" priority="1547" stopIfTrue="1" operator="equal">
      <formula>$H$3</formula>
    </cfRule>
  </conditionalFormatting>
  <conditionalFormatting sqref="D324">
    <cfRule type="cellIs" dxfId="2359" priority="1614" stopIfTrue="1" operator="lessThan">
      <formula>$H$3</formula>
    </cfRule>
    <cfRule type="cellIs" dxfId="2358" priority="1612" stopIfTrue="1" operator="equal">
      <formula>$H$3</formula>
    </cfRule>
  </conditionalFormatting>
  <conditionalFormatting sqref="D324:D325">
    <cfRule type="cellIs" dxfId="2357" priority="1607" stopIfTrue="1" operator="equal">
      <formula>$H$3</formula>
    </cfRule>
    <cfRule type="cellIs" dxfId="2356" priority="1608" stopIfTrue="1" operator="lessThan">
      <formula>$H$3</formula>
    </cfRule>
  </conditionalFormatting>
  <conditionalFormatting sqref="D325 F325 B325">
    <cfRule type="cellIs" dxfId="2355" priority="1602" stopIfTrue="1" operator="lessThan">
      <formula>$H$3</formula>
    </cfRule>
  </conditionalFormatting>
  <conditionalFormatting sqref="D325:D327">
    <cfRule type="cellIs" dxfId="2354" priority="1552" stopIfTrue="1" operator="equal">
      <formula>$H$3</formula>
    </cfRule>
    <cfRule type="cellIs" dxfId="2353" priority="1553" stopIfTrue="1" operator="lessThan">
      <formula>$H$3</formula>
    </cfRule>
  </conditionalFormatting>
  <conditionalFormatting sqref="D326:D327">
    <cfRule type="cellIs" dxfId="2352" priority="1550" stopIfTrue="1" operator="lessThan">
      <formula>$H$3</formula>
    </cfRule>
    <cfRule type="cellIs" dxfId="2351" priority="1549" stopIfTrue="1" operator="equal">
      <formula>$H$3</formula>
    </cfRule>
  </conditionalFormatting>
  <conditionalFormatting sqref="D329:D330">
    <cfRule type="cellIs" dxfId="2350" priority="1442" stopIfTrue="1" operator="equal">
      <formula>$H$3</formula>
    </cfRule>
    <cfRule type="cellIs" dxfId="2349" priority="1443" stopIfTrue="1" operator="lessThan">
      <formula>$H$3</formula>
    </cfRule>
  </conditionalFormatting>
  <conditionalFormatting sqref="D329:D332">
    <cfRule type="cellIs" dxfId="2348" priority="1445" stopIfTrue="1" operator="equal">
      <formula>$H$3</formula>
    </cfRule>
    <cfRule type="cellIs" dxfId="2347" priority="1446" stopIfTrue="1" operator="lessThan">
      <formula>$H$3</formula>
    </cfRule>
  </conditionalFormatting>
  <conditionalFormatting sqref="D333:D341">
    <cfRule type="cellIs" dxfId="2346" priority="1357" stopIfTrue="1" operator="lessThan">
      <formula>$H$3</formula>
    </cfRule>
    <cfRule type="cellIs" dxfId="2345" priority="1356" stopIfTrue="1" operator="equal">
      <formula>$H$3</formula>
    </cfRule>
  </conditionalFormatting>
  <conditionalFormatting sqref="D342">
    <cfRule type="cellIs" dxfId="2344" priority="1574" stopIfTrue="1" operator="equal">
      <formula>$H$3</formula>
    </cfRule>
    <cfRule type="cellIs" dxfId="2343" priority="1575" stopIfTrue="1" operator="lessThan">
      <formula>$H$3</formula>
    </cfRule>
  </conditionalFormatting>
  <conditionalFormatting sqref="D342:D343">
    <cfRule type="cellIs" dxfId="2342" priority="1493" stopIfTrue="1" operator="lessThan">
      <formula>$H$3</formula>
    </cfRule>
    <cfRule type="cellIs" dxfId="2341" priority="1492" stopIfTrue="1" operator="equal">
      <formula>$H$3</formula>
    </cfRule>
  </conditionalFormatting>
  <conditionalFormatting sqref="D343 F343 B343">
    <cfRule type="cellIs" dxfId="2340" priority="1487" stopIfTrue="1" operator="lessThan">
      <formula>$H$3</formula>
    </cfRule>
  </conditionalFormatting>
  <conditionalFormatting sqref="D343 F343">
    <cfRule type="cellIs" dxfId="2339" priority="1486" stopIfTrue="1" operator="equal">
      <formula>$H$3</formula>
    </cfRule>
  </conditionalFormatting>
  <conditionalFormatting sqref="D343:D348">
    <cfRule type="cellIs" dxfId="2338" priority="1349" stopIfTrue="1" operator="equal">
      <formula>$H$3</formula>
    </cfRule>
    <cfRule type="cellIs" dxfId="2337" priority="1350" stopIfTrue="1" operator="lessThan">
      <formula>$H$3</formula>
    </cfRule>
  </conditionalFormatting>
  <conditionalFormatting sqref="D344:D347">
    <cfRule type="cellIs" dxfId="2336" priority="1347" stopIfTrue="1" operator="lessThan">
      <formula>$H$3</formula>
    </cfRule>
    <cfRule type="cellIs" dxfId="2335" priority="1346" stopIfTrue="1" operator="equal">
      <formula>$H$3</formula>
    </cfRule>
  </conditionalFormatting>
  <conditionalFormatting sqref="D348">
    <cfRule type="cellIs" dxfId="2334" priority="1471" stopIfTrue="1" operator="lessThan">
      <formula>$H$3</formula>
    </cfRule>
    <cfRule type="cellIs" dxfId="2333" priority="1470" stopIfTrue="1" operator="equal">
      <formula>$H$3</formula>
    </cfRule>
  </conditionalFormatting>
  <conditionalFormatting sqref="D349 F349">
    <cfRule type="cellIs" dxfId="2332" priority="1235" stopIfTrue="1" operator="equal">
      <formula>$H$3</formula>
    </cfRule>
    <cfRule type="cellIs" dxfId="2331" priority="1236" stopIfTrue="1" operator="lessThan">
      <formula>$H$3</formula>
    </cfRule>
  </conditionalFormatting>
  <conditionalFormatting sqref="D350">
    <cfRule type="cellIs" dxfId="2330" priority="1434" stopIfTrue="1" operator="equal">
      <formula>$H$3</formula>
    </cfRule>
    <cfRule type="cellIs" dxfId="2329" priority="1435" stopIfTrue="1" operator="lessThan">
      <formula>$H$3</formula>
    </cfRule>
  </conditionalFormatting>
  <conditionalFormatting sqref="D350:D351">
    <cfRule type="cellIs" dxfId="2328" priority="1427" stopIfTrue="1" operator="equal">
      <formula>$H$3</formula>
    </cfRule>
    <cfRule type="cellIs" dxfId="2327" priority="1428" stopIfTrue="1" operator="lessThan">
      <formula>$H$3</formula>
    </cfRule>
  </conditionalFormatting>
  <conditionalFormatting sqref="D351 F351">
    <cfRule type="cellIs" dxfId="2326" priority="1422" stopIfTrue="1" operator="lessThan">
      <formula>$H$3</formula>
    </cfRule>
  </conditionalFormatting>
  <conditionalFormatting sqref="D351:D353">
    <cfRule type="cellIs" dxfId="2325" priority="1407" stopIfTrue="1" operator="equal">
      <formula>$H$3</formula>
    </cfRule>
    <cfRule type="cellIs" dxfId="2324" priority="1408" stopIfTrue="1" operator="lessThan">
      <formula>$H$3</formula>
    </cfRule>
  </conditionalFormatting>
  <conditionalFormatting sqref="D352:D353">
    <cfRule type="cellIs" dxfId="2323" priority="1405" stopIfTrue="1" operator="equal">
      <formula>$H$3</formula>
    </cfRule>
    <cfRule type="cellIs" dxfId="2322" priority="1406" stopIfTrue="1" operator="lessThan">
      <formula>$H$3</formula>
    </cfRule>
  </conditionalFormatting>
  <conditionalFormatting sqref="D355:D356">
    <cfRule type="cellIs" dxfId="2321" priority="1257" stopIfTrue="1" operator="equal">
      <formula>$H$3</formula>
    </cfRule>
    <cfRule type="cellIs" dxfId="2320" priority="1258" stopIfTrue="1" operator="lessThan">
      <formula>$H$3</formula>
    </cfRule>
  </conditionalFormatting>
  <conditionalFormatting sqref="D355:D357">
    <cfRule type="cellIs" dxfId="2319" priority="1256" stopIfTrue="1" operator="lessThan">
      <formula>$H$3</formula>
    </cfRule>
    <cfRule type="cellIs" dxfId="2318" priority="1255" stopIfTrue="1" operator="equal">
      <formula>$H$3</formula>
    </cfRule>
  </conditionalFormatting>
  <conditionalFormatting sqref="D357:D358">
    <cfRule type="cellIs" dxfId="2317" priority="1174" stopIfTrue="1" operator="equal">
      <formula>$H$3</formula>
    </cfRule>
    <cfRule type="cellIs" dxfId="2316" priority="1175" stopIfTrue="1" operator="lessThan">
      <formula>$H$3</formula>
    </cfRule>
  </conditionalFormatting>
  <conditionalFormatting sqref="D358:D359">
    <cfRule type="cellIs" dxfId="2315" priority="1169" stopIfTrue="1" operator="equal">
      <formula>$H$3</formula>
    </cfRule>
    <cfRule type="cellIs" dxfId="2314" priority="1170" stopIfTrue="1" operator="lessThan">
      <formula>$H$3</formula>
    </cfRule>
  </conditionalFormatting>
  <conditionalFormatting sqref="D359 F359">
    <cfRule type="cellIs" dxfId="2313" priority="1164" stopIfTrue="1" operator="lessThan">
      <formula>$H$3</formula>
    </cfRule>
  </conditionalFormatting>
  <conditionalFormatting sqref="D359:D361 D363:D365">
    <cfRule type="cellIs" dxfId="2312" priority="1151" stopIfTrue="1" operator="equal">
      <formula>$H$3</formula>
    </cfRule>
    <cfRule type="cellIs" dxfId="2311" priority="1152" stopIfTrue="1" operator="lessThan">
      <formula>$H$3</formula>
    </cfRule>
  </conditionalFormatting>
  <conditionalFormatting sqref="D360:D361 D363:D365">
    <cfRule type="cellIs" dxfId="2310" priority="1145" stopIfTrue="1" operator="equal">
      <formula>$H$3</formula>
    </cfRule>
    <cfRule type="cellIs" dxfId="2309" priority="1146" stopIfTrue="1" operator="lessThan">
      <formula>$H$3</formula>
    </cfRule>
  </conditionalFormatting>
  <conditionalFormatting sqref="D366">
    <cfRule type="cellIs" dxfId="2308" priority="1317" stopIfTrue="1" operator="lessThan">
      <formula>$H$3</formula>
    </cfRule>
    <cfRule type="cellIs" dxfId="2307" priority="1316" stopIfTrue="1" operator="equal">
      <formula>$H$3</formula>
    </cfRule>
  </conditionalFormatting>
  <conditionalFormatting sqref="D366:D367">
    <cfRule type="cellIs" dxfId="2306" priority="1312" stopIfTrue="1" operator="lessThan">
      <formula>$H$3</formula>
    </cfRule>
    <cfRule type="cellIs" dxfId="2305" priority="1311" stopIfTrue="1" operator="equal">
      <formula>$H$3</formula>
    </cfRule>
  </conditionalFormatting>
  <conditionalFormatting sqref="D367 F367">
    <cfRule type="cellIs" dxfId="2304" priority="1305" stopIfTrue="1" operator="equal">
      <formula>$H$3</formula>
    </cfRule>
    <cfRule type="cellIs" dxfId="2303" priority="1306" stopIfTrue="1" operator="lessThan">
      <formula>$H$3</formula>
    </cfRule>
  </conditionalFormatting>
  <conditionalFormatting sqref="D367:D372">
    <cfRule type="cellIs" dxfId="2302" priority="1231" stopIfTrue="1" operator="lessThan">
      <formula>$H$3</formula>
    </cfRule>
    <cfRule type="cellIs" dxfId="2301" priority="1230" stopIfTrue="1" operator="equal">
      <formula>$H$3</formula>
    </cfRule>
  </conditionalFormatting>
  <conditionalFormatting sqref="D368:D372">
    <cfRule type="cellIs" dxfId="2300" priority="1228" stopIfTrue="1" operator="equal">
      <formula>$H$3</formula>
    </cfRule>
    <cfRule type="cellIs" dxfId="2299" priority="1229" stopIfTrue="1" operator="lessThan">
      <formula>$H$3</formula>
    </cfRule>
  </conditionalFormatting>
  <conditionalFormatting sqref="D368:D373">
    <cfRule type="cellIs" dxfId="2298" priority="1224" stopIfTrue="1" operator="lessThan">
      <formula>$H$3</formula>
    </cfRule>
    <cfRule type="cellIs" dxfId="2297" priority="1223" stopIfTrue="1" operator="equal">
      <formula>$H$3</formula>
    </cfRule>
  </conditionalFormatting>
  <conditionalFormatting sqref="D373:D374">
    <cfRule type="cellIs" dxfId="2296" priority="1053" stopIfTrue="1" operator="lessThan">
      <formula>$H$3</formula>
    </cfRule>
    <cfRule type="cellIs" dxfId="2295" priority="1052" stopIfTrue="1" operator="equal">
      <formula>$H$3</formula>
    </cfRule>
  </conditionalFormatting>
  <conditionalFormatting sqref="D374:D375">
    <cfRule type="cellIs" dxfId="2294" priority="1048" stopIfTrue="1" operator="lessThan">
      <formula>$H$3</formula>
    </cfRule>
    <cfRule type="cellIs" dxfId="2293" priority="1047" stopIfTrue="1" operator="equal">
      <formula>$H$3</formula>
    </cfRule>
  </conditionalFormatting>
  <conditionalFormatting sqref="D375 F375">
    <cfRule type="cellIs" dxfId="2292" priority="1041" stopIfTrue="1" operator="equal">
      <formula>$H$3</formula>
    </cfRule>
    <cfRule type="cellIs" dxfId="2291" priority="1042" stopIfTrue="1" operator="lessThan">
      <formula>$H$3</formula>
    </cfRule>
  </conditionalFormatting>
  <conditionalFormatting sqref="D375:D377">
    <cfRule type="cellIs" dxfId="2290" priority="1030" stopIfTrue="1" operator="equal">
      <formula>$H$3</formula>
    </cfRule>
    <cfRule type="cellIs" dxfId="2289" priority="1032" stopIfTrue="1" operator="lessThan">
      <formula>$H$3</formula>
    </cfRule>
  </conditionalFormatting>
  <conditionalFormatting sqref="D379:D381">
    <cfRule type="cellIs" dxfId="2288" priority="893" stopIfTrue="1" operator="equal">
      <formula>$H$3</formula>
    </cfRule>
    <cfRule type="cellIs" dxfId="2287" priority="894" stopIfTrue="1" operator="lessThan">
      <formula>$H$3</formula>
    </cfRule>
  </conditionalFormatting>
  <conditionalFormatting sqref="D382">
    <cfRule type="cellIs" dxfId="2286" priority="1024" stopIfTrue="1" operator="equal">
      <formula>$H$3</formula>
    </cfRule>
    <cfRule type="cellIs" dxfId="2285" priority="1025" stopIfTrue="1" operator="lessThan">
      <formula>$H$3</formula>
    </cfRule>
  </conditionalFormatting>
  <conditionalFormatting sqref="D382:D383">
    <cfRule type="cellIs" dxfId="2284" priority="955" stopIfTrue="1" operator="lessThan">
      <formula>$H$3</formula>
    </cfRule>
  </conditionalFormatting>
  <conditionalFormatting sqref="D383">
    <cfRule type="cellIs" dxfId="2283" priority="954" stopIfTrue="1" operator="equal">
      <formula>$H$3</formula>
    </cfRule>
  </conditionalFormatting>
  <conditionalFormatting sqref="D383:D384">
    <cfRule type="cellIs" dxfId="2282" priority="950" stopIfTrue="1" operator="lessThan">
      <formula>$H$3</formula>
    </cfRule>
    <cfRule type="cellIs" dxfId="2281" priority="949" stopIfTrue="1" operator="equal">
      <formula>$H$3</formula>
    </cfRule>
  </conditionalFormatting>
  <conditionalFormatting sqref="D384 F384">
    <cfRule type="cellIs" dxfId="2280" priority="946" stopIfTrue="1" operator="lessThan">
      <formula>$H$3</formula>
    </cfRule>
  </conditionalFormatting>
  <conditionalFormatting sqref="D384:D389">
    <cfRule type="cellIs" dxfId="2279" priority="735" stopIfTrue="1" operator="equal">
      <formula>$H$3</formula>
    </cfRule>
  </conditionalFormatting>
  <conditionalFormatting sqref="D384:D390">
    <cfRule type="cellIs" dxfId="2278" priority="932" stopIfTrue="1" operator="lessThan">
      <formula>$H$3</formula>
    </cfRule>
  </conditionalFormatting>
  <conditionalFormatting sqref="D385:D389">
    <cfRule type="cellIs" dxfId="2277" priority="734" stopIfTrue="1" operator="lessThan">
      <formula>$H$3</formula>
    </cfRule>
  </conditionalFormatting>
  <conditionalFormatting sqref="D390">
    <cfRule type="cellIs" dxfId="2276" priority="931" stopIfTrue="1" operator="equal">
      <formula>$H$3</formula>
    </cfRule>
  </conditionalFormatting>
  <conditionalFormatting sqref="D390:D391">
    <cfRule type="cellIs" dxfId="2275" priority="875" stopIfTrue="1" operator="lessThan">
      <formula>$H$3</formula>
    </cfRule>
  </conditionalFormatting>
  <conditionalFormatting sqref="D391">
    <cfRule type="cellIs" dxfId="2274" priority="874" stopIfTrue="1" operator="equal">
      <formula>$H$3</formula>
    </cfRule>
  </conditionalFormatting>
  <conditionalFormatting sqref="D391:D392">
    <cfRule type="cellIs" dxfId="2273" priority="869" stopIfTrue="1" operator="equal">
      <formula>$H$3</formula>
    </cfRule>
    <cfRule type="cellIs" dxfId="2272" priority="870" stopIfTrue="1" operator="lessThan">
      <formula>$H$3</formula>
    </cfRule>
  </conditionalFormatting>
  <conditionalFormatting sqref="D392 F392">
    <cfRule type="cellIs" dxfId="2271" priority="864" stopIfTrue="1" operator="lessThan">
      <formula>$H$3</formula>
    </cfRule>
  </conditionalFormatting>
  <conditionalFormatting sqref="D392:D397">
    <cfRule type="cellIs" dxfId="2270" priority="748" stopIfTrue="1" operator="equal">
      <formula>$H$3</formula>
    </cfRule>
  </conditionalFormatting>
  <conditionalFormatting sqref="D392:D398">
    <cfRule type="cellIs" dxfId="2269" priority="749" stopIfTrue="1" operator="lessThan">
      <formula>$H$3</formula>
    </cfRule>
  </conditionalFormatting>
  <conditionalFormatting sqref="D393:D397">
    <cfRule type="cellIs" dxfId="2268" priority="745" stopIfTrue="1" operator="lessThan">
      <formula>$H$3</formula>
    </cfRule>
  </conditionalFormatting>
  <conditionalFormatting sqref="D398">
    <cfRule type="cellIs" dxfId="2267" priority="761" stopIfTrue="1" operator="equal">
      <formula>$H$3</formula>
    </cfRule>
    <cfRule type="cellIs" dxfId="2266" priority="762" stopIfTrue="1" operator="lessThan">
      <formula>$H$3</formula>
    </cfRule>
  </conditionalFormatting>
  <conditionalFormatting sqref="D399">
    <cfRule type="cellIs" dxfId="2265" priority="811" stopIfTrue="1" operator="equal">
      <formula>$H$3</formula>
    </cfRule>
    <cfRule type="cellIs" dxfId="2264" priority="812" stopIfTrue="1" operator="lessThan">
      <formula>$H$3</formula>
    </cfRule>
  </conditionalFormatting>
  <conditionalFormatting sqref="D399:D400">
    <cfRule type="cellIs" dxfId="2263" priority="794" stopIfTrue="1" operator="equal">
      <formula>$H$3</formula>
    </cfRule>
    <cfRule type="cellIs" dxfId="2262" priority="795" stopIfTrue="1" operator="lessThan">
      <formula>$H$3</formula>
    </cfRule>
  </conditionalFormatting>
  <conditionalFormatting sqref="D400 F400">
    <cfRule type="cellIs" dxfId="2261" priority="789" stopIfTrue="1" operator="lessThan">
      <formula>$H$3</formula>
    </cfRule>
    <cfRule type="cellIs" dxfId="2260" priority="788" stopIfTrue="1" operator="equal">
      <formula>$H$3</formula>
    </cfRule>
  </conditionalFormatting>
  <conditionalFormatting sqref="D400:D415">
    <cfRule type="cellIs" dxfId="2259" priority="688" stopIfTrue="1" operator="lessThan">
      <formula>$H$3</formula>
    </cfRule>
    <cfRule type="cellIs" dxfId="2258" priority="687" stopIfTrue="1" operator="equal">
      <formula>$H$3</formula>
    </cfRule>
  </conditionalFormatting>
  <conditionalFormatting sqref="D401:D414">
    <cfRule type="cellIs" dxfId="2257" priority="395" stopIfTrue="1" operator="lessThan">
      <formula>$H$3</formula>
    </cfRule>
  </conditionalFormatting>
  <conditionalFormatting sqref="D407">
    <cfRule type="cellIs" dxfId="2256" priority="653" stopIfTrue="1" operator="lessThan">
      <formula>$H$3</formula>
    </cfRule>
    <cfRule type="cellIs" dxfId="2255" priority="652" stopIfTrue="1" operator="equal">
      <formula>$H$3</formula>
    </cfRule>
  </conditionalFormatting>
  <conditionalFormatting sqref="D407:D408">
    <cfRule type="cellIs" dxfId="2254" priority="648" stopIfTrue="1" operator="lessThan">
      <formula>$H$3</formula>
    </cfRule>
    <cfRule type="cellIs" dxfId="2253" priority="647" stopIfTrue="1" operator="equal">
      <formula>$H$3</formula>
    </cfRule>
  </conditionalFormatting>
  <conditionalFormatting sqref="D408 F408">
    <cfRule type="cellIs" dxfId="2252" priority="644" stopIfTrue="1" operator="lessThan">
      <formula>$H$3</formula>
    </cfRule>
  </conditionalFormatting>
  <conditionalFormatting sqref="D408:D414">
    <cfRule type="cellIs" dxfId="2251" priority="394" stopIfTrue="1" operator="equal">
      <formula>$H$3</formula>
    </cfRule>
  </conditionalFormatting>
  <conditionalFormatting sqref="D409:D414">
    <cfRule type="cellIs" dxfId="2250" priority="383" stopIfTrue="1" operator="equal">
      <formula>$H$3</formula>
    </cfRule>
    <cfRule type="cellIs" dxfId="2249" priority="384" stopIfTrue="1" operator="lessThan">
      <formula>$H$3</formula>
    </cfRule>
  </conditionalFormatting>
  <conditionalFormatting sqref="D415:D416">
    <cfRule type="cellIs" dxfId="2248" priority="682" stopIfTrue="1" operator="equal">
      <formula>$H$3</formula>
    </cfRule>
    <cfRule type="cellIs" dxfId="2247" priority="683" stopIfTrue="1" operator="lessThan">
      <formula>$H$3</formula>
    </cfRule>
  </conditionalFormatting>
  <conditionalFormatting sqref="D416 F416">
    <cfRule type="cellIs" dxfId="2246" priority="677" stopIfTrue="1" operator="lessThan">
      <formula>$H$3</formula>
    </cfRule>
  </conditionalFormatting>
  <conditionalFormatting sqref="D416:D421">
    <cfRule type="cellIs" dxfId="2245" priority="441" stopIfTrue="1" operator="lessThan">
      <formula>$H$3</formula>
    </cfRule>
  </conditionalFormatting>
  <conditionalFormatting sqref="D416:D430">
    <cfRule type="cellIs" dxfId="2244" priority="309" stopIfTrue="1" operator="equal">
      <formula>$H$3</formula>
    </cfRule>
  </conditionalFormatting>
  <conditionalFormatting sqref="D432 D422:D430">
    <cfRule type="cellIs" dxfId="2243" priority="262" stopIfTrue="1" operator="lessThan">
      <formula>$H$3</formula>
    </cfRule>
  </conditionalFormatting>
  <conditionalFormatting sqref="D432">
    <cfRule type="cellIs" dxfId="2242" priority="251" stopIfTrue="1" operator="lessThan">
      <formula>$H$3</formula>
    </cfRule>
    <cfRule type="cellIs" dxfId="2241" priority="211" stopIfTrue="1" operator="equal">
      <formula>$H$3</formula>
    </cfRule>
    <cfRule type="cellIs" dxfId="2240" priority="261" stopIfTrue="1" operator="equal">
      <formula>$H$3</formula>
    </cfRule>
  </conditionalFormatting>
  <conditionalFormatting sqref="D433">
    <cfRule type="cellIs" dxfId="2239" priority="354" stopIfTrue="1" operator="equal">
      <formula>$H$3</formula>
    </cfRule>
    <cfRule type="cellIs" dxfId="2238" priority="355" stopIfTrue="1" operator="lessThan">
      <formula>$H$3</formula>
    </cfRule>
  </conditionalFormatting>
  <conditionalFormatting sqref="D433:D434">
    <cfRule type="cellIs" dxfId="2237" priority="350" stopIfTrue="1" operator="lessThan">
      <formula>$H$3</formula>
    </cfRule>
    <cfRule type="cellIs" dxfId="2236" priority="349" stopIfTrue="1" operator="equal">
      <formula>$H$3</formula>
    </cfRule>
  </conditionalFormatting>
  <conditionalFormatting sqref="D434 F434">
    <cfRule type="cellIs" dxfId="2235" priority="344" stopIfTrue="1" operator="lessThan">
      <formula>$H$3</formula>
    </cfRule>
  </conditionalFormatting>
  <conditionalFormatting sqref="D434:D448">
    <cfRule type="cellIs" dxfId="2234" priority="197" stopIfTrue="1" operator="equal">
      <formula>$H$3</formula>
    </cfRule>
    <cfRule type="cellIs" dxfId="2233" priority="198" stopIfTrue="1" operator="lessThan">
      <formula>$H$3</formula>
    </cfRule>
  </conditionalFormatting>
  <conditionalFormatting sqref="D449:D450 B449:B453">
    <cfRule type="cellIs" dxfId="2232" priority="118" stopIfTrue="1" operator="equal">
      <formula>$H$3</formula>
    </cfRule>
  </conditionalFormatting>
  <conditionalFormatting sqref="D449:D450">
    <cfRule type="cellIs" dxfId="2231" priority="120" stopIfTrue="1" operator="lessThan">
      <formula>$H$3</formula>
    </cfRule>
  </conditionalFormatting>
  <conditionalFormatting sqref="D449:D453">
    <cfRule type="cellIs" dxfId="2230" priority="121" stopIfTrue="1" operator="equal">
      <formula>$H$3</formula>
    </cfRule>
  </conditionalFormatting>
  <conditionalFormatting sqref="D451:D453">
    <cfRule type="cellIs" dxfId="2229" priority="182" stopIfTrue="1" operator="lessThan">
      <formula>$H$3</formula>
    </cfRule>
  </conditionalFormatting>
  <conditionalFormatting sqref="D455:D456">
    <cfRule type="cellIs" dxfId="2228" priority="156" stopIfTrue="1" operator="lessThan">
      <formula>$H$3</formula>
    </cfRule>
    <cfRule type="cellIs" dxfId="2227" priority="155" stopIfTrue="1" operator="equal">
      <formula>$H$3</formula>
    </cfRule>
  </conditionalFormatting>
  <conditionalFormatting sqref="D455:D457">
    <cfRule type="cellIs" dxfId="2226" priority="101" stopIfTrue="1" operator="equal">
      <formula>$H$3</formula>
    </cfRule>
    <cfRule type="cellIs" dxfId="2225" priority="102" stopIfTrue="1" operator="lessThan">
      <formula>$H$3</formula>
    </cfRule>
  </conditionalFormatting>
  <conditionalFormatting sqref="D457">
    <cfRule type="cellIs" dxfId="2224" priority="99" stopIfTrue="1" operator="equal">
      <formula>$H$3</formula>
    </cfRule>
    <cfRule type="cellIs" dxfId="2223" priority="100" stopIfTrue="1" operator="lessThan">
      <formula>$H$3</formula>
    </cfRule>
  </conditionalFormatting>
  <conditionalFormatting sqref="D457:D458">
    <cfRule type="cellIs" dxfId="2222" priority="98" stopIfTrue="1" operator="lessThan">
      <formula>$H$3</formula>
    </cfRule>
    <cfRule type="cellIs" dxfId="2221" priority="97" stopIfTrue="1" operator="equal">
      <formula>$H$3</formula>
    </cfRule>
  </conditionalFormatting>
  <conditionalFormatting sqref="D458 F458">
    <cfRule type="cellIs" dxfId="2220" priority="94" stopIfTrue="1" operator="lessThan">
      <formula>$H$3</formula>
    </cfRule>
    <cfRule type="cellIs" dxfId="2219" priority="93" stopIfTrue="1" operator="equal">
      <formula>$H$3</formula>
    </cfRule>
  </conditionalFormatting>
  <conditionalFormatting sqref="D458">
    <cfRule type="cellIs" dxfId="2218" priority="92" stopIfTrue="1" operator="lessThan">
      <formula>$H$3</formula>
    </cfRule>
  </conditionalFormatting>
  <conditionalFormatting sqref="D458:D460">
    <cfRule type="cellIs" dxfId="2217" priority="81" stopIfTrue="1" operator="equal">
      <formula>$H$3</formula>
    </cfRule>
  </conditionalFormatting>
  <conditionalFormatting sqref="D462 D459:D460">
    <cfRule type="cellIs" dxfId="2216" priority="69" stopIfTrue="1" operator="lessThan">
      <formula>$H$3</formula>
    </cfRule>
  </conditionalFormatting>
  <conditionalFormatting sqref="D462">
    <cfRule type="cellIs" dxfId="2215" priority="68" stopIfTrue="1" operator="equal">
      <formula>$H$3</formula>
    </cfRule>
    <cfRule type="cellIs" dxfId="2214" priority="63" stopIfTrue="1" operator="lessThan">
      <formula>$H$3</formula>
    </cfRule>
  </conditionalFormatting>
  <conditionalFormatting sqref="D462:D463">
    <cfRule type="cellIs" dxfId="2213" priority="58" stopIfTrue="1" operator="equal">
      <formula>$H$3</formula>
    </cfRule>
  </conditionalFormatting>
  <conditionalFormatting sqref="D463">
    <cfRule type="cellIs" dxfId="2212" priority="57" stopIfTrue="1" operator="lessThan">
      <formula>$H$3</formula>
    </cfRule>
    <cfRule type="cellIs" dxfId="2211" priority="56" stopIfTrue="1" operator="equal">
      <formula>$H$3</formula>
    </cfRule>
  </conditionalFormatting>
  <conditionalFormatting sqref="D465">
    <cfRule type="cellIs" dxfId="2210" priority="18" stopIfTrue="1" operator="equal">
      <formula>$H$3</formula>
    </cfRule>
    <cfRule type="cellIs" dxfId="2209" priority="17" stopIfTrue="1" operator="lessThan">
      <formula>$H$3</formula>
    </cfRule>
    <cfRule type="cellIs" dxfId="2208" priority="16" stopIfTrue="1" operator="equal">
      <formula>$H$3</formula>
    </cfRule>
  </conditionalFormatting>
  <conditionalFormatting sqref="D465:D466 B466:B467 D463">
    <cfRule type="cellIs" dxfId="2207" priority="47" stopIfTrue="1" operator="lessThan">
      <formula>$H$3</formula>
    </cfRule>
  </conditionalFormatting>
  <conditionalFormatting sqref="D466 B466:B467">
    <cfRule type="cellIs" dxfId="2206" priority="46" stopIfTrue="1" operator="equal">
      <formula>$H$3</formula>
    </cfRule>
  </conditionalFormatting>
  <conditionalFormatting sqref="D466:D467">
    <cfRule type="cellIs" dxfId="2205" priority="41" stopIfTrue="1" operator="lessThan">
      <formula>$H$3</formula>
    </cfRule>
    <cfRule type="cellIs" dxfId="2204" priority="40" stopIfTrue="1" operator="equal">
      <formula>$H$3</formula>
    </cfRule>
  </conditionalFormatting>
  <conditionalFormatting sqref="D467 F467">
    <cfRule type="cellIs" dxfId="2203" priority="38" stopIfTrue="1" operator="lessThan">
      <formula>$H$3</formula>
    </cfRule>
    <cfRule type="cellIs" dxfId="2202" priority="37" stopIfTrue="1" operator="equal">
      <formula>$H$3</formula>
    </cfRule>
  </conditionalFormatting>
  <conditionalFormatting sqref="D467">
    <cfRule type="cellIs" dxfId="2201" priority="35" stopIfTrue="1" operator="lessThan">
      <formula>$H$3</formula>
    </cfRule>
  </conditionalFormatting>
  <conditionalFormatting sqref="D467:D472">
    <cfRule type="cellIs" dxfId="2200" priority="27" stopIfTrue="1" operator="equal">
      <formula>$H$3</formula>
    </cfRule>
  </conditionalFormatting>
  <conditionalFormatting sqref="D468:D472">
    <cfRule type="cellIs" dxfId="2199" priority="26" stopIfTrue="1" operator="lessThan">
      <formula>$H$3</formula>
    </cfRule>
    <cfRule type="cellIs" dxfId="2198" priority="25" stopIfTrue="1" operator="equal">
      <formula>$H$3</formula>
    </cfRule>
    <cfRule type="cellIs" dxfId="2197" priority="24" stopIfTrue="1" operator="lessThan">
      <formula>$H$3</formula>
    </cfRule>
  </conditionalFormatting>
  <conditionalFormatting sqref="D221:E221">
    <cfRule type="expression" dxfId="2196" priority="410832">
      <formula>AND($D689=$H$3,$D689&lt;&gt;"")</formula>
    </cfRule>
    <cfRule type="expression" dxfId="2195" priority="410831">
      <formula>AND($D689&lt;$H$3,$D689&lt;&gt;"")</formula>
    </cfRule>
  </conditionalFormatting>
  <conditionalFormatting sqref="D447:E447">
    <cfRule type="expression" dxfId="2194" priority="196">
      <formula>AND($D628=$H$3,$D628&lt;&gt;"")</formula>
    </cfRule>
    <cfRule type="expression" dxfId="2193" priority="195">
      <formula>AND($D628&lt;$H$3,$D628&lt;&gt;"")</formula>
    </cfRule>
  </conditionalFormatting>
  <conditionalFormatting sqref="D221:F221">
    <cfRule type="cellIs" dxfId="2192" priority="610" stopIfTrue="1" operator="lessThan">
      <formula>$H$3</formula>
    </cfRule>
  </conditionalFormatting>
  <conditionalFormatting sqref="D447:F448">
    <cfRule type="cellIs" dxfId="2191" priority="194" stopIfTrue="1" operator="lessThan">
      <formula>$H$3</formula>
    </cfRule>
  </conditionalFormatting>
  <conditionalFormatting sqref="E4">
    <cfRule type="expression" dxfId="2190" priority="2162" stopIfTrue="1">
      <formula>D4&lt;$H$3</formula>
    </cfRule>
  </conditionalFormatting>
  <conditionalFormatting sqref="E4:E5 G4:G5 G41:G42 C4:C5">
    <cfRule type="expression" dxfId="2189" priority="2365" stopIfTrue="1">
      <formula>$B4=$H$3</formula>
    </cfRule>
  </conditionalFormatting>
  <conditionalFormatting sqref="E5">
    <cfRule type="expression" dxfId="2188" priority="37508" stopIfTrue="1">
      <formula>D5&lt;$H$3</formula>
    </cfRule>
  </conditionalFormatting>
  <conditionalFormatting sqref="E5:E16">
    <cfRule type="expression" dxfId="2187" priority="6013" stopIfTrue="1">
      <formula>D5&lt;$H$3</formula>
    </cfRule>
  </conditionalFormatting>
  <conditionalFormatting sqref="E6:E16 G5:G16 C18:C44 C6:C16">
    <cfRule type="expression" dxfId="2186" priority="6014" stopIfTrue="1">
      <formula>$F5=$H$3</formula>
    </cfRule>
  </conditionalFormatting>
  <conditionalFormatting sqref="E18:E54">
    <cfRule type="expression" dxfId="2185" priority="1825" stopIfTrue="1">
      <formula>$F18=$H$3</formula>
    </cfRule>
    <cfRule type="expression" dxfId="2184" priority="1824" stopIfTrue="1">
      <formula>D18&lt;$H$3</formula>
    </cfRule>
  </conditionalFormatting>
  <conditionalFormatting sqref="E41:E54">
    <cfRule type="expression" dxfId="2183" priority="1826" stopIfTrue="1">
      <formula>$B41=$H$3</formula>
    </cfRule>
  </conditionalFormatting>
  <conditionalFormatting sqref="E56:E87 G56:G87">
    <cfRule type="expression" dxfId="2182" priority="436" stopIfTrue="1">
      <formula>D56&lt;$H$3</formula>
    </cfRule>
  </conditionalFormatting>
  <conditionalFormatting sqref="E56:E87">
    <cfRule type="expression" dxfId="2181" priority="820" stopIfTrue="1">
      <formula>$F56=$H$3</formula>
    </cfRule>
  </conditionalFormatting>
  <conditionalFormatting sqref="E56:E89">
    <cfRule type="expression" dxfId="2180" priority="821" stopIfTrue="1">
      <formula>$B56=$H$3</formula>
    </cfRule>
  </conditionalFormatting>
  <conditionalFormatting sqref="E88:E97">
    <cfRule type="expression" dxfId="2179" priority="3269" stopIfTrue="1">
      <formula>D88&lt;$H$3</formula>
    </cfRule>
  </conditionalFormatting>
  <conditionalFormatting sqref="E103:E114">
    <cfRule type="expression" dxfId="2178" priority="3031" stopIfTrue="1">
      <formula>D103&lt;$H$3</formula>
    </cfRule>
  </conditionalFormatting>
  <conditionalFormatting sqref="E117:E136 E140:E142 C105:C114 C117">
    <cfRule type="expression" dxfId="2177" priority="37571" stopIfTrue="1">
      <formula>B105&lt;$H$3</formula>
    </cfRule>
  </conditionalFormatting>
  <conditionalFormatting sqref="E138:E140">
    <cfRule type="expression" dxfId="2176" priority="4025" stopIfTrue="1">
      <formula>D138&lt;$H$3</formula>
    </cfRule>
  </conditionalFormatting>
  <conditionalFormatting sqref="E144:E155 G144:G155">
    <cfRule type="expression" dxfId="2175" priority="2504" stopIfTrue="1">
      <formula>D144&lt;$H$3</formula>
    </cfRule>
  </conditionalFormatting>
  <conditionalFormatting sqref="E221">
    <cfRule type="expression" dxfId="2174" priority="410835" stopIfTrue="1">
      <formula>$D689=$H$3</formula>
    </cfRule>
  </conditionalFormatting>
  <conditionalFormatting sqref="E222">
    <cfRule type="expression" dxfId="2173" priority="607" stopIfTrue="1">
      <formula>$D222=#REF!</formula>
    </cfRule>
    <cfRule type="expression" dxfId="2172" priority="608" stopIfTrue="1">
      <formula>D222&lt;#REF!</formula>
    </cfRule>
  </conditionalFormatting>
  <conditionalFormatting sqref="E223:E237">
    <cfRule type="expression" dxfId="2171" priority="367" stopIfTrue="1">
      <formula>$B223=$H$3</formula>
    </cfRule>
    <cfRule type="expression" dxfId="2170" priority="366" stopIfTrue="1">
      <formula>$F223=$H$3</formula>
    </cfRule>
    <cfRule type="expression" dxfId="2169" priority="365" stopIfTrue="1">
      <formula>D223&lt;$H$3</formula>
    </cfRule>
  </conditionalFormatting>
  <conditionalFormatting sqref="E247:E252">
    <cfRule type="expression" dxfId="2168" priority="2833" stopIfTrue="1">
      <formula>D247&lt;$H$3</formula>
    </cfRule>
  </conditionalFormatting>
  <conditionalFormatting sqref="E254:E260">
    <cfRule type="expression" dxfId="2167" priority="2809" stopIfTrue="1">
      <formula>D254&lt;$H$3</formula>
    </cfRule>
  </conditionalFormatting>
  <conditionalFormatting sqref="E262:E275 G278:G279 G300 G316">
    <cfRule type="expression" dxfId="2166" priority="2020" stopIfTrue="1">
      <formula>D262&lt;$H$3</formula>
    </cfRule>
  </conditionalFormatting>
  <conditionalFormatting sqref="E278:E279">
    <cfRule type="expression" dxfId="2165" priority="2252" stopIfTrue="1">
      <formula>D278&lt;$H$3</formula>
    </cfRule>
  </conditionalFormatting>
  <conditionalFormatting sqref="E280">
    <cfRule type="expression" dxfId="2164" priority="410638" stopIfTrue="1">
      <formula>#REF!=#REF!</formula>
    </cfRule>
    <cfRule type="expression" dxfId="2163" priority="410637" stopIfTrue="1">
      <formula>#REF!&lt;#REF!</formula>
    </cfRule>
  </conditionalFormatting>
  <conditionalFormatting sqref="E300">
    <cfRule type="expression" dxfId="2162" priority="2061" stopIfTrue="1">
      <formula>D300&lt;$H$3</formula>
    </cfRule>
  </conditionalFormatting>
  <conditionalFormatting sqref="E301">
    <cfRule type="expression" dxfId="2161" priority="410630" stopIfTrue="1">
      <formula>#REF!=#REF!</formula>
    </cfRule>
    <cfRule type="expression" dxfId="2160" priority="410629" stopIfTrue="1">
      <formula>#REF!&lt;#REF!</formula>
    </cfRule>
  </conditionalFormatting>
  <conditionalFormatting sqref="E307:E316">
    <cfRule type="expression" dxfId="2159" priority="1671" stopIfTrue="1">
      <formula>D307&lt;$H$3</formula>
    </cfRule>
  </conditionalFormatting>
  <conditionalFormatting sqref="E317">
    <cfRule type="expression" dxfId="2158" priority="1773" stopIfTrue="1">
      <formula>#REF!&lt;#REF!</formula>
    </cfRule>
    <cfRule type="expression" dxfId="2157" priority="1774" stopIfTrue="1">
      <formula>#REF!=#REF!</formula>
    </cfRule>
  </conditionalFormatting>
  <conditionalFormatting sqref="E324:E327">
    <cfRule type="expression" dxfId="2156" priority="1464" stopIfTrue="1">
      <formula>D324&lt;$H$3</formula>
    </cfRule>
  </conditionalFormatting>
  <conditionalFormatting sqref="E329:E340 G358:G361 G374:G377 E383:E389 G383:G389 E391:E397 G391:G397">
    <cfRule type="expression" dxfId="2155" priority="1084" stopIfTrue="1">
      <formula>D329&lt;$H$3</formula>
    </cfRule>
  </conditionalFormatting>
  <conditionalFormatting sqref="E342:E353 G342:G353">
    <cfRule type="expression" dxfId="2154" priority="1240" stopIfTrue="1">
      <formula>D342&lt;$H$3</formula>
    </cfRule>
  </conditionalFormatting>
  <conditionalFormatting sqref="E355:E361">
    <cfRule type="expression" dxfId="2153" priority="1000" stopIfTrue="1">
      <formula>D355&lt;$H$3</formula>
    </cfRule>
  </conditionalFormatting>
  <conditionalFormatting sqref="E363:E377">
    <cfRule type="expression" dxfId="2152" priority="921" stopIfTrue="1">
      <formula>D363&lt;$H$3</formula>
    </cfRule>
  </conditionalFormatting>
  <conditionalFormatting sqref="E400 E416 E434 E5 E140 E89 E105 E248 E256 E264 E271 E119 E309 E325 E343 E351 E359 E367 E375 E384 E392 E408 E467">
    <cfRule type="expression" dxfId="2151" priority="37506" stopIfTrue="1">
      <formula>$D5=$H$3</formula>
    </cfRule>
  </conditionalFormatting>
  <conditionalFormatting sqref="E407:E414 C408:C414">
    <cfRule type="expression" dxfId="2150" priority="388" stopIfTrue="1">
      <formula>B407&lt;$H$3</formula>
    </cfRule>
  </conditionalFormatting>
  <conditionalFormatting sqref="E426:E430">
    <cfRule type="expression" dxfId="2149" priority="170" stopIfTrue="1">
      <formula>D426&lt;$H$3</formula>
    </cfRule>
  </conditionalFormatting>
  <conditionalFormatting sqref="E446">
    <cfRule type="expression" dxfId="2148" priority="126" stopIfTrue="1">
      <formula>D446&lt;$H$3</formula>
    </cfRule>
  </conditionalFormatting>
  <conditionalFormatting sqref="E447">
    <cfRule type="expression" dxfId="2147" priority="193" stopIfTrue="1">
      <formula>$D628=$H$3</formula>
    </cfRule>
  </conditionalFormatting>
  <conditionalFormatting sqref="E449:E453">
    <cfRule type="expression" dxfId="2146" priority="113" stopIfTrue="1">
      <formula>$F449=$H$3</formula>
    </cfRule>
    <cfRule type="expression" dxfId="2145" priority="114" stopIfTrue="1">
      <formula>$B449=$H$3</formula>
    </cfRule>
    <cfRule type="expression" dxfId="2144" priority="112" stopIfTrue="1">
      <formula>D449&lt;$H$3</formula>
    </cfRule>
  </conditionalFormatting>
  <conditionalFormatting sqref="E455:E460">
    <cfRule type="expression" dxfId="2143" priority="78" stopIfTrue="1">
      <formula>D455&lt;$H$3</formula>
    </cfRule>
  </conditionalFormatting>
  <conditionalFormatting sqref="E457:E458 G457:G458 C457:C458">
    <cfRule type="expression" dxfId="2142" priority="106" stopIfTrue="1">
      <formula>$B457=$H$3</formula>
    </cfRule>
  </conditionalFormatting>
  <conditionalFormatting sqref="E458">
    <cfRule type="expression" dxfId="2141" priority="105" stopIfTrue="1">
      <formula>$D458=$H$3</formula>
    </cfRule>
  </conditionalFormatting>
  <conditionalFormatting sqref="E462">
    <cfRule type="expression" dxfId="2140" priority="59" stopIfTrue="1">
      <formula>D462&lt;$H$3</formula>
    </cfRule>
  </conditionalFormatting>
  <conditionalFormatting sqref="E465">
    <cfRule type="expression" dxfId="2139" priority="15" stopIfTrue="1">
      <formula>$F465=$H$3</formula>
    </cfRule>
  </conditionalFormatting>
  <conditionalFormatting sqref="E465:E467">
    <cfRule type="expression" dxfId="2138" priority="14" stopIfTrue="1">
      <formula>D465&lt;$H$3</formula>
    </cfRule>
  </conditionalFormatting>
  <conditionalFormatting sqref="E459:G460 C459:C460">
    <cfRule type="expression" dxfId="2137" priority="83" stopIfTrue="1">
      <formula>$F459=$H$3</formula>
    </cfRule>
  </conditionalFormatting>
  <conditionalFormatting sqref="F4">
    <cfRule type="cellIs" dxfId="2136" priority="2167" stopIfTrue="1" operator="lessThan">
      <formula>$H$3</formula>
    </cfRule>
    <cfRule type="cellIs" dxfId="2135" priority="2164" stopIfTrue="1" operator="equal">
      <formula>$H$3</formula>
    </cfRule>
  </conditionalFormatting>
  <conditionalFormatting sqref="F5">
    <cfRule type="cellIs" dxfId="2134" priority="37481" stopIfTrue="1" operator="equal">
      <formula>$H$3</formula>
    </cfRule>
    <cfRule type="cellIs" dxfId="2133" priority="37505" stopIfTrue="1" operator="lessThan">
      <formula>$H$3</formula>
    </cfRule>
  </conditionalFormatting>
  <conditionalFormatting sqref="F5:F6">
    <cfRule type="cellIs" dxfId="2132" priority="8995" stopIfTrue="1" operator="equal">
      <formula>$H$3</formula>
    </cfRule>
    <cfRule type="cellIs" dxfId="2131" priority="9002" stopIfTrue="1" operator="lessThan">
      <formula>$H$3</formula>
    </cfRule>
  </conditionalFormatting>
  <conditionalFormatting sqref="F6">
    <cfRule type="cellIs" dxfId="2130" priority="8991" stopIfTrue="1" operator="equal">
      <formula>$H$3</formula>
    </cfRule>
    <cfRule type="cellIs" dxfId="2129" priority="8994" stopIfTrue="1" operator="lessThan">
      <formula>$H$3</formula>
    </cfRule>
  </conditionalFormatting>
  <conditionalFormatting sqref="F6:F7">
    <cfRule type="cellIs" dxfId="2128" priority="8618" stopIfTrue="1" operator="lessThan">
      <formula>$H$3</formula>
    </cfRule>
    <cfRule type="cellIs" dxfId="2127" priority="8615" stopIfTrue="1" operator="equal">
      <formula>$H$3</formula>
    </cfRule>
  </conditionalFormatting>
  <conditionalFormatting sqref="F7">
    <cfRule type="cellIs" dxfId="2126" priority="8612" stopIfTrue="1" operator="lessThan">
      <formula>$H$3</formula>
    </cfRule>
    <cfRule type="cellIs" dxfId="2125" priority="8601" stopIfTrue="1" operator="equal">
      <formula>$H$3</formula>
    </cfRule>
  </conditionalFormatting>
  <conditionalFormatting sqref="F7:F9">
    <cfRule type="cellIs" dxfId="2124" priority="8321" stopIfTrue="1" operator="equal">
      <formula>$H$3</formula>
    </cfRule>
    <cfRule type="cellIs" dxfId="2123" priority="8322" stopIfTrue="1" operator="lessThan">
      <formula>$H$3</formula>
    </cfRule>
  </conditionalFormatting>
  <conditionalFormatting sqref="F8">
    <cfRule type="cellIs" dxfId="2122" priority="8301" stopIfTrue="1" operator="equal">
      <formula>$H$3</formula>
    </cfRule>
    <cfRule type="cellIs" dxfId="2121" priority="8310" stopIfTrue="1" operator="lessThan">
      <formula>$H$3</formula>
    </cfRule>
  </conditionalFormatting>
  <conditionalFormatting sqref="F9">
    <cfRule type="cellIs" dxfId="2120" priority="8579" stopIfTrue="1" operator="equal">
      <formula>$H$3</formula>
    </cfRule>
    <cfRule type="cellIs" dxfId="2119" priority="8580" stopIfTrue="1" operator="lessThan">
      <formula>$H$3</formula>
    </cfRule>
  </conditionalFormatting>
  <conditionalFormatting sqref="F10">
    <cfRule type="cellIs" dxfId="2118" priority="7857" stopIfTrue="1" operator="equal">
      <formula>$H$3</formula>
    </cfRule>
  </conditionalFormatting>
  <conditionalFormatting sqref="F10:F11">
    <cfRule type="cellIs" dxfId="2117" priority="7777" stopIfTrue="1" operator="equal">
      <formula>$H$3</formula>
    </cfRule>
    <cfRule type="cellIs" dxfId="2116" priority="7788" stopIfTrue="1" operator="lessThan">
      <formula>$H$3</formula>
    </cfRule>
  </conditionalFormatting>
  <conditionalFormatting sqref="F11">
    <cfRule type="cellIs" dxfId="2115" priority="7773" stopIfTrue="1" operator="equal">
      <formula>$H$3</formula>
    </cfRule>
    <cfRule type="cellIs" dxfId="2114" priority="7776" stopIfTrue="1" operator="lessThan">
      <formula>$H$3</formula>
    </cfRule>
  </conditionalFormatting>
  <conditionalFormatting sqref="F11:F12">
    <cfRule type="cellIs" dxfId="2113" priority="7663" stopIfTrue="1" operator="equal">
      <formula>$H$3</formula>
    </cfRule>
    <cfRule type="cellIs" dxfId="2112" priority="7666" stopIfTrue="1" operator="lessThan">
      <formula>$H$3</formula>
    </cfRule>
  </conditionalFormatting>
  <conditionalFormatting sqref="F12">
    <cfRule type="cellIs" dxfId="2111" priority="7662" stopIfTrue="1" operator="lessThan">
      <formula>$H$3</formula>
    </cfRule>
    <cfRule type="cellIs" dxfId="2110" priority="7655" stopIfTrue="1" operator="equal">
      <formula>$H$3</formula>
    </cfRule>
  </conditionalFormatting>
  <conditionalFormatting sqref="F12:F13">
    <cfRule type="cellIs" dxfId="2109" priority="6729" stopIfTrue="1" operator="equal">
      <formula>$H$3</formula>
    </cfRule>
    <cfRule type="cellIs" dxfId="2108" priority="6738" stopIfTrue="1" operator="lessThan">
      <formula>$H$3</formula>
    </cfRule>
  </conditionalFormatting>
  <conditionalFormatting sqref="F13">
    <cfRule type="cellIs" dxfId="2107" priority="6728" stopIfTrue="1" operator="lessThan">
      <formula>$H$3</formula>
    </cfRule>
    <cfRule type="cellIs" dxfId="2106" priority="6721" stopIfTrue="1" operator="equal">
      <formula>$H$3</formula>
    </cfRule>
  </conditionalFormatting>
  <conditionalFormatting sqref="F13:F14">
    <cfRule type="cellIs" dxfId="2105" priority="6460" stopIfTrue="1" operator="lessThan">
      <formula>$H$3</formula>
    </cfRule>
    <cfRule type="cellIs" dxfId="2104" priority="6457" stopIfTrue="1" operator="equal">
      <formula>$H$3</formula>
    </cfRule>
  </conditionalFormatting>
  <conditionalFormatting sqref="F14">
    <cfRule type="cellIs" dxfId="2103" priority="6449" stopIfTrue="1" operator="equal">
      <formula>$H$3</formula>
    </cfRule>
    <cfRule type="cellIs" dxfId="2102" priority="6454" stopIfTrue="1" operator="lessThan">
      <formula>$H$3</formula>
    </cfRule>
  </conditionalFormatting>
  <conditionalFormatting sqref="F14:F15">
    <cfRule type="cellIs" dxfId="2101" priority="6147" stopIfTrue="1" operator="equal">
      <formula>$H$3</formula>
    </cfRule>
    <cfRule type="cellIs" dxfId="2100" priority="6160" stopIfTrue="1" operator="lessThan">
      <formula>$H$3</formula>
    </cfRule>
  </conditionalFormatting>
  <conditionalFormatting sqref="F15:F16">
    <cfRule type="cellIs" dxfId="2099" priority="5927" stopIfTrue="1" operator="equal">
      <formula>$H$3</formula>
    </cfRule>
    <cfRule type="cellIs" dxfId="2098" priority="5940" stopIfTrue="1" operator="lessThan">
      <formula>$H$3</formula>
    </cfRule>
  </conditionalFormatting>
  <conditionalFormatting sqref="F16">
    <cfRule type="cellIs" dxfId="2097" priority="5926" stopIfTrue="1" operator="lessThan">
      <formula>$H$3</formula>
    </cfRule>
  </conditionalFormatting>
  <conditionalFormatting sqref="F18">
    <cfRule type="cellIs" dxfId="2096" priority="5322" stopIfTrue="1" operator="lessThan">
      <formula>$H$3</formula>
    </cfRule>
    <cfRule type="cellIs" dxfId="2095" priority="5317" stopIfTrue="1" operator="equal">
      <formula>$H$3</formula>
    </cfRule>
  </conditionalFormatting>
  <conditionalFormatting sqref="F18:F19">
    <cfRule type="cellIs" dxfId="2094" priority="5009" stopIfTrue="1" operator="equal">
      <formula>$H$3</formula>
    </cfRule>
    <cfRule type="cellIs" dxfId="2093" priority="5012" stopIfTrue="1" operator="lessThan">
      <formula>$H$3</formula>
    </cfRule>
  </conditionalFormatting>
  <conditionalFormatting sqref="F19">
    <cfRule type="cellIs" dxfId="2092" priority="5006" stopIfTrue="1" operator="lessThan">
      <formula>$H$3</formula>
    </cfRule>
    <cfRule type="cellIs" dxfId="2091" priority="4997" stopIfTrue="1" operator="equal">
      <formula>$H$3</formula>
    </cfRule>
  </conditionalFormatting>
  <conditionalFormatting sqref="F19:F20">
    <cfRule type="cellIs" dxfId="2090" priority="4882" stopIfTrue="1" operator="lessThan">
      <formula>$H$3</formula>
    </cfRule>
    <cfRule type="cellIs" dxfId="2089" priority="4881" stopIfTrue="1" operator="equal">
      <formula>$H$3</formula>
    </cfRule>
  </conditionalFormatting>
  <conditionalFormatting sqref="F20">
    <cfRule type="cellIs" dxfId="2088" priority="4865" stopIfTrue="1" operator="equal">
      <formula>$H$3</formula>
    </cfRule>
    <cfRule type="cellIs" dxfId="2087" priority="4880" stopIfTrue="1" operator="lessThan">
      <formula>$H$3</formula>
    </cfRule>
  </conditionalFormatting>
  <conditionalFormatting sqref="F20:F21">
    <cfRule type="cellIs" dxfId="2086" priority="4665" stopIfTrue="1" operator="equal">
      <formula>$H$3</formula>
    </cfRule>
    <cfRule type="cellIs" dxfId="2085" priority="4678" stopIfTrue="1" operator="lessThan">
      <formula>$H$3</formula>
    </cfRule>
  </conditionalFormatting>
  <conditionalFormatting sqref="F21">
    <cfRule type="cellIs" dxfId="2084" priority="4659" stopIfTrue="1" operator="equal">
      <formula>$H$3</formula>
    </cfRule>
    <cfRule type="cellIs" dxfId="2083" priority="4664" stopIfTrue="1" operator="lessThan">
      <formula>$H$3</formula>
    </cfRule>
  </conditionalFormatting>
  <conditionalFormatting sqref="F21:F22">
    <cfRule type="cellIs" dxfId="2082" priority="4645" stopIfTrue="1" operator="equal">
      <formula>$H$3</formula>
    </cfRule>
    <cfRule type="cellIs" dxfId="2081" priority="4654" stopIfTrue="1" operator="lessThan">
      <formula>$H$3</formula>
    </cfRule>
  </conditionalFormatting>
  <conditionalFormatting sqref="F22">
    <cfRule type="cellIs" dxfId="2080" priority="4637" stopIfTrue="1" operator="equal">
      <formula>$H$3</formula>
    </cfRule>
    <cfRule type="cellIs" dxfId="2079" priority="4638" stopIfTrue="1" operator="lessThan">
      <formula>$H$3</formula>
    </cfRule>
  </conditionalFormatting>
  <conditionalFormatting sqref="F22:F23">
    <cfRule type="cellIs" dxfId="2078" priority="3957" stopIfTrue="1" operator="equal">
      <formula>$H$3</formula>
    </cfRule>
    <cfRule type="cellIs" dxfId="2077" priority="3958" stopIfTrue="1" operator="lessThan">
      <formula>$H$3</formula>
    </cfRule>
  </conditionalFormatting>
  <conditionalFormatting sqref="F23">
    <cfRule type="cellIs" dxfId="2076" priority="3951" stopIfTrue="1" operator="equal">
      <formula>$H$3</formula>
    </cfRule>
    <cfRule type="cellIs" dxfId="2075" priority="3956" stopIfTrue="1" operator="lessThan">
      <formula>$H$3</formula>
    </cfRule>
  </conditionalFormatting>
  <conditionalFormatting sqref="F23:F24">
    <cfRule type="cellIs" dxfId="2074" priority="3825" stopIfTrue="1" operator="equal">
      <formula>$H$3</formula>
    </cfRule>
    <cfRule type="cellIs" dxfId="2073" priority="3826" stopIfTrue="1" operator="lessThan">
      <formula>$H$3</formula>
    </cfRule>
  </conditionalFormatting>
  <conditionalFormatting sqref="F24">
    <cfRule type="cellIs" dxfId="2072" priority="3822" stopIfTrue="1" operator="lessThan">
      <formula>$H$3</formula>
    </cfRule>
    <cfRule type="cellIs" dxfId="2071" priority="3819" stopIfTrue="1" operator="equal">
      <formula>$H$3</formula>
    </cfRule>
  </conditionalFormatting>
  <conditionalFormatting sqref="F24:F25">
    <cfRule type="cellIs" dxfId="2070" priority="3754" stopIfTrue="1" operator="lessThan">
      <formula>$H$3</formula>
    </cfRule>
    <cfRule type="cellIs" dxfId="2069" priority="3743" stopIfTrue="1" operator="equal">
      <formula>$H$3</formula>
    </cfRule>
  </conditionalFormatting>
  <conditionalFormatting sqref="F25:F26">
    <cfRule type="cellIs" dxfId="2068" priority="3594" stopIfTrue="1" operator="equal">
      <formula>$H$3</formula>
    </cfRule>
    <cfRule type="cellIs" dxfId="2067" priority="3609" stopIfTrue="1" operator="lessThan">
      <formula>$H$3</formula>
    </cfRule>
  </conditionalFormatting>
  <conditionalFormatting sqref="F26:F27">
    <cfRule type="cellIs" dxfId="2066" priority="3471" stopIfTrue="1" operator="lessThan">
      <formula>$H$3</formula>
    </cfRule>
  </conditionalFormatting>
  <conditionalFormatting sqref="F26:F31">
    <cfRule type="cellIs" dxfId="2065" priority="3466" stopIfTrue="1" operator="equal">
      <formula>$H$3</formula>
    </cfRule>
  </conditionalFormatting>
  <conditionalFormatting sqref="F27">
    <cfRule type="cellIs" dxfId="2064" priority="3458" stopIfTrue="1" operator="lessThan">
      <formula>$H$3</formula>
    </cfRule>
  </conditionalFormatting>
  <conditionalFormatting sqref="F27:F29">
    <cfRule type="cellIs" dxfId="2063" priority="3415" stopIfTrue="1" operator="equal">
      <formula>$H$3</formula>
    </cfRule>
  </conditionalFormatting>
  <conditionalFormatting sqref="F28:F29">
    <cfRule type="cellIs" dxfId="2062" priority="3411" stopIfTrue="1" operator="equal">
      <formula>$H$3</formula>
    </cfRule>
    <cfRule type="cellIs" dxfId="2061" priority="3414" stopIfTrue="1" operator="lessThan">
      <formula>$H$3</formula>
    </cfRule>
  </conditionalFormatting>
  <conditionalFormatting sqref="F28:F30">
    <cfRule type="cellIs" dxfId="2060" priority="3227" stopIfTrue="1" operator="lessThan">
      <formula>$H$3</formula>
    </cfRule>
  </conditionalFormatting>
  <conditionalFormatting sqref="F30">
    <cfRule type="cellIs" dxfId="2059" priority="3226" stopIfTrue="1" operator="equal">
      <formula>$H$3</formula>
    </cfRule>
  </conditionalFormatting>
  <conditionalFormatting sqref="F30:F31">
    <cfRule type="cellIs" dxfId="2058" priority="3167" stopIfTrue="1" operator="lessThan">
      <formula>$H$3</formula>
    </cfRule>
  </conditionalFormatting>
  <conditionalFormatting sqref="F31">
    <cfRule type="cellIs" dxfId="2057" priority="3166" stopIfTrue="1" operator="equal">
      <formula>$H$3</formula>
    </cfRule>
  </conditionalFormatting>
  <conditionalFormatting sqref="F31:F33">
    <cfRule type="cellIs" dxfId="2056" priority="3053" stopIfTrue="1" operator="lessThan">
      <formula>$H$3</formula>
    </cfRule>
  </conditionalFormatting>
  <conditionalFormatting sqref="F32:F33">
    <cfRule type="cellIs" dxfId="2055" priority="3052" stopIfTrue="1" operator="equal">
      <formula>$H$3</formula>
    </cfRule>
  </conditionalFormatting>
  <conditionalFormatting sqref="F32:F38">
    <cfRule type="cellIs" dxfId="2054" priority="2718" stopIfTrue="1" operator="lessThan">
      <formula>$H$3</formula>
    </cfRule>
    <cfRule type="cellIs" dxfId="2053" priority="2644" stopIfTrue="1" operator="equal">
      <formula>$H$3</formula>
    </cfRule>
  </conditionalFormatting>
  <conditionalFormatting sqref="F38:F39">
    <cfRule type="cellIs" dxfId="2052" priority="2525" stopIfTrue="1" operator="lessThan">
      <formula>$H$3</formula>
    </cfRule>
    <cfRule type="cellIs" dxfId="2051" priority="37545" stopIfTrue="1" operator="equal">
      <formula>$H$3</formula>
    </cfRule>
  </conditionalFormatting>
  <conditionalFormatting sqref="F39">
    <cfRule type="cellIs" dxfId="2050" priority="2524" stopIfTrue="1" operator="equal">
      <formula>$H$3</formula>
    </cfRule>
  </conditionalFormatting>
  <conditionalFormatting sqref="F39:F40">
    <cfRule type="cellIs" dxfId="2049" priority="2466" stopIfTrue="1" operator="equal">
      <formula>$H$3</formula>
    </cfRule>
    <cfRule type="cellIs" dxfId="2048" priority="2469" stopIfTrue="1" operator="lessThan">
      <formula>$H$3</formula>
    </cfRule>
  </conditionalFormatting>
  <conditionalFormatting sqref="F40">
    <cfRule type="cellIs" dxfId="2047" priority="2465" stopIfTrue="1" operator="lessThan">
      <formula>$H$3</formula>
    </cfRule>
  </conditionalFormatting>
  <conditionalFormatting sqref="F40:F42">
    <cfRule type="cellIs" dxfId="2046" priority="2362" stopIfTrue="1" operator="equal">
      <formula>$H$3</formula>
    </cfRule>
  </conditionalFormatting>
  <conditionalFormatting sqref="F41:F45">
    <cfRule type="cellIs" dxfId="2045" priority="2193" stopIfTrue="1" operator="lessThan">
      <formula>$H$3</formula>
    </cfRule>
  </conditionalFormatting>
  <conditionalFormatting sqref="F41:F54">
    <cfRule type="cellIs" dxfId="2044" priority="1823" stopIfTrue="1" operator="equal">
      <formula>$H$3</formula>
    </cfRule>
  </conditionalFormatting>
  <conditionalFormatting sqref="F43:F45">
    <cfRule type="expression" dxfId="2043" priority="2194" stopIfTrue="1">
      <formula>$F43=$H$3</formula>
    </cfRule>
  </conditionalFormatting>
  <conditionalFormatting sqref="F46:F54">
    <cfRule type="cellIs" dxfId="2042" priority="1822" stopIfTrue="1" operator="lessThan">
      <formula>$H$3</formula>
    </cfRule>
  </conditionalFormatting>
  <conditionalFormatting sqref="F56:F69">
    <cfRule type="cellIs" dxfId="2041" priority="1514" stopIfTrue="1" operator="equal">
      <formula>$H$3</formula>
    </cfRule>
  </conditionalFormatting>
  <conditionalFormatting sqref="F56:F77">
    <cfRule type="cellIs" dxfId="2040" priority="1133" stopIfTrue="1" operator="lessThan">
      <formula>$H$3</formula>
    </cfRule>
  </conditionalFormatting>
  <conditionalFormatting sqref="F70:F87">
    <cfRule type="cellIs" dxfId="2039" priority="826" stopIfTrue="1" operator="equal">
      <formula>$H$3</formula>
    </cfRule>
  </conditionalFormatting>
  <conditionalFormatting sqref="F88">
    <cfRule type="cellIs" dxfId="2038" priority="5549" stopIfTrue="1" operator="lessThan">
      <formula>$H$3</formula>
    </cfRule>
    <cfRule type="cellIs" dxfId="2037" priority="5542" stopIfTrue="1" operator="equal">
      <formula>$H$3</formula>
    </cfRule>
  </conditionalFormatting>
  <conditionalFormatting sqref="F88:F89">
    <cfRule type="cellIs" dxfId="2036" priority="5517" stopIfTrue="1" operator="lessThan">
      <formula>$H$3</formula>
    </cfRule>
    <cfRule type="cellIs" dxfId="2035" priority="37546" stopIfTrue="1" operator="equal">
      <formula>$H$3</formula>
    </cfRule>
  </conditionalFormatting>
  <conditionalFormatting sqref="F89">
    <cfRule type="cellIs" dxfId="2034" priority="5510" stopIfTrue="1" operator="equal">
      <formula>$H$3</formula>
    </cfRule>
  </conditionalFormatting>
  <conditionalFormatting sqref="F89:F90">
    <cfRule type="cellIs" dxfId="2033" priority="4936" stopIfTrue="1" operator="equal">
      <formula>$H$3</formula>
    </cfRule>
    <cfRule type="cellIs" dxfId="2032" priority="4937" stopIfTrue="1" operator="lessThan">
      <formula>$H$3</formula>
    </cfRule>
  </conditionalFormatting>
  <conditionalFormatting sqref="F90">
    <cfRule type="cellIs" dxfId="2031" priority="4934" stopIfTrue="1" operator="lessThan">
      <formula>$H$3</formula>
    </cfRule>
    <cfRule type="cellIs" dxfId="2030" priority="4927" stopIfTrue="1" operator="equal">
      <formula>$H$3</formula>
    </cfRule>
  </conditionalFormatting>
  <conditionalFormatting sqref="F90:F92">
    <cfRule type="cellIs" dxfId="2029" priority="4790" stopIfTrue="1" operator="equal">
      <formula>$H$3</formula>
    </cfRule>
    <cfRule type="cellIs" dxfId="2028" priority="4803" stopIfTrue="1" operator="lessThan">
      <formula>$H$3</formula>
    </cfRule>
  </conditionalFormatting>
  <conditionalFormatting sqref="F91">
    <cfRule type="cellIs" dxfId="2027" priority="4788" stopIfTrue="1" operator="lessThan">
      <formula>$H$3</formula>
    </cfRule>
  </conditionalFormatting>
  <conditionalFormatting sqref="F92">
    <cfRule type="cellIs" dxfId="2026" priority="4818" stopIfTrue="1" operator="lessThan">
      <formula>$H$3</formula>
    </cfRule>
    <cfRule type="cellIs" dxfId="2025" priority="4811" stopIfTrue="1" operator="equal">
      <formula>$H$3</formula>
    </cfRule>
  </conditionalFormatting>
  <conditionalFormatting sqref="F93">
    <cfRule type="cellIs" dxfId="2024" priority="4254" stopIfTrue="1" operator="lessThan">
      <formula>$H$3</formula>
    </cfRule>
    <cfRule type="cellIs" dxfId="2023" priority="4243" stopIfTrue="1" operator="equal">
      <formula>$H$3</formula>
    </cfRule>
  </conditionalFormatting>
  <conditionalFormatting sqref="F93:F95">
    <cfRule type="cellIs" dxfId="2022" priority="4256" stopIfTrue="1" operator="equal">
      <formula>$H$3</formula>
    </cfRule>
    <cfRule type="cellIs" dxfId="2021" priority="4259" stopIfTrue="1" operator="lessThan">
      <formula>$H$3</formula>
    </cfRule>
  </conditionalFormatting>
  <conditionalFormatting sqref="F94:F97">
    <cfRule type="cellIs" dxfId="2020" priority="4574" stopIfTrue="1" operator="equal">
      <formula>$H$3</formula>
    </cfRule>
  </conditionalFormatting>
  <conditionalFormatting sqref="F96">
    <cfRule type="cellIs" dxfId="2019" priority="3320" stopIfTrue="1" operator="lessThan">
      <formula>$H$3</formula>
    </cfRule>
    <cfRule type="cellIs" dxfId="2018" priority="3317" stopIfTrue="1" operator="equal">
      <formula>$H$3</formula>
    </cfRule>
  </conditionalFormatting>
  <conditionalFormatting sqref="F96:F97">
    <cfRule type="cellIs" dxfId="2017" priority="3210" stopIfTrue="1" operator="lessThan">
      <formula>$H$3</formula>
    </cfRule>
  </conditionalFormatting>
  <conditionalFormatting sqref="F97">
    <cfRule type="cellIs" dxfId="2016" priority="3206" stopIfTrue="1" operator="equal">
      <formula>$H$3</formula>
    </cfRule>
    <cfRule type="cellIs" dxfId="2015" priority="3205" stopIfTrue="1" operator="lessThan">
      <formula>$H$3</formula>
    </cfRule>
  </conditionalFormatting>
  <conditionalFormatting sqref="F100:F101">
    <cfRule type="cellIs" dxfId="2014" priority="3075" stopIfTrue="1" operator="equal">
      <formula>$H$3</formula>
    </cfRule>
    <cfRule type="cellIs" dxfId="2013" priority="3157" stopIfTrue="1" operator="lessThan">
      <formula>$H$3</formula>
    </cfRule>
  </conditionalFormatting>
  <conditionalFormatting sqref="F103">
    <cfRule type="cellIs" dxfId="2012" priority="3029" stopIfTrue="1" operator="equal">
      <formula>$H$3</formula>
    </cfRule>
    <cfRule type="cellIs" dxfId="2011" priority="3028" stopIfTrue="1" operator="lessThan">
      <formula>$H$3</formula>
    </cfRule>
  </conditionalFormatting>
  <conditionalFormatting sqref="F104">
    <cfRule type="cellIs" dxfId="2010" priority="7302" stopIfTrue="1" operator="lessThan">
      <formula>$H$3</formula>
    </cfRule>
    <cfRule type="cellIs" dxfId="2009" priority="7298" stopIfTrue="1" operator="equal">
      <formula>$H$3</formula>
    </cfRule>
  </conditionalFormatting>
  <conditionalFormatting sqref="F104:F105">
    <cfRule type="cellIs" dxfId="2008" priority="7273" stopIfTrue="1" operator="lessThan">
      <formula>$H$3</formula>
    </cfRule>
  </conditionalFormatting>
  <conditionalFormatting sqref="F104:F108">
    <cfRule type="cellIs" dxfId="2007" priority="37549" stopIfTrue="1" operator="equal">
      <formula>$H$3</formula>
    </cfRule>
  </conditionalFormatting>
  <conditionalFormatting sqref="F105">
    <cfRule type="cellIs" dxfId="2006" priority="7258" stopIfTrue="1" operator="equal">
      <formula>$H$3</formula>
    </cfRule>
  </conditionalFormatting>
  <conditionalFormatting sqref="F105:F106">
    <cfRule type="cellIs" dxfId="2005" priority="5842" stopIfTrue="1" operator="equal">
      <formula>$H$3</formula>
    </cfRule>
    <cfRule type="cellIs" dxfId="2004" priority="5849" stopIfTrue="1" operator="lessThan">
      <formula>$H$3</formula>
    </cfRule>
  </conditionalFormatting>
  <conditionalFormatting sqref="F106">
    <cfRule type="cellIs" dxfId="2003" priority="5834" stopIfTrue="1" operator="lessThan">
      <formula>$H$3</formula>
    </cfRule>
    <cfRule type="cellIs" dxfId="2002" priority="5831" stopIfTrue="1" operator="equal">
      <formula>$H$3</formula>
    </cfRule>
  </conditionalFormatting>
  <conditionalFormatting sqref="F106:F107">
    <cfRule type="cellIs" dxfId="2001" priority="5280" stopIfTrue="1" operator="lessThan">
      <formula>$H$3</formula>
    </cfRule>
  </conditionalFormatting>
  <conditionalFormatting sqref="F107">
    <cfRule type="cellIs" dxfId="2000" priority="5267" stopIfTrue="1" operator="equal">
      <formula>$H$3</formula>
    </cfRule>
  </conditionalFormatting>
  <conditionalFormatting sqref="F107:F108">
    <cfRule type="cellIs" dxfId="1999" priority="5208" stopIfTrue="1" operator="lessThan">
      <formula>$H$3</formula>
    </cfRule>
  </conditionalFormatting>
  <conditionalFormatting sqref="F108">
    <cfRule type="cellIs" dxfId="1998" priority="5201" stopIfTrue="1" operator="equal">
      <formula>$H$3</formula>
    </cfRule>
  </conditionalFormatting>
  <conditionalFormatting sqref="F108:F109">
    <cfRule type="cellIs" dxfId="1997" priority="5078" stopIfTrue="1" operator="equal">
      <formula>$H$3</formula>
    </cfRule>
    <cfRule type="cellIs" dxfId="1996" priority="5085" stopIfTrue="1" operator="lessThan">
      <formula>$H$3</formula>
    </cfRule>
  </conditionalFormatting>
  <conditionalFormatting sqref="F109">
    <cfRule type="cellIs" dxfId="1995" priority="5074" stopIfTrue="1" operator="lessThan">
      <formula>$H$3</formula>
    </cfRule>
    <cfRule type="cellIs" dxfId="1994" priority="5073" stopIfTrue="1" operator="equal">
      <formula>$H$3</formula>
    </cfRule>
  </conditionalFormatting>
  <conditionalFormatting sqref="F109:F110">
    <cfRule type="cellIs" dxfId="1993" priority="4776" stopIfTrue="1" operator="equal">
      <formula>$H$3</formula>
    </cfRule>
    <cfRule type="cellIs" dxfId="1992" priority="4779" stopIfTrue="1" operator="lessThan">
      <formula>$H$3</formula>
    </cfRule>
  </conditionalFormatting>
  <conditionalFormatting sqref="F110:F111">
    <cfRule type="cellIs" dxfId="1991" priority="4428" stopIfTrue="1" operator="equal">
      <formula>$H$3</formula>
    </cfRule>
    <cfRule type="cellIs" dxfId="1990" priority="4443" stopIfTrue="1" operator="lessThan">
      <formula>$H$3</formula>
    </cfRule>
  </conditionalFormatting>
  <conditionalFormatting sqref="F111:F112">
    <cfRule type="cellIs" dxfId="1989" priority="4343" stopIfTrue="1" operator="lessThan">
      <formula>$H$3</formula>
    </cfRule>
    <cfRule type="cellIs" dxfId="1988" priority="4338" stopIfTrue="1" operator="equal">
      <formula>$H$3</formula>
    </cfRule>
  </conditionalFormatting>
  <conditionalFormatting sqref="F112">
    <cfRule type="cellIs" dxfId="1987" priority="4330" stopIfTrue="1" operator="lessThan">
      <formula>$H$3</formula>
    </cfRule>
    <cfRule type="cellIs" dxfId="1986" priority="4329" stopIfTrue="1" operator="equal">
      <formula>$H$3</formula>
    </cfRule>
  </conditionalFormatting>
  <conditionalFormatting sqref="F112:F113">
    <cfRule type="cellIs" dxfId="1985" priority="4049" stopIfTrue="1" operator="lessThan">
      <formula>$H$3</formula>
    </cfRule>
    <cfRule type="cellIs" dxfId="1984" priority="4048" stopIfTrue="1" operator="equal">
      <formula>$H$3</formula>
    </cfRule>
  </conditionalFormatting>
  <conditionalFormatting sqref="F113">
    <cfRule type="cellIs" dxfId="1983" priority="4042" stopIfTrue="1" operator="lessThan">
      <formula>$H$3</formula>
    </cfRule>
    <cfRule type="cellIs" dxfId="1982" priority="4033" stopIfTrue="1" operator="equal">
      <formula>$H$3</formula>
    </cfRule>
  </conditionalFormatting>
  <conditionalFormatting sqref="F113:F114">
    <cfRule type="cellIs" dxfId="1981" priority="3838" stopIfTrue="1" operator="equal">
      <formula>$H$3</formula>
    </cfRule>
    <cfRule type="cellIs" dxfId="1980" priority="3849" stopIfTrue="1" operator="lessThan">
      <formula>$H$3</formula>
    </cfRule>
  </conditionalFormatting>
  <conditionalFormatting sqref="F114">
    <cfRule type="cellIs" dxfId="1979" priority="3830" stopIfTrue="1" operator="lessThan">
      <formula>$H$3</formula>
    </cfRule>
    <cfRule type="cellIs" dxfId="1978" priority="3829" stopIfTrue="1" operator="equal">
      <formula>$H$3</formula>
    </cfRule>
  </conditionalFormatting>
  <conditionalFormatting sqref="F117">
    <cfRule type="cellIs" dxfId="1977" priority="3705" stopIfTrue="1" operator="equal">
      <formula>$H$3</formula>
    </cfRule>
    <cfRule type="cellIs" dxfId="1976" priority="3688" stopIfTrue="1" operator="lessThan">
      <formula>$H$3</formula>
    </cfRule>
  </conditionalFormatting>
  <conditionalFormatting sqref="F118">
    <cfRule type="cellIs" dxfId="1975" priority="24554" stopIfTrue="1" operator="lessThan">
      <formula>$H$3</formula>
    </cfRule>
    <cfRule type="cellIs" dxfId="1974" priority="24553" stopIfTrue="1" operator="equal">
      <formula>$H$3</formula>
    </cfRule>
  </conditionalFormatting>
  <conditionalFormatting sqref="F118:F119">
    <cfRule type="cellIs" dxfId="1973" priority="37552" stopIfTrue="1" operator="equal">
      <formula>$H$3</formula>
    </cfRule>
    <cfRule type="cellIs" dxfId="1972" priority="24518" stopIfTrue="1" operator="lessThan">
      <formula>$H$3</formula>
    </cfRule>
  </conditionalFormatting>
  <conditionalFormatting sqref="F119">
    <cfRule type="cellIs" dxfId="1971" priority="24517" stopIfTrue="1" operator="equal">
      <formula>$H$3</formula>
    </cfRule>
  </conditionalFormatting>
  <conditionalFormatting sqref="F119:F120">
    <cfRule type="cellIs" dxfId="1970" priority="8227" stopIfTrue="1" operator="lessThan">
      <formula>$H$3</formula>
    </cfRule>
  </conditionalFormatting>
  <conditionalFormatting sqref="F119:F122">
    <cfRule type="cellIs" dxfId="1969" priority="8226" stopIfTrue="1" operator="equal">
      <formula>$H$3</formula>
    </cfRule>
  </conditionalFormatting>
  <conditionalFormatting sqref="F120">
    <cfRule type="cellIs" dxfId="1968" priority="8216" stopIfTrue="1" operator="lessThan">
      <formula>$H$3</formula>
    </cfRule>
    <cfRule type="cellIs" dxfId="1967" priority="8209" stopIfTrue="1" operator="equal">
      <formula>$H$3</formula>
    </cfRule>
  </conditionalFormatting>
  <conditionalFormatting sqref="F120:F121">
    <cfRule type="cellIs" dxfId="1966" priority="7689" stopIfTrue="1" operator="lessThan">
      <formula>$H$3</formula>
    </cfRule>
    <cfRule type="cellIs" dxfId="1965" priority="7688" stopIfTrue="1" operator="equal">
      <formula>$H$3</formula>
    </cfRule>
  </conditionalFormatting>
  <conditionalFormatting sqref="F121">
    <cfRule type="cellIs" dxfId="1964" priority="7684" stopIfTrue="1" operator="lessThan">
      <formula>$H$3</formula>
    </cfRule>
    <cfRule type="cellIs" dxfId="1963" priority="7679" stopIfTrue="1" operator="equal">
      <formula>$H$3</formula>
    </cfRule>
  </conditionalFormatting>
  <conditionalFormatting sqref="F121:F122">
    <cfRule type="cellIs" dxfId="1962" priority="7470" stopIfTrue="1" operator="lessThan">
      <formula>$H$3</formula>
    </cfRule>
  </conditionalFormatting>
  <conditionalFormatting sqref="F122">
    <cfRule type="cellIs" dxfId="1961" priority="7465" stopIfTrue="1" operator="equal">
      <formula>$H$3</formula>
    </cfRule>
  </conditionalFormatting>
  <conditionalFormatting sqref="F122:F123">
    <cfRule type="cellIs" dxfId="1960" priority="7131" stopIfTrue="1" operator="lessThan">
      <formula>$H$3</formula>
    </cfRule>
  </conditionalFormatting>
  <conditionalFormatting sqref="F122:F125">
    <cfRule type="cellIs" dxfId="1959" priority="7130" stopIfTrue="1" operator="equal">
      <formula>$H$3</formula>
    </cfRule>
  </conditionalFormatting>
  <conditionalFormatting sqref="F123">
    <cfRule type="cellIs" dxfId="1958" priority="7126" stopIfTrue="1" operator="lessThan">
      <formula>$H$3</formula>
    </cfRule>
    <cfRule type="cellIs" dxfId="1957" priority="7121" stopIfTrue="1" operator="equal">
      <formula>$H$3</formula>
    </cfRule>
  </conditionalFormatting>
  <conditionalFormatting sqref="F123:F124">
    <cfRule type="cellIs" dxfId="1956" priority="6855" stopIfTrue="1" operator="lessThan">
      <formula>$H$3</formula>
    </cfRule>
    <cfRule type="cellIs" dxfId="1955" priority="6854" stopIfTrue="1" operator="equal">
      <formula>$H$3</formula>
    </cfRule>
  </conditionalFormatting>
  <conditionalFormatting sqref="F124">
    <cfRule type="cellIs" dxfId="1954" priority="6846" stopIfTrue="1" operator="lessThan">
      <formula>$H$3</formula>
    </cfRule>
    <cfRule type="cellIs" dxfId="1953" priority="6839" stopIfTrue="1" operator="equal">
      <formula>$H$3</formula>
    </cfRule>
  </conditionalFormatting>
  <conditionalFormatting sqref="F124:F125">
    <cfRule type="cellIs" dxfId="1952" priority="6766" stopIfTrue="1" operator="lessThan">
      <formula>$H$3</formula>
    </cfRule>
  </conditionalFormatting>
  <conditionalFormatting sqref="F125">
    <cfRule type="cellIs" dxfId="1951" priority="6761" stopIfTrue="1" operator="equal">
      <formula>$H$3</formula>
    </cfRule>
  </conditionalFormatting>
  <conditionalFormatting sqref="F125:F126">
    <cfRule type="cellIs" dxfId="1950" priority="6590" stopIfTrue="1" operator="equal">
      <formula>$H$3</formula>
    </cfRule>
    <cfRule type="cellIs" dxfId="1949" priority="6597" stopIfTrue="1" operator="lessThan">
      <formula>$H$3</formula>
    </cfRule>
  </conditionalFormatting>
  <conditionalFormatting sqref="F126">
    <cfRule type="cellIs" dxfId="1948" priority="6581" stopIfTrue="1" operator="equal">
      <formula>$H$3</formula>
    </cfRule>
    <cfRule type="cellIs" dxfId="1947" priority="6586" stopIfTrue="1" operator="lessThan">
      <formula>$H$3</formula>
    </cfRule>
  </conditionalFormatting>
  <conditionalFormatting sqref="F126:F127">
    <cfRule type="cellIs" dxfId="1946" priority="6275" stopIfTrue="1" operator="lessThan">
      <formula>$H$3</formula>
    </cfRule>
    <cfRule type="cellIs" dxfId="1945" priority="6266" stopIfTrue="1" operator="equal">
      <formula>$H$3</formula>
    </cfRule>
  </conditionalFormatting>
  <conditionalFormatting sqref="F127">
    <cfRule type="cellIs" dxfId="1944" priority="6257" stopIfTrue="1" operator="equal">
      <formula>$H$3</formula>
    </cfRule>
    <cfRule type="cellIs" dxfId="1943" priority="6258" stopIfTrue="1" operator="lessThan">
      <formula>$H$3</formula>
    </cfRule>
  </conditionalFormatting>
  <conditionalFormatting sqref="F127:F128">
    <cfRule type="cellIs" dxfId="1942" priority="6037" stopIfTrue="1" operator="lessThan">
      <formula>$H$3</formula>
    </cfRule>
  </conditionalFormatting>
  <conditionalFormatting sqref="F127:F133">
    <cfRule type="cellIs" dxfId="1941" priority="6030" stopIfTrue="1" operator="equal">
      <formula>$H$3</formula>
    </cfRule>
  </conditionalFormatting>
  <conditionalFormatting sqref="F128:F129">
    <cfRule type="cellIs" dxfId="1940" priority="5823" stopIfTrue="1" operator="lessThan">
      <formula>$H$3</formula>
    </cfRule>
    <cfRule type="cellIs" dxfId="1939" priority="5817" stopIfTrue="1" operator="equal">
      <formula>$H$3</formula>
    </cfRule>
  </conditionalFormatting>
  <conditionalFormatting sqref="F129:F131">
    <cfRule type="cellIs" dxfId="1938" priority="5358" stopIfTrue="1" operator="lessThan">
      <formula>$H$3</formula>
    </cfRule>
  </conditionalFormatting>
  <conditionalFormatting sqref="F130">
    <cfRule type="cellIs" dxfId="1937" priority="5357" stopIfTrue="1" operator="equal">
      <formula>$H$3</formula>
    </cfRule>
  </conditionalFormatting>
  <conditionalFormatting sqref="F131">
    <cfRule type="cellIs" dxfId="1936" priority="5785" stopIfTrue="1" operator="equal">
      <formula>$H$3</formula>
    </cfRule>
    <cfRule type="cellIs" dxfId="1935" priority="5786" stopIfTrue="1" operator="lessThan">
      <formula>$H$3</formula>
    </cfRule>
  </conditionalFormatting>
  <conditionalFormatting sqref="F132">
    <cfRule type="cellIs" dxfId="1934" priority="5033" stopIfTrue="1" operator="equal">
      <formula>$H$3</formula>
    </cfRule>
  </conditionalFormatting>
  <conditionalFormatting sqref="F132:F133">
    <cfRule type="cellIs" dxfId="1933" priority="4700" stopIfTrue="1" operator="lessThan">
      <formula>$H$3</formula>
    </cfRule>
  </conditionalFormatting>
  <conditionalFormatting sqref="F133">
    <cfRule type="cellIs" dxfId="1932" priority="4693" stopIfTrue="1" operator="equal">
      <formula>$H$3</formula>
    </cfRule>
  </conditionalFormatting>
  <conditionalFormatting sqref="F133:F134">
    <cfRule type="cellIs" dxfId="1931" priority="4466" stopIfTrue="1" operator="equal">
      <formula>$H$3</formula>
    </cfRule>
    <cfRule type="cellIs" dxfId="1930" priority="4471" stopIfTrue="1" operator="lessThan">
      <formula>$H$3</formula>
    </cfRule>
  </conditionalFormatting>
  <conditionalFormatting sqref="F134">
    <cfRule type="cellIs" dxfId="1929" priority="4460" stopIfTrue="1" operator="lessThan">
      <formula>$H$3</formula>
    </cfRule>
    <cfRule type="cellIs" dxfId="1928" priority="4459" stopIfTrue="1" operator="equal">
      <formula>$H$3</formula>
    </cfRule>
  </conditionalFormatting>
  <conditionalFormatting sqref="F134:F135">
    <cfRule type="cellIs" dxfId="1927" priority="4317" stopIfTrue="1" operator="lessThan">
      <formula>$H$3</formula>
    </cfRule>
    <cfRule type="cellIs" dxfId="1926" priority="4306" stopIfTrue="1" operator="equal">
      <formula>$H$3</formula>
    </cfRule>
  </conditionalFormatting>
  <conditionalFormatting sqref="F135:F136">
    <cfRule type="cellIs" dxfId="1925" priority="4235" stopIfTrue="1" operator="lessThan">
      <formula>$H$3</formula>
    </cfRule>
    <cfRule type="cellIs" dxfId="1924" priority="4234" stopIfTrue="1" operator="equal">
      <formula>$H$3</formula>
    </cfRule>
  </conditionalFormatting>
  <conditionalFormatting sqref="F136">
    <cfRule type="cellIs" dxfId="1923" priority="4215" stopIfTrue="1" operator="equal">
      <formula>$H$3</formula>
    </cfRule>
    <cfRule type="cellIs" dxfId="1922" priority="4220" stopIfTrue="1" operator="lessThan">
      <formula>$H$3</formula>
    </cfRule>
  </conditionalFormatting>
  <conditionalFormatting sqref="F138">
    <cfRule type="cellIs" dxfId="1921" priority="3911" stopIfTrue="1" operator="equal">
      <formula>$H$3</formula>
    </cfRule>
    <cfRule type="cellIs" dxfId="1920" priority="3912" stopIfTrue="1" operator="lessThan">
      <formula>$H$3</formula>
    </cfRule>
  </conditionalFormatting>
  <conditionalFormatting sqref="F139">
    <cfRule type="cellIs" dxfId="1919" priority="4210" stopIfTrue="1" operator="equal">
      <formula>$H$3</formula>
    </cfRule>
  </conditionalFormatting>
  <conditionalFormatting sqref="F139:F140">
    <cfRule type="cellIs" dxfId="1918" priority="4112" stopIfTrue="1" operator="lessThan">
      <formula>$H$3</formula>
    </cfRule>
    <cfRule type="cellIs" dxfId="1917" priority="4105" stopIfTrue="1" operator="equal">
      <formula>$H$3</formula>
    </cfRule>
  </conditionalFormatting>
  <conditionalFormatting sqref="F140:F142">
    <cfRule type="cellIs" dxfId="1916" priority="3150" stopIfTrue="1" operator="lessThan">
      <formula>$H$3</formula>
    </cfRule>
    <cfRule type="cellIs" dxfId="1915" priority="3147" stopIfTrue="1" operator="equal">
      <formula>$H$3</formula>
    </cfRule>
  </conditionalFormatting>
  <conditionalFormatting sqref="F141:F142">
    <cfRule type="cellIs" dxfId="1914" priority="3146" stopIfTrue="1" operator="lessThan">
      <formula>$H$3</formula>
    </cfRule>
  </conditionalFormatting>
  <conditionalFormatting sqref="F144:F146">
    <cfRule type="cellIs" dxfId="1913" priority="3039" stopIfTrue="1" operator="lessThan">
      <formula>$H$3</formula>
    </cfRule>
    <cfRule type="cellIs" dxfId="1912" priority="3038" stopIfTrue="1" operator="equal">
      <formula>$H$3</formula>
    </cfRule>
  </conditionalFormatting>
  <conditionalFormatting sqref="F145:F150">
    <cfRule type="cellIs" dxfId="1911" priority="2657" stopIfTrue="1" operator="equal">
      <formula>$H$3</formula>
    </cfRule>
  </conditionalFormatting>
  <conditionalFormatting sqref="F145:F151">
    <cfRule type="cellIs" dxfId="1910" priority="2711" stopIfTrue="1" operator="lessThan">
      <formula>$H$3</formula>
    </cfRule>
  </conditionalFormatting>
  <conditionalFormatting sqref="F148:F150">
    <cfRule type="cellIs" dxfId="1909" priority="2656" stopIfTrue="1" operator="lessThan">
      <formula>$H$3</formula>
    </cfRule>
  </conditionalFormatting>
  <conditionalFormatting sqref="F149:F151">
    <cfRule type="cellIs" dxfId="1908" priority="2570" stopIfTrue="1" operator="equal">
      <formula>$H$3</formula>
    </cfRule>
  </conditionalFormatting>
  <conditionalFormatting sqref="F151:F152 D152">
    <cfRule type="cellIs" dxfId="1907" priority="2518" stopIfTrue="1" operator="lessThan">
      <formula>$H$3</formula>
    </cfRule>
  </conditionalFormatting>
  <conditionalFormatting sqref="F152:F153">
    <cfRule type="cellIs" dxfId="1906" priority="2492" stopIfTrue="1" operator="equal">
      <formula>$H$3</formula>
    </cfRule>
    <cfRule type="cellIs" dxfId="1905" priority="2493" stopIfTrue="1" operator="lessThan">
      <formula>$H$3</formula>
    </cfRule>
  </conditionalFormatting>
  <conditionalFormatting sqref="F153">
    <cfRule type="cellIs" dxfId="1904" priority="2491" stopIfTrue="1" operator="lessThan">
      <formula>$H$3</formula>
    </cfRule>
  </conditionalFormatting>
  <conditionalFormatting sqref="F153:F154">
    <cfRule type="cellIs" dxfId="1903" priority="2303" stopIfTrue="1" operator="equal">
      <formula>$H$3</formula>
    </cfRule>
  </conditionalFormatting>
  <conditionalFormatting sqref="F154">
    <cfRule type="cellIs" dxfId="1902" priority="2302" stopIfTrue="1" operator="lessThan">
      <formula>$H$3</formula>
    </cfRule>
  </conditionalFormatting>
  <conditionalFormatting sqref="F154:F156">
    <cfRule type="cellIs" dxfId="1901" priority="2216" stopIfTrue="1" operator="equal">
      <formula>$H$3</formula>
    </cfRule>
  </conditionalFormatting>
  <conditionalFormatting sqref="F155:F156">
    <cfRule type="cellIs" dxfId="1900" priority="2215" stopIfTrue="1" operator="lessThan">
      <formula>$H$3</formula>
    </cfRule>
  </conditionalFormatting>
  <conditionalFormatting sqref="F156:F157">
    <cfRule type="cellIs" dxfId="1899" priority="2091" stopIfTrue="1" operator="equal">
      <formula>$H$3</formula>
    </cfRule>
  </conditionalFormatting>
  <conditionalFormatting sqref="F157">
    <cfRule type="cellIs" dxfId="1898" priority="2090" stopIfTrue="1" operator="lessThan">
      <formula>$H$3</formula>
    </cfRule>
  </conditionalFormatting>
  <conditionalFormatting sqref="F157:F158">
    <cfRule type="cellIs" dxfId="1897" priority="2034" stopIfTrue="1" operator="equal">
      <formula>$H$3</formula>
    </cfRule>
  </conditionalFormatting>
  <conditionalFormatting sqref="F158">
    <cfRule type="cellIs" dxfId="1896" priority="2033" stopIfTrue="1" operator="lessThan">
      <formula>$H$3</formula>
    </cfRule>
  </conditionalFormatting>
  <conditionalFormatting sqref="F158:F159">
    <cfRule type="cellIs" dxfId="1895" priority="1967" stopIfTrue="1" operator="equal">
      <formula>$H$3</formula>
    </cfRule>
  </conditionalFormatting>
  <conditionalFormatting sqref="F159">
    <cfRule type="cellIs" dxfId="1894" priority="1966" stopIfTrue="1" operator="lessThan">
      <formula>$H$3</formula>
    </cfRule>
  </conditionalFormatting>
  <conditionalFormatting sqref="F159:F164">
    <cfRule type="cellIs" dxfId="1893" priority="1717" stopIfTrue="1" operator="equal">
      <formula>$H$3</formula>
    </cfRule>
  </conditionalFormatting>
  <conditionalFormatting sqref="F160:F164">
    <cfRule type="cellIs" dxfId="1892" priority="1716" stopIfTrue="1" operator="lessThan">
      <formula>$H$3</formula>
    </cfRule>
  </conditionalFormatting>
  <conditionalFormatting sqref="F164:F165">
    <cfRule type="cellIs" dxfId="1891" priority="1692" stopIfTrue="1" operator="equal">
      <formula>$H$3</formula>
    </cfRule>
  </conditionalFormatting>
  <conditionalFormatting sqref="F165">
    <cfRule type="cellIs" dxfId="1890" priority="1691" stopIfTrue="1" operator="lessThan">
      <formula>$H$3</formula>
    </cfRule>
  </conditionalFormatting>
  <conditionalFormatting sqref="F165:F180">
    <cfRule type="cellIs" dxfId="1889" priority="1626" stopIfTrue="1" operator="equal">
      <formula>$H$3</formula>
    </cfRule>
  </conditionalFormatting>
  <conditionalFormatting sqref="F166:F181">
    <cfRule type="cellIs" dxfId="1888" priority="1128" stopIfTrue="1" operator="lessThan">
      <formula>$H$3</formula>
    </cfRule>
  </conditionalFormatting>
  <conditionalFormatting sqref="F166:F214">
    <cfRule type="cellIs" dxfId="1887" priority="125" stopIfTrue="1" operator="equal">
      <formula>$H$3</formula>
    </cfRule>
  </conditionalFormatting>
  <conditionalFormatting sqref="F182:F214">
    <cfRule type="cellIs" dxfId="1886" priority="124" stopIfTrue="1" operator="lessThan">
      <formula>$H$3</formula>
    </cfRule>
  </conditionalFormatting>
  <conditionalFormatting sqref="F223:F237">
    <cfRule type="cellIs" dxfId="1885" priority="130" stopIfTrue="1" operator="lessThan">
      <formula>$H$3</formula>
    </cfRule>
    <cfRule type="cellIs" dxfId="1884" priority="131" stopIfTrue="1" operator="equal">
      <formula>$H$3</formula>
    </cfRule>
  </conditionalFormatting>
  <conditionalFormatting sqref="F246">
    <cfRule type="cellIs" dxfId="1883" priority="579" stopIfTrue="1" operator="equal">
      <formula>$H$3</formula>
    </cfRule>
  </conditionalFormatting>
  <conditionalFormatting sqref="F247:F248">
    <cfRule type="cellIs" dxfId="1882" priority="3102" stopIfTrue="1" operator="lessThan">
      <formula>$H$3</formula>
    </cfRule>
    <cfRule type="cellIs" dxfId="1881" priority="37558" stopIfTrue="1" operator="equal">
      <formula>$H$3</formula>
    </cfRule>
  </conditionalFormatting>
  <conditionalFormatting sqref="F247:F249">
    <cfRule type="cellIs" dxfId="1880" priority="3009" stopIfTrue="1" operator="equal">
      <formula>$H$3</formula>
    </cfRule>
  </conditionalFormatting>
  <conditionalFormatting sqref="F249:F251">
    <cfRule type="cellIs" dxfId="1879" priority="2943" stopIfTrue="1" operator="lessThan">
      <formula>$H$3</formula>
    </cfRule>
    <cfRule type="cellIs" dxfId="1878" priority="2942" stopIfTrue="1" operator="equal">
      <formula>$H$3</formula>
    </cfRule>
  </conditionalFormatting>
  <conditionalFormatting sqref="F251:F252">
    <cfRule type="cellIs" dxfId="1877" priority="2824" stopIfTrue="1" operator="lessThan">
      <formula>$H$3</formula>
    </cfRule>
    <cfRule type="cellIs" dxfId="1876" priority="37559" stopIfTrue="1" operator="equal">
      <formula>$H$3</formula>
    </cfRule>
  </conditionalFormatting>
  <conditionalFormatting sqref="F252">
    <cfRule type="cellIs" dxfId="1875" priority="2823" stopIfTrue="1" operator="equal">
      <formula>$H$3</formula>
    </cfRule>
  </conditionalFormatting>
  <conditionalFormatting sqref="F254">
    <cfRule type="cellIs" dxfId="1874" priority="2797" stopIfTrue="1" operator="lessThan">
      <formula>$H$3</formula>
    </cfRule>
    <cfRule type="cellIs" dxfId="1873" priority="2798" stopIfTrue="1" operator="equal">
      <formula>$H$3</formula>
    </cfRule>
  </conditionalFormatting>
  <conditionalFormatting sqref="F255:F256 B256 D256">
    <cfRule type="cellIs" dxfId="1872" priority="2921" stopIfTrue="1" operator="lessThan">
      <formula>$H$3</formula>
    </cfRule>
  </conditionalFormatting>
  <conditionalFormatting sqref="F255:F256">
    <cfRule type="cellIs" dxfId="1871" priority="37560" stopIfTrue="1" operator="equal">
      <formula>$H$3</formula>
    </cfRule>
  </conditionalFormatting>
  <conditionalFormatting sqref="F256:F260">
    <cfRule type="cellIs" dxfId="1870" priority="2900" stopIfTrue="1" operator="lessThan">
      <formula>$H$3</formula>
    </cfRule>
    <cfRule type="cellIs" dxfId="1869" priority="2899" stopIfTrue="1" operator="equal">
      <formula>$H$3</formula>
    </cfRule>
  </conditionalFormatting>
  <conditionalFormatting sqref="F257:F260">
    <cfRule type="cellIs" dxfId="1868" priority="2893" stopIfTrue="1" operator="equal">
      <formula>$H$3</formula>
    </cfRule>
    <cfRule type="cellIs" dxfId="1867" priority="2894" stopIfTrue="1" operator="lessThan">
      <formula>$H$3</formula>
    </cfRule>
  </conditionalFormatting>
  <conditionalFormatting sqref="F262:F264">
    <cfRule type="cellIs" dxfId="1866" priority="2636" stopIfTrue="1" operator="lessThan">
      <formula>$H$3</formula>
    </cfRule>
    <cfRule type="cellIs" dxfId="1865" priority="2635" stopIfTrue="1" operator="equal">
      <formula>$H$3</formula>
    </cfRule>
  </conditionalFormatting>
  <conditionalFormatting sqref="F263:F264">
    <cfRule type="cellIs" dxfId="1864" priority="37561" stopIfTrue="1" operator="equal">
      <formula>$H$3</formula>
    </cfRule>
  </conditionalFormatting>
  <conditionalFormatting sqref="F264:F265">
    <cfRule type="cellIs" dxfId="1863" priority="2280" stopIfTrue="1" operator="lessThan">
      <formula>$H$3</formula>
    </cfRule>
    <cfRule type="cellIs" dxfId="1862" priority="2279" stopIfTrue="1" operator="equal">
      <formula>$H$3</formula>
    </cfRule>
  </conditionalFormatting>
  <conditionalFormatting sqref="F265:F266">
    <cfRule type="cellIs" dxfId="1861" priority="2186" stopIfTrue="1" operator="lessThan">
      <formula>$H$3</formula>
    </cfRule>
    <cfRule type="cellIs" dxfId="1860" priority="2185" stopIfTrue="1" operator="equal">
      <formula>$H$3</formula>
    </cfRule>
  </conditionalFormatting>
  <conditionalFormatting sqref="F266:F269">
    <cfRule type="cellIs" dxfId="1859" priority="2085" stopIfTrue="1" operator="lessThan">
      <formula>$H$3</formula>
    </cfRule>
    <cfRule type="cellIs" dxfId="1858" priority="2084" stopIfTrue="1" operator="equal">
      <formula>$H$3</formula>
    </cfRule>
  </conditionalFormatting>
  <conditionalFormatting sqref="F267:F269">
    <cfRule type="cellIs" dxfId="1857" priority="2082" stopIfTrue="1" operator="equal">
      <formula>$H$3</formula>
    </cfRule>
    <cfRule type="cellIs" dxfId="1856" priority="2083" stopIfTrue="1" operator="lessThan">
      <formula>$H$3</formula>
    </cfRule>
  </conditionalFormatting>
  <conditionalFormatting sqref="F270:F271">
    <cfRule type="cellIs" dxfId="1855" priority="2753" stopIfTrue="1" operator="equal">
      <formula>$H$3</formula>
    </cfRule>
    <cfRule type="cellIs" dxfId="1854" priority="37562" stopIfTrue="1" operator="lessThan">
      <formula>$H$3</formula>
    </cfRule>
  </conditionalFormatting>
  <conditionalFormatting sqref="F271:F275">
    <cfRule type="cellIs" dxfId="1853" priority="2319" stopIfTrue="1" operator="lessThan">
      <formula>$H$3</formula>
    </cfRule>
    <cfRule type="cellIs" dxfId="1852" priority="2315" stopIfTrue="1" operator="equal">
      <formula>$H$3</formula>
    </cfRule>
  </conditionalFormatting>
  <conditionalFormatting sqref="F273:F275">
    <cfRule type="cellIs" dxfId="1851" priority="2314" stopIfTrue="1" operator="lessThan">
      <formula>$H$3</formula>
    </cfRule>
    <cfRule type="cellIs" dxfId="1850" priority="2313" stopIfTrue="1" operator="equal">
      <formula>$H$3</formula>
    </cfRule>
  </conditionalFormatting>
  <conditionalFormatting sqref="F278">
    <cfRule type="cellIs" dxfId="1849" priority="2220" stopIfTrue="1" operator="lessThan">
      <formula>$H$3</formula>
    </cfRule>
  </conditionalFormatting>
  <conditionalFormatting sqref="F278:F279">
    <cfRule type="cellIs" dxfId="1848" priority="2221" stopIfTrue="1" operator="equal">
      <formula>$H$3</formula>
    </cfRule>
    <cfRule type="cellIs" dxfId="1847" priority="2222" stopIfTrue="1" operator="lessThan">
      <formula>$H$3</formula>
    </cfRule>
  </conditionalFormatting>
  <conditionalFormatting sqref="F280">
    <cfRule type="cellIs" dxfId="1846" priority="2400" stopIfTrue="1" operator="equal">
      <formula>#REF!</formula>
    </cfRule>
  </conditionalFormatting>
  <conditionalFormatting sqref="F281:F285">
    <cfRule type="cellIs" dxfId="1845" priority="1927" stopIfTrue="1" operator="equal">
      <formula>$H$3</formula>
    </cfRule>
    <cfRule type="cellIs" dxfId="1844" priority="1928" stopIfTrue="1" operator="lessThan">
      <formula>$H$3</formula>
    </cfRule>
  </conditionalFormatting>
  <conditionalFormatting sqref="F288:F298">
    <cfRule type="cellIs" dxfId="1843" priority="1460" stopIfTrue="1" operator="equal">
      <formula>$H$3</formula>
    </cfRule>
    <cfRule type="cellIs" dxfId="1842" priority="1461" stopIfTrue="1" operator="lessThan">
      <formula>$H$3</formula>
    </cfRule>
  </conditionalFormatting>
  <conditionalFormatting sqref="F301">
    <cfRule type="cellIs" dxfId="1841" priority="2127" stopIfTrue="1" operator="equal">
      <formula>#REF!</formula>
    </cfRule>
    <cfRule type="cellIs" dxfId="1840" priority="2128" stopIfTrue="1" operator="lessThan">
      <formula>#REF!</formula>
    </cfRule>
  </conditionalFormatting>
  <conditionalFormatting sqref="F303:F305">
    <cfRule type="cellIs" dxfId="1839" priority="1899" stopIfTrue="1" operator="lessThan">
      <formula>$H$3</formula>
    </cfRule>
    <cfRule type="cellIs" dxfId="1838" priority="1898" stopIfTrue="1" operator="equal">
      <formula>$H$3</formula>
    </cfRule>
  </conditionalFormatting>
  <conditionalFormatting sqref="F307">
    <cfRule type="cellIs" dxfId="1837" priority="1582" stopIfTrue="1" operator="equal">
      <formula>$H$3</formula>
    </cfRule>
    <cfRule type="cellIs" dxfId="1836" priority="1583" stopIfTrue="1" operator="lessThan">
      <formula>$H$3</formula>
    </cfRule>
  </conditionalFormatting>
  <conditionalFormatting sqref="F308">
    <cfRule type="cellIs" dxfId="1835" priority="2001" stopIfTrue="1" operator="equal">
      <formula>$H$3</formula>
    </cfRule>
  </conditionalFormatting>
  <conditionalFormatting sqref="F308:F309">
    <cfRule type="cellIs" dxfId="1834" priority="1994" stopIfTrue="1" operator="lessThan">
      <formula>$H$3</formula>
    </cfRule>
    <cfRule type="cellIs" dxfId="1833" priority="1991" stopIfTrue="1" operator="equal">
      <formula>$H$3</formula>
    </cfRule>
  </conditionalFormatting>
  <conditionalFormatting sqref="F309:F313">
    <cfRule type="cellIs" dxfId="1832" priority="1705" stopIfTrue="1" operator="lessThan">
      <formula>$H$3</formula>
    </cfRule>
    <cfRule type="cellIs" dxfId="1831" priority="1704" stopIfTrue="1" operator="equal">
      <formula>$H$3</formula>
    </cfRule>
  </conditionalFormatting>
  <conditionalFormatting sqref="F313:F315">
    <cfRule type="cellIs" dxfId="1830" priority="1656" stopIfTrue="1" operator="equal">
      <formula>$H$3</formula>
    </cfRule>
  </conditionalFormatting>
  <conditionalFormatting sqref="F313:F316">
    <cfRule type="cellIs" dxfId="1829" priority="1657" stopIfTrue="1" operator="lessThan">
      <formula>$H$3</formula>
    </cfRule>
  </conditionalFormatting>
  <conditionalFormatting sqref="F314:F315">
    <cfRule type="cellIs" dxfId="1828" priority="1654" stopIfTrue="1" operator="equal">
      <formula>$H$3</formula>
    </cfRule>
    <cfRule type="cellIs" dxfId="1827" priority="1655" stopIfTrue="1" operator="lessThan">
      <formula>$H$3</formula>
    </cfRule>
  </conditionalFormatting>
  <conditionalFormatting sqref="F316">
    <cfRule type="cellIs" dxfId="1826" priority="1772" stopIfTrue="1" operator="equal">
      <formula>$H$3</formula>
    </cfRule>
  </conditionalFormatting>
  <conditionalFormatting sqref="F317 B317 D317">
    <cfRule type="cellIs" dxfId="1825" priority="1785" stopIfTrue="1" operator="lessThan">
      <formula>#REF!</formula>
    </cfRule>
  </conditionalFormatting>
  <conditionalFormatting sqref="F317">
    <cfRule type="cellIs" dxfId="1824" priority="1784" stopIfTrue="1" operator="equal">
      <formula>#REF!</formula>
    </cfRule>
    <cfRule type="cellIs" dxfId="1823" priority="1770" stopIfTrue="1" operator="lessThan">
      <formula>#REF!</formula>
    </cfRule>
  </conditionalFormatting>
  <conditionalFormatting sqref="F318:F322">
    <cfRule type="cellIs" dxfId="1822" priority="1635" stopIfTrue="1" operator="equal">
      <formula>$H$3</formula>
    </cfRule>
    <cfRule type="cellIs" dxfId="1821" priority="1636" stopIfTrue="1" operator="lessThan">
      <formula>$H$3</formula>
    </cfRule>
  </conditionalFormatting>
  <conditionalFormatting sqref="F324">
    <cfRule type="cellIs" dxfId="1820" priority="1613" stopIfTrue="1" operator="equal">
      <formula>$H$3</formula>
    </cfRule>
  </conditionalFormatting>
  <conditionalFormatting sqref="F324:F325">
    <cfRule type="cellIs" dxfId="1819" priority="1609" stopIfTrue="1" operator="lessThan">
      <formula>$H$3</formula>
    </cfRule>
    <cfRule type="cellIs" dxfId="1818" priority="1606" stopIfTrue="1" operator="equal">
      <formula>$H$3</formula>
    </cfRule>
  </conditionalFormatting>
  <conditionalFormatting sqref="F325 D325">
    <cfRule type="cellIs" dxfId="1817" priority="1601" stopIfTrue="1" operator="equal">
      <formula>$H$3</formula>
    </cfRule>
  </conditionalFormatting>
  <conditionalFormatting sqref="F325">
    <cfRule type="cellIs" dxfId="1816" priority="1597" stopIfTrue="1" operator="lessThan">
      <formula>$H$3</formula>
    </cfRule>
  </conditionalFormatting>
  <conditionalFormatting sqref="F325:F327">
    <cfRule type="cellIs" dxfId="1815" priority="1509" stopIfTrue="1" operator="equal">
      <formula>$H$3</formula>
    </cfRule>
  </conditionalFormatting>
  <conditionalFormatting sqref="F326:F327">
    <cfRule type="cellIs" dxfId="1814" priority="1508" stopIfTrue="1" operator="lessThan">
      <formula>$H$3</formula>
    </cfRule>
  </conditionalFormatting>
  <conditionalFormatting sqref="F329:F340">
    <cfRule type="cellIs" dxfId="1813" priority="1074" stopIfTrue="1" operator="lessThan">
      <formula>$H$3</formula>
    </cfRule>
    <cfRule type="cellIs" dxfId="1812" priority="1075" stopIfTrue="1" operator="equal">
      <formula>$H$3</formula>
    </cfRule>
  </conditionalFormatting>
  <conditionalFormatting sqref="F342">
    <cfRule type="cellIs" dxfId="1811" priority="1498" stopIfTrue="1" operator="equal">
      <formula>$H$3</formula>
    </cfRule>
  </conditionalFormatting>
  <conditionalFormatting sqref="F342:F343">
    <cfRule type="cellIs" dxfId="1810" priority="1494" stopIfTrue="1" operator="lessThan">
      <formula>$H$3</formula>
    </cfRule>
    <cfRule type="cellIs" dxfId="1809" priority="1491" stopIfTrue="1" operator="equal">
      <formula>$H$3</formula>
    </cfRule>
  </conditionalFormatting>
  <conditionalFormatting sqref="F343:F348">
    <cfRule type="cellIs" dxfId="1808" priority="1341" stopIfTrue="1" operator="lessThan">
      <formula>$H$3</formula>
    </cfRule>
    <cfRule type="cellIs" dxfId="1807" priority="1340" stopIfTrue="1" operator="equal">
      <formula>$H$3</formula>
    </cfRule>
  </conditionalFormatting>
  <conditionalFormatting sqref="F344:F348">
    <cfRule type="cellIs" dxfId="1806" priority="1339" stopIfTrue="1" operator="lessThan">
      <formula>$H$3</formula>
    </cfRule>
  </conditionalFormatting>
  <conditionalFormatting sqref="F344:F349 D349">
    <cfRule type="cellIs" dxfId="1805" priority="1237" stopIfTrue="1" operator="equal">
      <formula>$H$3</formula>
    </cfRule>
  </conditionalFormatting>
  <conditionalFormatting sqref="F350">
    <cfRule type="cellIs" dxfId="1804" priority="1433" stopIfTrue="1" operator="equal">
      <formula>$H$3</formula>
    </cfRule>
  </conditionalFormatting>
  <conditionalFormatting sqref="F350:F351">
    <cfRule type="cellIs" dxfId="1803" priority="1429" stopIfTrue="1" operator="lessThan">
      <formula>$H$3</formula>
    </cfRule>
    <cfRule type="cellIs" dxfId="1802" priority="1426" stopIfTrue="1" operator="equal">
      <formula>$H$3</formula>
    </cfRule>
  </conditionalFormatting>
  <conditionalFormatting sqref="F351 D351">
    <cfRule type="cellIs" dxfId="1801" priority="1421" stopIfTrue="1" operator="equal">
      <formula>$H$3</formula>
    </cfRule>
  </conditionalFormatting>
  <conditionalFormatting sqref="F351">
    <cfRule type="cellIs" dxfId="1800" priority="1419" stopIfTrue="1" operator="lessThan">
      <formula>$H$3</formula>
    </cfRule>
  </conditionalFormatting>
  <conditionalFormatting sqref="F351:F353">
    <cfRule type="cellIs" dxfId="1799" priority="1324" stopIfTrue="1" operator="equal">
      <formula>$H$3</formula>
    </cfRule>
  </conditionalFormatting>
  <conditionalFormatting sqref="F352">
    <cfRule type="cellIs" dxfId="1798" priority="1323" stopIfTrue="1" operator="lessThan">
      <formula>$H$3</formula>
    </cfRule>
  </conditionalFormatting>
  <conditionalFormatting sqref="F353">
    <cfRule type="cellIs" dxfId="1797" priority="1396" stopIfTrue="1" operator="lessThan">
      <formula>$H$3</formula>
    </cfRule>
  </conditionalFormatting>
  <conditionalFormatting sqref="F355:F356">
    <cfRule type="cellIs" dxfId="1796" priority="1185" stopIfTrue="1" operator="lessThan">
      <formula>$H$3</formula>
    </cfRule>
    <cfRule type="cellIs" dxfId="1795" priority="1184" stopIfTrue="1" operator="equal">
      <formula>$H$3</formula>
    </cfRule>
  </conditionalFormatting>
  <conditionalFormatting sqref="F358">
    <cfRule type="cellIs" dxfId="1794" priority="1173" stopIfTrue="1" operator="equal">
      <formula>$H$3</formula>
    </cfRule>
  </conditionalFormatting>
  <conditionalFormatting sqref="F358:F359">
    <cfRule type="cellIs" dxfId="1793" priority="1168" stopIfTrue="1" operator="equal">
      <formula>$H$3</formula>
    </cfRule>
    <cfRule type="cellIs" dxfId="1792" priority="1171" stopIfTrue="1" operator="lessThan">
      <formula>$H$3</formula>
    </cfRule>
  </conditionalFormatting>
  <conditionalFormatting sqref="F359 D359">
    <cfRule type="cellIs" dxfId="1791" priority="1163" stopIfTrue="1" operator="equal">
      <formula>$H$3</formula>
    </cfRule>
  </conditionalFormatting>
  <conditionalFormatting sqref="F359">
    <cfRule type="cellIs" dxfId="1790" priority="1161" stopIfTrue="1" operator="lessThan">
      <formula>$H$3</formula>
    </cfRule>
  </conditionalFormatting>
  <conditionalFormatting sqref="F359:F361 F364:F365">
    <cfRule type="cellIs" dxfId="1789" priority="1154" stopIfTrue="1" operator="equal">
      <formula>$H$3</formula>
    </cfRule>
  </conditionalFormatting>
  <conditionalFormatting sqref="F360:F361">
    <cfRule type="cellIs" dxfId="1788" priority="1147" stopIfTrue="1" operator="lessThan">
      <formula>$H$3</formula>
    </cfRule>
    <cfRule type="cellIs" dxfId="1787" priority="1144" stopIfTrue="1" operator="equal">
      <formula>$H$3</formula>
    </cfRule>
  </conditionalFormatting>
  <conditionalFormatting sqref="F363">
    <cfRule type="cellIs" dxfId="1786" priority="918" stopIfTrue="1" operator="lessThan">
      <formula>$H$3</formula>
    </cfRule>
    <cfRule type="cellIs" dxfId="1785" priority="917" stopIfTrue="1" operator="equal">
      <formula>$H$3</formula>
    </cfRule>
  </conditionalFormatting>
  <conditionalFormatting sqref="F363:F365">
    <cfRule type="cellIs" dxfId="1784" priority="920" stopIfTrue="1" operator="lessThan">
      <formula>$H$3</formula>
    </cfRule>
    <cfRule type="cellIs" dxfId="1783" priority="919" stopIfTrue="1" operator="equal">
      <formula>$H$3</formula>
    </cfRule>
  </conditionalFormatting>
  <conditionalFormatting sqref="F366">
    <cfRule type="cellIs" dxfId="1782" priority="1315" stopIfTrue="1" operator="equal">
      <formula>$H$3</formula>
    </cfRule>
  </conditionalFormatting>
  <conditionalFormatting sqref="F366:F367">
    <cfRule type="cellIs" dxfId="1781" priority="1313" stopIfTrue="1" operator="lessThan">
      <formula>$H$3</formula>
    </cfRule>
    <cfRule type="cellIs" dxfId="1780" priority="1310" stopIfTrue="1" operator="equal">
      <formula>$H$3</formula>
    </cfRule>
  </conditionalFormatting>
  <conditionalFormatting sqref="F367:F370">
    <cfRule type="cellIs" dxfId="1779" priority="1063" stopIfTrue="1" operator="equal">
      <formula>$H$3</formula>
    </cfRule>
  </conditionalFormatting>
  <conditionalFormatting sqref="F367:F372">
    <cfRule type="cellIs" dxfId="1778" priority="1066" stopIfTrue="1" operator="lessThan">
      <formula>$H$3</formula>
    </cfRule>
  </conditionalFormatting>
  <conditionalFormatting sqref="F368:F370">
    <cfRule type="cellIs" dxfId="1777" priority="1062" stopIfTrue="1" operator="lessThan">
      <formula>$H$3</formula>
    </cfRule>
  </conditionalFormatting>
  <conditionalFormatting sqref="F371:F372">
    <cfRule type="cellIs" dxfId="1776" priority="1227" stopIfTrue="1" operator="equal">
      <formula>$H$3</formula>
    </cfRule>
  </conditionalFormatting>
  <conditionalFormatting sqref="F374">
    <cfRule type="cellIs" dxfId="1775" priority="1051" stopIfTrue="1" operator="equal">
      <formula>$H$3</formula>
    </cfRule>
  </conditionalFormatting>
  <conditionalFormatting sqref="F374:F375">
    <cfRule type="cellIs" dxfId="1774" priority="1049" stopIfTrue="1" operator="lessThan">
      <formula>$H$3</formula>
    </cfRule>
    <cfRule type="cellIs" dxfId="1773" priority="1046" stopIfTrue="1" operator="equal">
      <formula>$H$3</formula>
    </cfRule>
  </conditionalFormatting>
  <conditionalFormatting sqref="F375:F377">
    <cfRule type="cellIs" dxfId="1772" priority="967" stopIfTrue="1" operator="lessThan">
      <formula>$H$3</formula>
    </cfRule>
    <cfRule type="cellIs" dxfId="1771" priority="966" stopIfTrue="1" operator="equal">
      <formula>$H$3</formula>
    </cfRule>
  </conditionalFormatting>
  <conditionalFormatting sqref="F379:F380">
    <cfRule type="cellIs" dxfId="1770" priority="889" stopIfTrue="1" operator="lessThan">
      <formula>$H$3</formula>
    </cfRule>
    <cfRule type="cellIs" dxfId="1769" priority="888" stopIfTrue="1" operator="equal">
      <formula>$H$3</formula>
    </cfRule>
  </conditionalFormatting>
  <conditionalFormatting sqref="F381:F382">
    <cfRule type="cellIs" dxfId="1768" priority="1026" stopIfTrue="1" operator="equal">
      <formula>$H$3</formula>
    </cfRule>
    <cfRule type="cellIs" dxfId="1767" priority="1023" stopIfTrue="1" operator="lessThan">
      <formula>$H$3</formula>
    </cfRule>
  </conditionalFormatting>
  <conditionalFormatting sqref="F381:F383">
    <cfRule type="cellIs" dxfId="1766" priority="953" stopIfTrue="1" operator="equal">
      <formula>$H$3</formula>
    </cfRule>
  </conditionalFormatting>
  <conditionalFormatting sqref="F383:F384">
    <cfRule type="cellIs" dxfId="1765" priority="951" stopIfTrue="1" operator="lessThan">
      <formula>$H$3</formula>
    </cfRule>
    <cfRule type="cellIs" dxfId="1764" priority="948" stopIfTrue="1" operator="equal">
      <formula>$H$3</formula>
    </cfRule>
  </conditionalFormatting>
  <conditionalFormatting sqref="F384 D384">
    <cfRule type="cellIs" dxfId="1763" priority="945" stopIfTrue="1" operator="equal">
      <formula>$H$3</formula>
    </cfRule>
  </conditionalFormatting>
  <conditionalFormatting sqref="F384">
    <cfRule type="cellIs" dxfId="1762" priority="941" stopIfTrue="1" operator="lessThan">
      <formula>$H$3</formula>
    </cfRule>
  </conditionalFormatting>
  <conditionalFormatting sqref="F385:F389 B384:B397">
    <cfRule type="cellIs" dxfId="1761" priority="872" stopIfTrue="1" operator="lessThan">
      <formula>$H$3</formula>
    </cfRule>
  </conditionalFormatting>
  <conditionalFormatting sqref="F385:F389">
    <cfRule type="cellIs" dxfId="1760" priority="867" stopIfTrue="1" operator="equal">
      <formula>$H$3</formula>
    </cfRule>
  </conditionalFormatting>
  <conditionalFormatting sqref="F390 F384:F387">
    <cfRule type="cellIs" dxfId="1759" priority="933" stopIfTrue="1" operator="equal">
      <formula>$H$3</formula>
    </cfRule>
  </conditionalFormatting>
  <conditionalFormatting sqref="F390">
    <cfRule type="cellIs" dxfId="1758" priority="930" stopIfTrue="1" operator="lessThan">
      <formula>$H$3</formula>
    </cfRule>
  </conditionalFormatting>
  <conditionalFormatting sqref="F390:F391">
    <cfRule type="cellIs" dxfId="1757" priority="873" stopIfTrue="1" operator="equal">
      <formula>$H$3</formula>
    </cfRule>
  </conditionalFormatting>
  <conditionalFormatting sqref="F391:F392">
    <cfRule type="cellIs" dxfId="1756" priority="871" stopIfTrue="1" operator="lessThan">
      <formula>$H$3</formula>
    </cfRule>
    <cfRule type="cellIs" dxfId="1755" priority="868" stopIfTrue="1" operator="equal">
      <formula>$H$3</formula>
    </cfRule>
  </conditionalFormatting>
  <conditionalFormatting sqref="F392 D392">
    <cfRule type="cellIs" dxfId="1754" priority="863" stopIfTrue="1" operator="equal">
      <formula>$H$3</formula>
    </cfRule>
  </conditionalFormatting>
  <conditionalFormatting sqref="F392">
    <cfRule type="cellIs" dxfId="1753" priority="851" stopIfTrue="1" operator="lessThan">
      <formula>$H$3</formula>
    </cfRule>
  </conditionalFormatting>
  <conditionalFormatting sqref="F392:F394">
    <cfRule type="cellIs" dxfId="1752" priority="750" stopIfTrue="1" operator="equal">
      <formula>$H$3</formula>
    </cfRule>
  </conditionalFormatting>
  <conditionalFormatting sqref="F393:F394">
    <cfRule type="cellIs" dxfId="1751" priority="744" stopIfTrue="1" operator="equal">
      <formula>$H$3</formula>
    </cfRule>
    <cfRule type="cellIs" dxfId="1750" priority="747" stopIfTrue="1" operator="lessThan">
      <formula>$H$3</formula>
    </cfRule>
  </conditionalFormatting>
  <conditionalFormatting sqref="F395:F396">
    <cfRule type="cellIs" dxfId="1749" priority="844" stopIfTrue="1" operator="lessThan">
      <formula>$H$3</formula>
    </cfRule>
    <cfRule type="cellIs" dxfId="1748" priority="847" stopIfTrue="1" operator="equal">
      <formula>$H$3</formula>
    </cfRule>
  </conditionalFormatting>
  <conditionalFormatting sqref="F395:F397">
    <cfRule type="cellIs" dxfId="1747" priority="839" stopIfTrue="1" operator="equal">
      <formula>$H$3</formula>
    </cfRule>
  </conditionalFormatting>
  <conditionalFormatting sqref="F397">
    <cfRule type="cellIs" dxfId="1746" priority="836" stopIfTrue="1" operator="lessThan">
      <formula>$H$3</formula>
    </cfRule>
  </conditionalFormatting>
  <conditionalFormatting sqref="F397:F398">
    <cfRule type="cellIs" dxfId="1745" priority="763" stopIfTrue="1" operator="equal">
      <formula>$H$3</formula>
    </cfRule>
  </conditionalFormatting>
  <conditionalFormatting sqref="F398">
    <cfRule type="cellIs" dxfId="1744" priority="758" stopIfTrue="1" operator="equal">
      <formula>$H$3</formula>
    </cfRule>
    <cfRule type="cellIs" dxfId="1743" priority="760" stopIfTrue="1" operator="lessThan">
      <formula>$H$3</formula>
    </cfRule>
  </conditionalFormatting>
  <conditionalFormatting sqref="F399">
    <cfRule type="cellIs" dxfId="1742" priority="810" stopIfTrue="1" operator="equal">
      <formula>$H$3</formula>
    </cfRule>
  </conditionalFormatting>
  <conditionalFormatting sqref="F399:F400">
    <cfRule type="cellIs" dxfId="1741" priority="793" stopIfTrue="1" operator="equal">
      <formula>$H$3</formula>
    </cfRule>
    <cfRule type="cellIs" dxfId="1740" priority="796" stopIfTrue="1" operator="lessThan">
      <formula>$H$3</formula>
    </cfRule>
  </conditionalFormatting>
  <conditionalFormatting sqref="F400:F414">
    <cfRule type="cellIs" dxfId="1739" priority="329" stopIfTrue="1" operator="equal">
      <formula>$H$3</formula>
    </cfRule>
  </conditionalFormatting>
  <conditionalFormatting sqref="F400:F416">
    <cfRule type="cellIs" dxfId="1738" priority="684" stopIfTrue="1" operator="lessThan">
      <formula>$H$3</formula>
    </cfRule>
  </conditionalFormatting>
  <conditionalFormatting sqref="F407:F408">
    <cfRule type="cellIs" dxfId="1737" priority="646" stopIfTrue="1" operator="equal">
      <formula>$H$3</formula>
    </cfRule>
  </conditionalFormatting>
  <conditionalFormatting sqref="F408 D408">
    <cfRule type="cellIs" dxfId="1736" priority="643" stopIfTrue="1" operator="equal">
      <formula>$H$3</formula>
    </cfRule>
  </conditionalFormatting>
  <conditionalFormatting sqref="F408">
    <cfRule type="cellIs" dxfId="1735" priority="639" stopIfTrue="1" operator="lessThan">
      <formula>$H$3</formula>
    </cfRule>
  </conditionalFormatting>
  <conditionalFormatting sqref="F409:F410">
    <cfRule type="cellIs" dxfId="1734" priority="326" stopIfTrue="1" operator="lessThan">
      <formula>$H$3</formula>
    </cfRule>
    <cfRule type="cellIs" dxfId="1733" priority="327" stopIfTrue="1" operator="equal">
      <formula>$H$3</formula>
    </cfRule>
  </conditionalFormatting>
  <conditionalFormatting sqref="F409:F414">
    <cfRule type="cellIs" dxfId="1732" priority="328" stopIfTrue="1" operator="lessThan">
      <formula>$H$3</formula>
    </cfRule>
  </conditionalFormatting>
  <conditionalFormatting sqref="F411:F415">
    <cfRule type="cellIs" dxfId="1731" priority="686" stopIfTrue="1" operator="equal">
      <formula>$H$3</formula>
    </cfRule>
  </conditionalFormatting>
  <conditionalFormatting sqref="F415:F416">
    <cfRule type="cellIs" dxfId="1730" priority="681" stopIfTrue="1" operator="equal">
      <formula>$H$3</formula>
    </cfRule>
  </conditionalFormatting>
  <conditionalFormatting sqref="F416 D416">
    <cfRule type="cellIs" dxfId="1729" priority="676" stopIfTrue="1" operator="equal">
      <formula>$H$3</formula>
    </cfRule>
  </conditionalFormatting>
  <conditionalFormatting sqref="F416:F420">
    <cfRule type="cellIs" dxfId="1728" priority="546" stopIfTrue="1" operator="lessThan">
      <formula>$H$3</formula>
    </cfRule>
  </conditionalFormatting>
  <conditionalFormatting sqref="F416:F430">
    <cfRule type="cellIs" dxfId="1727" priority="299" stopIfTrue="1" operator="equal">
      <formula>$H$3</formula>
    </cfRule>
  </conditionalFormatting>
  <conditionalFormatting sqref="F421:F430">
    <cfRule type="cellIs" dxfId="1726" priority="298" stopIfTrue="1" operator="lessThan">
      <formula>$H$3</formula>
    </cfRule>
  </conditionalFormatting>
  <conditionalFormatting sqref="F422:F423">
    <cfRule type="cellIs" dxfId="1725" priority="297" stopIfTrue="1" operator="equal">
      <formula>$H$3</formula>
    </cfRule>
    <cfRule type="cellIs" dxfId="1724" priority="296" stopIfTrue="1" operator="lessThan">
      <formula>$H$3</formula>
    </cfRule>
  </conditionalFormatting>
  <conditionalFormatting sqref="F433:F434">
    <cfRule type="cellIs" dxfId="1723" priority="348" stopIfTrue="1" operator="equal">
      <formula>$H$3</formula>
    </cfRule>
    <cfRule type="cellIs" dxfId="1722" priority="351" stopIfTrue="1" operator="lessThan">
      <formula>$H$3</formula>
    </cfRule>
  </conditionalFormatting>
  <conditionalFormatting sqref="F434 D434">
    <cfRule type="cellIs" dxfId="1721" priority="343" stopIfTrue="1" operator="equal">
      <formula>$H$3</formula>
    </cfRule>
  </conditionalFormatting>
  <conditionalFormatting sqref="F434:F446">
    <cfRule type="cellIs" dxfId="1720" priority="272" stopIfTrue="1" operator="lessThan">
      <formula>$H$3</formula>
    </cfRule>
  </conditionalFormatting>
  <conditionalFormatting sqref="F434:F448">
    <cfRule type="cellIs" dxfId="1719" priority="192" stopIfTrue="1" operator="equal">
      <formula>$H$3</formula>
    </cfRule>
  </conditionalFormatting>
  <conditionalFormatting sqref="F449:F450">
    <cfRule type="cellIs" dxfId="1718" priority="110" stopIfTrue="1" operator="equal">
      <formula>$H$3</formula>
    </cfRule>
  </conditionalFormatting>
  <conditionalFormatting sqref="F449:F451">
    <cfRule type="cellIs" dxfId="1717" priority="6" stopIfTrue="1" operator="lessThan">
      <formula>$H$3</formula>
    </cfRule>
  </conditionalFormatting>
  <conditionalFormatting sqref="F451">
    <cfRule type="cellIs" dxfId="1716" priority="4" stopIfTrue="1" operator="equal">
      <formula>$H$3</formula>
    </cfRule>
  </conditionalFormatting>
  <conditionalFormatting sqref="F457:F458 B457:B458">
    <cfRule type="cellIs" dxfId="1715" priority="103" stopIfTrue="1" operator="lessThan">
      <formula>$H$3</formula>
    </cfRule>
  </conditionalFormatting>
  <conditionalFormatting sqref="F457:F458">
    <cfRule type="cellIs" dxfId="1714" priority="96" stopIfTrue="1" operator="equal">
      <formula>$H$3</formula>
    </cfRule>
  </conditionalFormatting>
  <conditionalFormatting sqref="F458:F460">
    <cfRule type="cellIs" dxfId="1713" priority="82" stopIfTrue="1" operator="lessThan">
      <formula>$H$3</formula>
    </cfRule>
    <cfRule type="cellIs" dxfId="1712" priority="75" stopIfTrue="1" operator="equal">
      <formula>$H$3</formula>
    </cfRule>
  </conditionalFormatting>
  <conditionalFormatting sqref="F466">
    <cfRule type="cellIs" dxfId="1711" priority="43" stopIfTrue="1" operator="equal">
      <formula>$H$3</formula>
    </cfRule>
  </conditionalFormatting>
  <conditionalFormatting sqref="F466:F467">
    <cfRule type="cellIs" dxfId="1710" priority="39" stopIfTrue="1" operator="equal">
      <formula>$H$3</formula>
    </cfRule>
    <cfRule type="cellIs" dxfId="1709" priority="42" stopIfTrue="1" operator="lessThan">
      <formula>$H$3</formula>
    </cfRule>
  </conditionalFormatting>
  <conditionalFormatting sqref="F467">
    <cfRule type="cellIs" dxfId="1708" priority="32" stopIfTrue="1" operator="equal">
      <formula>$H$3</formula>
    </cfRule>
    <cfRule type="cellIs" dxfId="1707" priority="34" stopIfTrue="1" operator="lessThan">
      <formula>$H$3</formula>
    </cfRule>
  </conditionalFormatting>
  <conditionalFormatting sqref="F221:G221">
    <cfRule type="expression" dxfId="1706" priority="410839">
      <formula>AND($F689&lt;$H$3,$F689&lt;&gt;"")</formula>
    </cfRule>
    <cfRule type="expression" dxfId="1705" priority="410840">
      <formula>AND($F689=$H$3,$F689&lt;&gt;"")</formula>
    </cfRule>
  </conditionalFormatting>
  <conditionalFormatting sqref="F447:G447">
    <cfRule type="expression" dxfId="1704" priority="189">
      <formula>AND($F628&lt;$H$3,$F628&lt;&gt;"")</formula>
    </cfRule>
    <cfRule type="expression" dxfId="1703" priority="190">
      <formula>AND($F628=$H$3,$F628&lt;&gt;"")</formula>
    </cfRule>
  </conditionalFormatting>
  <conditionalFormatting sqref="G4">
    <cfRule type="expression" dxfId="1702" priority="2161" stopIfTrue="1">
      <formula>F4&lt;$H$3</formula>
    </cfRule>
  </conditionalFormatting>
  <conditionalFormatting sqref="G5:G16">
    <cfRule type="expression" dxfId="1701" priority="5916" stopIfTrue="1">
      <formula>F5&lt;$H$3</formula>
    </cfRule>
  </conditionalFormatting>
  <conditionalFormatting sqref="G18:G54">
    <cfRule type="expression" dxfId="1700" priority="1819" stopIfTrue="1">
      <formula>F18&lt;$H$3</formula>
    </cfRule>
    <cfRule type="expression" dxfId="1699" priority="1820" stopIfTrue="1">
      <formula>$F18=$H$3</formula>
    </cfRule>
  </conditionalFormatting>
  <conditionalFormatting sqref="G46:G54">
    <cfRule type="expression" dxfId="1698" priority="1821" stopIfTrue="1">
      <formula>$B46=$H$3</formula>
    </cfRule>
  </conditionalFormatting>
  <conditionalFormatting sqref="G56:G87">
    <cfRule type="expression" dxfId="1697" priority="829" stopIfTrue="1">
      <formula>$B56=$H$3</formula>
    </cfRule>
    <cfRule type="expression" dxfId="1696" priority="828" stopIfTrue="1">
      <formula>$F56=$H$3</formula>
    </cfRule>
  </conditionalFormatting>
  <conditionalFormatting sqref="G88:G97">
    <cfRule type="expression" dxfId="1695" priority="3196" stopIfTrue="1">
      <formula>F88&lt;$H$3</formula>
    </cfRule>
  </conditionalFormatting>
  <conditionalFormatting sqref="G103:G114">
    <cfRule type="expression" dxfId="1694" priority="3024" stopIfTrue="1">
      <formula>F103&lt;$H$3</formula>
    </cfRule>
  </conditionalFormatting>
  <conditionalFormatting sqref="G117:G136">
    <cfRule type="expression" dxfId="1693" priority="3662" stopIfTrue="1">
      <formula>F117&lt;$H$3</formula>
    </cfRule>
  </conditionalFormatting>
  <conditionalFormatting sqref="G138:G142">
    <cfRule type="expression" dxfId="1692" priority="3080" stopIfTrue="1">
      <formula>F138&lt;$H$3</formula>
    </cfRule>
  </conditionalFormatting>
  <conditionalFormatting sqref="G144:G214">
    <cfRule type="expression" dxfId="1691" priority="123" stopIfTrue="1">
      <formula>$F144=$H$3</formula>
    </cfRule>
  </conditionalFormatting>
  <conditionalFormatting sqref="G156:G214">
    <cfRule type="expression" dxfId="1690" priority="122" stopIfTrue="1">
      <formula>F156&lt;$H$3</formula>
    </cfRule>
  </conditionalFormatting>
  <conditionalFormatting sqref="G221">
    <cfRule type="expression" dxfId="1689" priority="410843" stopIfTrue="1">
      <formula>$F689=$H$3</formula>
    </cfRule>
  </conditionalFormatting>
  <conditionalFormatting sqref="G222">
    <cfRule type="expression" dxfId="1688" priority="601" stopIfTrue="1">
      <formula>F222&lt;#REF!</formula>
    </cfRule>
    <cfRule type="expression" dxfId="1687" priority="600" stopIfTrue="1">
      <formula>$F222=#REF!</formula>
    </cfRule>
  </conditionalFormatting>
  <conditionalFormatting sqref="G223:G237">
    <cfRule type="expression" dxfId="1686" priority="128" stopIfTrue="1">
      <formula>F223&lt;$H$3</formula>
    </cfRule>
    <cfRule type="expression" dxfId="1685" priority="129" stopIfTrue="1">
      <formula>$F223=$H$3</formula>
    </cfRule>
    <cfRule type="expression" dxfId="1684" priority="132" stopIfTrue="1">
      <formula>$B223=$H$3</formula>
    </cfRule>
  </conditionalFormatting>
  <conditionalFormatting sqref="G247:G252">
    <cfRule type="expression" dxfId="1683" priority="2826" stopIfTrue="1">
      <formula>F247&lt;$H$3</formula>
    </cfRule>
  </conditionalFormatting>
  <conditionalFormatting sqref="G254:G260">
    <cfRule type="expression" dxfId="1682" priority="2799" stopIfTrue="1">
      <formula>F254&lt;$H$3</formula>
    </cfRule>
  </conditionalFormatting>
  <conditionalFormatting sqref="G262:G275">
    <cfRule type="expression" dxfId="1681" priority="2080" stopIfTrue="1">
      <formula>F262&lt;$H$3</formula>
    </cfRule>
  </conditionalFormatting>
  <conditionalFormatting sqref="G280">
    <cfRule type="expression" dxfId="1680" priority="410640" stopIfTrue="1">
      <formula>#REF!&lt;#REF!</formula>
    </cfRule>
    <cfRule type="expression" dxfId="1679" priority="410641" stopIfTrue="1">
      <formula>#REF!=#REF!</formula>
    </cfRule>
  </conditionalFormatting>
  <conditionalFormatting sqref="G301">
    <cfRule type="expression" dxfId="1678" priority="410632" stopIfTrue="1">
      <formula>#REF!&lt;#REF!</formula>
    </cfRule>
    <cfRule type="expression" dxfId="1677" priority="410633" stopIfTrue="1">
      <formula>#REF!=#REF!</formula>
    </cfRule>
  </conditionalFormatting>
  <conditionalFormatting sqref="G307">
    <cfRule type="expression" dxfId="1676" priority="1585" stopIfTrue="1">
      <formula>$B307=$H$3</formula>
    </cfRule>
    <cfRule type="expression" dxfId="1675" priority="1586" stopIfTrue="1">
      <formula>$F307=$H$3</formula>
    </cfRule>
  </conditionalFormatting>
  <conditionalFormatting sqref="G307:G315">
    <cfRule type="expression" dxfId="1674" priority="1584" stopIfTrue="1">
      <formula>F307&lt;$H$3</formula>
    </cfRule>
  </conditionalFormatting>
  <conditionalFormatting sqref="G317">
    <cfRule type="expression" dxfId="1673" priority="1769" stopIfTrue="1">
      <formula>#REF!=#REF!</formula>
    </cfRule>
    <cfRule type="expression" dxfId="1672" priority="1768" stopIfTrue="1">
      <formula>#REF!&lt;#REF!</formula>
    </cfRule>
  </conditionalFormatting>
  <conditionalFormatting sqref="G324:G327">
    <cfRule type="expression" dxfId="1671" priority="1505" stopIfTrue="1">
      <formula>F324&lt;$H$3</formula>
    </cfRule>
  </conditionalFormatting>
  <conditionalFormatting sqref="G363:G372">
    <cfRule type="expression" dxfId="1670" priority="914" stopIfTrue="1">
      <formula>F363&lt;$H$3</formula>
    </cfRule>
  </conditionalFormatting>
  <conditionalFormatting sqref="G433:G446">
    <cfRule type="expression" dxfId="1669" priority="217" stopIfTrue="1">
      <formula>F433&lt;$H$3</formula>
    </cfRule>
  </conditionalFormatting>
  <conditionalFormatting sqref="G447">
    <cfRule type="expression" dxfId="1668" priority="188" stopIfTrue="1">
      <formula>$F628=$H$3</formula>
    </cfRule>
  </conditionalFormatting>
  <conditionalFormatting sqref="G449:G453">
    <cfRule type="expression" dxfId="1667" priority="1" stopIfTrue="1">
      <formula>F449&lt;$H$3</formula>
    </cfRule>
    <cfRule type="expression" dxfId="1666" priority="3" stopIfTrue="1">
      <formula>$B449=$H$3</formula>
    </cfRule>
    <cfRule type="expression" dxfId="1665" priority="2" stopIfTrue="1">
      <formula>$F449=$H$3</formula>
    </cfRule>
  </conditionalFormatting>
  <conditionalFormatting sqref="G455:G460">
    <cfRule type="expression" dxfId="1664" priority="79" stopIfTrue="1">
      <formula>F455&lt;$H$3</formula>
    </cfRule>
  </conditionalFormatting>
  <conditionalFormatting sqref="G458">
    <cfRule type="expression" dxfId="1663" priority="85" stopIfTrue="1">
      <formula>$F458=$H$3</formula>
    </cfRule>
  </conditionalFormatting>
  <conditionalFormatting sqref="G462">
    <cfRule type="expression" dxfId="1662" priority="20" stopIfTrue="1">
      <formula>$F462=$H$3</formula>
    </cfRule>
    <cfRule type="expression" dxfId="1661" priority="19" stopIfTrue="1">
      <formula>F462&lt;$H$3</formula>
    </cfRule>
  </conditionalFormatting>
  <conditionalFormatting sqref="G465">
    <cfRule type="expression" dxfId="1660" priority="13" stopIfTrue="1">
      <formula>$F465=$H$3</formula>
    </cfRule>
  </conditionalFormatting>
  <conditionalFormatting sqref="G465:G467">
    <cfRule type="expression" dxfId="1659" priority="12" stopIfTrue="1">
      <formula>F465&lt;$H$3</formula>
    </cfRule>
  </conditionalFormatting>
  <pageMargins left="0.7" right="0.7" top="0.75" bottom="0.75" header="0.3" footer="0.3"/>
  <pageSetup paperSize="9" orientation="portrait"/>
  <ignoredErrors>
    <ignoredError sqref="F243 F218 B215 F215 B218 F452 B238 D212 B233 B210 F441 B235 D425:D427 F211:F212 B438:B440 B425:B427 F229 F231 F438:F439 F207 D207:D208 B208 B205 D204:D205 B199 F200:F202 D197 F198 F404:F405 D404:D405 B405 D83:D84 F82:F84 F195:F196 F388:F389 F79:F80 B365 B76 B73 F370:F371 F74:F76 F184:F186 D336 F177 B177 F69 F64 F334:F335 F173:F175 D63 D331:D333 D299 B174 D174:D175 B66:B68 B298 F297 B330:B331 F60 D59:D61 D321:D322 F289:F290 F49 F162 D49 F284 D284 D283:F283 F269 F158 D45:F48 F167:F168 F58 D164 D291 F294 F321 F299 B347:B348 B335:B336 F338 F356 F347 F180 B189:B190 B373 F381 F189:F193 B192:D192 B194 F397 B202 B229:B230 B421:B423 D228:D229 F421:F424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22"/>
  <sheetViews>
    <sheetView topLeftCell="A162" workbookViewId="0">
      <selection activeCell="F320" sqref="F320"/>
    </sheetView>
  </sheetViews>
  <sheetFormatPr defaultColWidth="9" defaultRowHeight="15.6"/>
  <cols>
    <col min="1" max="1" width="18" customWidth="1"/>
    <col min="2" max="7" width="11.59765625" customWidth="1"/>
    <col min="8" max="8" width="57.09765625" customWidth="1"/>
    <col min="9" max="9" width="13.5" customWidth="1"/>
  </cols>
  <sheetData>
    <row r="1" spans="1:11" ht="77.55" customHeight="1">
      <c r="A1" s="1"/>
      <c r="B1" s="1"/>
      <c r="C1" s="160" t="s">
        <v>0</v>
      </c>
      <c r="D1" s="161"/>
      <c r="E1" s="161"/>
      <c r="F1" s="161"/>
      <c r="G1" s="161"/>
      <c r="H1" s="161"/>
      <c r="I1" s="161"/>
    </row>
    <row r="2" spans="1:11" ht="23.1" customHeight="1">
      <c r="A2" s="162" t="s">
        <v>1</v>
      </c>
      <c r="B2" s="162"/>
      <c r="C2" s="163" t="s">
        <v>2</v>
      </c>
      <c r="D2" s="163"/>
      <c r="E2" s="163"/>
      <c r="F2" s="163"/>
      <c r="G2" s="163"/>
      <c r="H2" s="163"/>
      <c r="I2" s="163"/>
    </row>
    <row r="3" spans="1:11" ht="25.05" customHeight="1">
      <c r="A3" s="164"/>
      <c r="B3" s="164"/>
      <c r="C3" s="164"/>
      <c r="D3" s="164"/>
      <c r="E3" s="164"/>
      <c r="F3" s="164"/>
      <c r="G3" s="164"/>
      <c r="H3" s="32">
        <v>45918</v>
      </c>
      <c r="I3" s="28"/>
    </row>
    <row r="4" spans="1:11" ht="24" hidden="1" customHeight="1">
      <c r="A4" s="156" t="s">
        <v>843</v>
      </c>
      <c r="B4" s="157"/>
      <c r="C4" s="157"/>
      <c r="D4" s="157"/>
      <c r="E4" s="157"/>
      <c r="F4" s="157"/>
      <c r="G4" s="157"/>
      <c r="H4" s="157"/>
      <c r="I4" s="158"/>
    </row>
    <row r="5" spans="1:11" ht="24" hidden="1" customHeight="1">
      <c r="A5" s="13" t="s">
        <v>4</v>
      </c>
      <c r="B5" s="152" t="s">
        <v>5</v>
      </c>
      <c r="C5" s="153"/>
      <c r="D5" s="152" t="s">
        <v>6</v>
      </c>
      <c r="E5" s="153"/>
      <c r="F5" s="152" t="s">
        <v>7</v>
      </c>
      <c r="G5" s="153"/>
      <c r="H5" s="59" t="s">
        <v>8</v>
      </c>
      <c r="I5" s="59" t="s">
        <v>9</v>
      </c>
      <c r="K5" t="s">
        <v>513</v>
      </c>
    </row>
    <row r="6" spans="1:11" ht="24" hidden="1" customHeight="1">
      <c r="A6" s="22" t="s">
        <v>844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845</v>
      </c>
      <c r="I6" s="58"/>
    </row>
    <row r="7" spans="1:11" ht="24" hidden="1" customHeight="1">
      <c r="A7" s="22" t="s">
        <v>846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58"/>
    </row>
    <row r="8" spans="1:11" ht="24" hidden="1" customHeight="1">
      <c r="A8" s="55" t="s">
        <v>847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58"/>
    </row>
    <row r="9" spans="1:11" ht="24" hidden="1" customHeight="1">
      <c r="A9" s="14" t="s">
        <v>848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58"/>
    </row>
    <row r="10" spans="1:11" ht="24" hidden="1" customHeight="1">
      <c r="A10" s="22" t="s">
        <v>849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58"/>
    </row>
    <row r="11" spans="1:11" ht="24" hidden="1" customHeight="1">
      <c r="A11" s="22" t="s">
        <v>850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1"/>
    </row>
    <row r="12" spans="1:11" ht="24" hidden="1" customHeight="1">
      <c r="A12" s="22" t="s">
        <v>851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1"/>
    </row>
    <row r="13" spans="1:11" ht="24" hidden="1" customHeight="1">
      <c r="A13" s="22" t="s">
        <v>852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1"/>
    </row>
    <row r="14" spans="1:11" ht="24" hidden="1" customHeight="1">
      <c r="A14" s="55" t="s">
        <v>853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1"/>
    </row>
    <row r="15" spans="1:11" ht="24" hidden="1" customHeight="1">
      <c r="A15" s="14" t="s">
        <v>854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1"/>
    </row>
    <row r="16" spans="1:11" ht="24" hidden="1" customHeight="1">
      <c r="A16" s="22" t="s">
        <v>855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1"/>
    </row>
    <row r="17" spans="1:9" ht="24" hidden="1" customHeight="1">
      <c r="A17" s="22" t="s">
        <v>856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29</v>
      </c>
      <c r="I17" s="61"/>
    </row>
    <row r="18" spans="1:9" ht="24" hidden="1" customHeight="1">
      <c r="A18" s="22" t="s">
        <v>857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1"/>
    </row>
    <row r="19" spans="1:9" ht="24" hidden="1" customHeight="1">
      <c r="A19" s="22" t="s">
        <v>858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1"/>
    </row>
    <row r="20" spans="1:9" ht="24" hidden="1" customHeight="1">
      <c r="A20" s="22" t="s">
        <v>859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1"/>
    </row>
    <row r="21" spans="1:9" ht="24" hidden="1" customHeight="1">
      <c r="A21" s="14" t="s">
        <v>860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1"/>
    </row>
    <row r="22" spans="1:9" ht="24" hidden="1" customHeight="1">
      <c r="A22" s="22" t="s">
        <v>861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1"/>
    </row>
    <row r="23" spans="1:9" ht="24" hidden="1" customHeight="1">
      <c r="A23" s="22" t="s">
        <v>862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1"/>
    </row>
    <row r="24" spans="1:9" ht="24" hidden="1" customHeight="1">
      <c r="A24" s="22" t="s">
        <v>863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1"/>
    </row>
    <row r="25" spans="1:9" ht="24" hidden="1" customHeight="1">
      <c r="A25" s="22" t="s">
        <v>864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1"/>
    </row>
    <row r="26" spans="1:9" ht="24" hidden="1" customHeight="1">
      <c r="A26" s="22" t="s">
        <v>865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1"/>
    </row>
    <row r="27" spans="1:9" ht="24" hidden="1" customHeight="1">
      <c r="A27" s="14" t="s">
        <v>866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1"/>
    </row>
    <row r="28" spans="1:9" ht="24" hidden="1" customHeight="1">
      <c r="A28" s="22" t="s">
        <v>867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1"/>
    </row>
    <row r="29" spans="1:9" ht="24" hidden="1" customHeight="1">
      <c r="A29" s="22" t="s">
        <v>868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1"/>
    </row>
    <row r="30" spans="1:9" ht="24" hidden="1" customHeight="1">
      <c r="A30" s="22" t="s">
        <v>869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58"/>
    </row>
    <row r="31" spans="1:9" ht="24" hidden="1" customHeight="1">
      <c r="A31" s="22" t="s">
        <v>870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58"/>
    </row>
    <row r="32" spans="1:9" ht="24" hidden="1" customHeight="1">
      <c r="A32" s="22" t="s">
        <v>871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58"/>
    </row>
    <row r="33" spans="1:9" ht="24" hidden="1" customHeight="1">
      <c r="A33" s="22" t="s">
        <v>872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58"/>
    </row>
    <row r="34" spans="1:9" ht="24" hidden="1" customHeight="1">
      <c r="A34" s="22" t="s">
        <v>873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58"/>
    </row>
    <row r="35" spans="1:9" ht="24" hidden="1" customHeight="1">
      <c r="A35" s="22" t="s">
        <v>874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58"/>
    </row>
    <row r="36" spans="1:9" ht="24" hidden="1" customHeight="1">
      <c r="A36" s="22" t="s">
        <v>875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876</v>
      </c>
      <c r="I36" s="58"/>
    </row>
    <row r="37" spans="1:9" ht="24" hidden="1" customHeight="1">
      <c r="A37" s="22" t="s">
        <v>877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58"/>
    </row>
    <row r="38" spans="1:9" ht="24" hidden="1" customHeight="1">
      <c r="A38" s="22" t="s">
        <v>878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58"/>
    </row>
    <row r="39" spans="1:9" ht="24" hidden="1" customHeight="1">
      <c r="A39" s="22" t="s">
        <v>879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58"/>
    </row>
    <row r="40" spans="1:9" ht="24" hidden="1" customHeight="1">
      <c r="A40" s="22" t="s">
        <v>880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58"/>
    </row>
    <row r="41" spans="1:9" ht="24" hidden="1" customHeight="1">
      <c r="A41" s="22" t="s">
        <v>881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58"/>
    </row>
    <row r="42" spans="1:9" ht="24" hidden="1" customHeight="1">
      <c r="A42" s="22" t="s">
        <v>882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58"/>
    </row>
    <row r="43" spans="1:9" ht="24" hidden="1" customHeight="1">
      <c r="A43" s="22" t="s">
        <v>883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884</v>
      </c>
      <c r="I43" s="58"/>
    </row>
    <row r="44" spans="1:9" ht="24" hidden="1" customHeight="1">
      <c r="A44" s="22" t="s">
        <v>885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58"/>
    </row>
    <row r="45" spans="1:9" ht="24" hidden="1" customHeight="1">
      <c r="A45" s="22" t="s">
        <v>886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333</v>
      </c>
      <c r="I45" s="58"/>
    </row>
    <row r="46" spans="1:9" ht="24" hidden="1" customHeight="1">
      <c r="A46" s="22" t="s">
        <v>887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58"/>
    </row>
    <row r="47" spans="1:9" ht="24" hidden="1" customHeight="1">
      <c r="A47" s="22" t="s">
        <v>888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333</v>
      </c>
      <c r="I47" s="58"/>
    </row>
    <row r="48" spans="1:9" ht="24" hidden="1" customHeight="1">
      <c r="A48" s="22" t="s">
        <v>889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58"/>
    </row>
    <row r="49" spans="1:9" ht="24" hidden="1" customHeight="1">
      <c r="A49" s="22" t="s">
        <v>890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58"/>
    </row>
    <row r="50" spans="1:9" ht="24" hidden="1" customHeight="1">
      <c r="A50" s="22" t="s">
        <v>891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58"/>
    </row>
    <row r="51" spans="1:9" ht="24" hidden="1" customHeight="1">
      <c r="A51" s="22" t="s">
        <v>892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58"/>
    </row>
    <row r="52" spans="1:9" ht="24" hidden="1" customHeight="1">
      <c r="A52" s="22" t="s">
        <v>893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58"/>
    </row>
    <row r="53" spans="1:9" ht="24" hidden="1" customHeight="1">
      <c r="A53" s="22" t="s">
        <v>894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58"/>
    </row>
    <row r="54" spans="1:9" ht="24" hidden="1" customHeight="1">
      <c r="A54" s="22" t="s">
        <v>895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58"/>
    </row>
    <row r="55" spans="1:9" ht="24" hidden="1" customHeight="1">
      <c r="A55" s="22" t="s">
        <v>896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897</v>
      </c>
      <c r="I55" s="58"/>
    </row>
    <row r="56" spans="1:9" ht="24" hidden="1" customHeight="1">
      <c r="A56" s="22" t="s">
        <v>898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58"/>
    </row>
    <row r="57" spans="1:9" ht="24" hidden="1" customHeight="1">
      <c r="A57" s="22" t="s">
        <v>899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58"/>
    </row>
    <row r="58" spans="1:9" ht="24" hidden="1" customHeight="1">
      <c r="A58" s="22" t="s">
        <v>900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58"/>
    </row>
    <row r="59" spans="1:9" ht="24" hidden="1" customHeight="1">
      <c r="A59" s="22" t="s">
        <v>901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902</v>
      </c>
      <c r="I59" s="58"/>
    </row>
    <row r="60" spans="1:9" ht="24" hidden="1" customHeight="1">
      <c r="A60" s="22" t="s">
        <v>625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58"/>
    </row>
    <row r="61" spans="1:9" ht="24" hidden="1" customHeight="1">
      <c r="A61" s="22" t="s">
        <v>903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58"/>
    </row>
    <row r="62" spans="1:9" ht="24" hidden="1" customHeight="1">
      <c r="A62" s="22" t="s">
        <v>904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58"/>
    </row>
    <row r="63" spans="1:9" ht="24" hidden="1" customHeight="1">
      <c r="A63" s="60" t="s">
        <v>905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58"/>
    </row>
    <row r="64" spans="1:9" ht="24" hidden="1" customHeight="1">
      <c r="A64" s="22" t="s">
        <v>906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58"/>
    </row>
    <row r="65" spans="1:9" ht="24" hidden="1" customHeight="1">
      <c r="A65" s="22" t="s">
        <v>907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29</v>
      </c>
      <c r="I65" s="58"/>
    </row>
    <row r="66" spans="1:9" ht="24" hidden="1" customHeight="1">
      <c r="A66" s="22" t="s">
        <v>612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58"/>
    </row>
    <row r="67" spans="1:9" ht="24" hidden="1" customHeight="1">
      <c r="A67" s="41" t="s">
        <v>908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58"/>
    </row>
    <row r="68" spans="1:9" ht="24" hidden="1" customHeight="1">
      <c r="A68" s="41" t="s">
        <v>909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58"/>
    </row>
    <row r="69" spans="1:9" ht="24" hidden="1" customHeight="1">
      <c r="A69" s="41" t="s">
        <v>910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58"/>
    </row>
    <row r="70" spans="1:9" ht="24" hidden="1" customHeight="1">
      <c r="A70" s="41" t="s">
        <v>911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58"/>
    </row>
    <row r="71" spans="1:9" ht="24" hidden="1" customHeight="1">
      <c r="A71" s="41" t="s">
        <v>912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58"/>
    </row>
    <row r="72" spans="1:9" ht="24" hidden="1" customHeight="1">
      <c r="A72" s="41" t="s">
        <v>913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58"/>
    </row>
    <row r="73" spans="1:9" ht="24" hidden="1" customHeight="1">
      <c r="A73" s="41" t="s">
        <v>914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58"/>
    </row>
    <row r="74" spans="1:9" ht="23.25" hidden="1" customHeight="1">
      <c r="A74" s="41" t="s">
        <v>915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58"/>
    </row>
    <row r="75" spans="1:9" ht="23.25" hidden="1" customHeight="1">
      <c r="A75" s="41" t="s">
        <v>916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58"/>
    </row>
    <row r="76" spans="1:9" ht="24" hidden="1" customHeight="1">
      <c r="A76" s="41" t="s">
        <v>917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58"/>
    </row>
    <row r="77" spans="1:9" ht="24" hidden="1" customHeight="1">
      <c r="A77" s="41" t="s">
        <v>918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919</v>
      </c>
      <c r="I77" s="58"/>
    </row>
    <row r="78" spans="1:9" ht="24" hidden="1" customHeight="1">
      <c r="A78" s="41" t="s">
        <v>920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921</v>
      </c>
      <c r="I78" s="58"/>
    </row>
    <row r="79" spans="1:9" ht="24" hidden="1" customHeight="1">
      <c r="A79" s="41" t="s">
        <v>922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58"/>
    </row>
    <row r="80" spans="1:9" ht="24" hidden="1" customHeight="1">
      <c r="A80" s="41" t="s">
        <v>923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58"/>
    </row>
    <row r="81" spans="1:9" ht="24" hidden="1" customHeight="1">
      <c r="A81" s="41" t="s">
        <v>924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58"/>
    </row>
    <row r="82" spans="1:9" ht="24" hidden="1" customHeight="1">
      <c r="A82" s="41" t="s">
        <v>925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58"/>
    </row>
    <row r="83" spans="1:9" ht="24" hidden="1" customHeight="1">
      <c r="A83" s="41" t="s">
        <v>926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58"/>
    </row>
    <row r="84" spans="1:9" ht="24" hidden="1" customHeight="1">
      <c r="A84" s="41" t="s">
        <v>927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58"/>
    </row>
    <row r="85" spans="1:9" ht="24" hidden="1" customHeight="1">
      <c r="A85" s="41" t="s">
        <v>928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58"/>
    </row>
    <row r="86" spans="1:9" ht="24" hidden="1" customHeight="1">
      <c r="A86" s="41" t="s">
        <v>929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58"/>
    </row>
    <row r="87" spans="1:9" ht="24" hidden="1" customHeight="1">
      <c r="A87" s="41" t="s">
        <v>930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58"/>
    </row>
    <row r="88" spans="1:9" ht="24" hidden="1" customHeight="1">
      <c r="A88" s="41" t="s">
        <v>931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2">
        <f t="shared" ref="F88:F93" si="8">D88+1</f>
        <v>45754</v>
      </c>
      <c r="G88" s="63">
        <v>4.1666666666666701E-3</v>
      </c>
      <c r="H88" s="18"/>
      <c r="I88" s="58"/>
    </row>
    <row r="89" spans="1:9" ht="24" hidden="1" customHeight="1">
      <c r="A89" s="41" t="s">
        <v>932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58"/>
    </row>
    <row r="90" spans="1:9" ht="24" hidden="1" customHeight="1">
      <c r="A90" s="41" t="s">
        <v>933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58"/>
    </row>
    <row r="91" spans="1:9" ht="24" hidden="1" customHeight="1">
      <c r="A91" s="41" t="s">
        <v>934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58"/>
    </row>
    <row r="92" spans="1:9" ht="24" hidden="1" customHeight="1">
      <c r="A92" s="41" t="s">
        <v>935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58"/>
    </row>
    <row r="93" spans="1:9" ht="24" hidden="1" customHeight="1">
      <c r="A93" s="41" t="s">
        <v>936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58"/>
    </row>
    <row r="94" spans="1:9" ht="24" hidden="1" customHeight="1">
      <c r="A94" s="41" t="s">
        <v>937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58"/>
    </row>
    <row r="95" spans="1:9" ht="24" hidden="1" customHeight="1">
      <c r="A95" s="41" t="s">
        <v>938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58"/>
    </row>
    <row r="96" spans="1:9" ht="24" hidden="1" customHeight="1">
      <c r="A96" s="41" t="s">
        <v>743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58"/>
    </row>
    <row r="97" spans="1:9" ht="24" hidden="1" customHeight="1">
      <c r="A97" s="41" t="s">
        <v>939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58"/>
    </row>
    <row r="98" spans="1:9" ht="24" hidden="1" customHeight="1">
      <c r="A98" s="41" t="s">
        <v>940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29</v>
      </c>
      <c r="I98" s="58"/>
    </row>
    <row r="99" spans="1:9" ht="24" hidden="1" customHeight="1">
      <c r="A99" s="41" t="s">
        <v>941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58"/>
    </row>
    <row r="100" spans="1:9" ht="24" hidden="1" customHeight="1">
      <c r="A100" s="41" t="s">
        <v>942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943</v>
      </c>
      <c r="I100" s="58"/>
    </row>
    <row r="101" spans="1:9" ht="24" hidden="1" customHeight="1">
      <c r="A101" s="41" t="s">
        <v>944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29</v>
      </c>
      <c r="I101" s="58"/>
    </row>
    <row r="102" spans="1:9" ht="24" hidden="1" customHeight="1">
      <c r="A102" s="41" t="s">
        <v>748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58"/>
    </row>
    <row r="103" spans="1:9" ht="24" hidden="1" customHeight="1">
      <c r="A103" s="41" t="s">
        <v>945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58"/>
    </row>
    <row r="104" spans="1:9" ht="24" hidden="1" customHeight="1">
      <c r="A104" s="41" t="s">
        <v>946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58"/>
    </row>
    <row r="105" spans="1:9" ht="24" hidden="1" customHeight="1">
      <c r="A105" s="41" t="s">
        <v>947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58"/>
    </row>
    <row r="106" spans="1:9" ht="24" hidden="1" customHeight="1">
      <c r="A106" s="41" t="s">
        <v>948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58"/>
    </row>
    <row r="107" spans="1:9" ht="24" hidden="1" customHeight="1">
      <c r="A107" s="41" t="s">
        <v>949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29</v>
      </c>
      <c r="I107" s="58"/>
    </row>
    <row r="108" spans="1:9" ht="24" hidden="1" customHeight="1">
      <c r="A108" s="41" t="s">
        <v>753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58"/>
    </row>
    <row r="109" spans="1:9" ht="24" hidden="1" customHeight="1">
      <c r="A109" s="41" t="s">
        <v>950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58"/>
    </row>
    <row r="110" spans="1:9" ht="24" hidden="1" customHeight="1">
      <c r="A110" s="41" t="s">
        <v>951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58"/>
    </row>
    <row r="111" spans="1:9" ht="24" hidden="1" customHeight="1">
      <c r="A111" s="41" t="s">
        <v>952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58"/>
    </row>
    <row r="112" spans="1:9" ht="24" hidden="1" customHeight="1">
      <c r="A112" s="41" t="s">
        <v>953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58"/>
    </row>
    <row r="113" spans="1:9" ht="24" hidden="1" customHeight="1">
      <c r="A113" s="41" t="s">
        <v>954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58"/>
    </row>
    <row r="114" spans="1:9" ht="24" hidden="1" customHeight="1">
      <c r="A114" s="41" t="s">
        <v>955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58"/>
    </row>
    <row r="115" spans="1:9" ht="24" hidden="1" customHeight="1">
      <c r="A115" s="41" t="s">
        <v>956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58"/>
    </row>
    <row r="116" spans="1:9" ht="24" hidden="1" customHeight="1">
      <c r="A116" s="41" t="s">
        <v>957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4"/>
      <c r="I116" s="58"/>
    </row>
    <row r="117" spans="1:9" ht="24" hidden="1" customHeight="1">
      <c r="A117" s="41" t="s">
        <v>958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58"/>
    </row>
    <row r="118" spans="1:9" ht="24" hidden="1" customHeight="1">
      <c r="A118" s="41" t="s">
        <v>959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58"/>
    </row>
    <row r="119" spans="1:9" ht="24" hidden="1" customHeight="1">
      <c r="A119" s="41" t="s">
        <v>960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29</v>
      </c>
      <c r="I119" s="58"/>
    </row>
    <row r="120" spans="1:9" ht="24" hidden="1" customHeight="1">
      <c r="A120" s="41" t="s">
        <v>767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58"/>
    </row>
    <row r="121" spans="1:9" ht="24" hidden="1" customHeight="1">
      <c r="A121" s="41" t="s">
        <v>961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29</v>
      </c>
      <c r="I121" s="58"/>
    </row>
    <row r="122" spans="1:9" ht="24" hidden="1" customHeight="1">
      <c r="A122" s="41" t="s">
        <v>962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58"/>
    </row>
    <row r="123" spans="1:9" ht="24" hidden="1" customHeight="1">
      <c r="A123" s="41" t="s">
        <v>963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58"/>
    </row>
    <row r="124" spans="1:9" ht="24" hidden="1" customHeight="1">
      <c r="A124" s="41" t="s">
        <v>964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58"/>
    </row>
    <row r="125" spans="1:9" ht="24" hidden="1" customHeight="1">
      <c r="A125" s="41" t="s">
        <v>965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29</v>
      </c>
      <c r="I125" s="58"/>
    </row>
    <row r="126" spans="1:9" ht="24" hidden="1" customHeight="1">
      <c r="A126" s="41" t="s">
        <v>763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29</v>
      </c>
      <c r="I126" s="58"/>
    </row>
    <row r="127" spans="1:9" ht="24" hidden="1" customHeight="1">
      <c r="A127" s="41" t="s">
        <v>966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58"/>
    </row>
    <row r="128" spans="1:9" ht="24" hidden="1" customHeight="1">
      <c r="A128" s="41" t="s">
        <v>967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58"/>
    </row>
    <row r="129" spans="1:9" ht="24" hidden="1" customHeight="1">
      <c r="A129" s="41" t="s">
        <v>968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58"/>
    </row>
    <row r="130" spans="1:9" ht="24" hidden="1" customHeight="1">
      <c r="A130" s="41" t="s">
        <v>969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58"/>
    </row>
    <row r="131" spans="1:9" ht="24" hidden="1" customHeight="1">
      <c r="A131" s="41" t="s">
        <v>970</v>
      </c>
      <c r="B131" s="48"/>
      <c r="C131" s="48"/>
      <c r="D131" s="48"/>
      <c r="E131" s="48"/>
      <c r="F131" s="48"/>
      <c r="G131" s="48"/>
      <c r="H131" s="18" t="s">
        <v>971</v>
      </c>
      <c r="I131" s="58"/>
    </row>
    <row r="132" spans="1:9" ht="24" hidden="1" customHeight="1">
      <c r="A132" s="55" t="s">
        <v>972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58"/>
    </row>
    <row r="133" spans="1:9" ht="24" hidden="1" customHeight="1">
      <c r="A133" s="55" t="s">
        <v>973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29</v>
      </c>
      <c r="I133" s="58"/>
    </row>
    <row r="134" spans="1:9" ht="24" hidden="1" customHeight="1">
      <c r="A134" s="41" t="s">
        <v>974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58"/>
    </row>
    <row r="135" spans="1:9" ht="24" hidden="1" customHeight="1">
      <c r="A135" s="41" t="s">
        <v>975</v>
      </c>
      <c r="B135" s="48"/>
      <c r="C135" s="48"/>
      <c r="D135" s="48"/>
      <c r="E135" s="48"/>
      <c r="F135" s="48"/>
      <c r="G135" s="48"/>
      <c r="H135" s="18" t="s">
        <v>976</v>
      </c>
      <c r="I135" s="58"/>
    </row>
    <row r="136" spans="1:9" ht="24" hidden="1" customHeight="1">
      <c r="A136" s="41" t="s">
        <v>977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58"/>
    </row>
    <row r="137" spans="1:9" ht="24" hidden="1" customHeight="1">
      <c r="A137" s="41" t="s">
        <v>978</v>
      </c>
      <c r="B137" s="48"/>
      <c r="C137" s="48"/>
      <c r="D137" s="48"/>
      <c r="E137" s="48"/>
      <c r="F137" s="48"/>
      <c r="G137" s="48"/>
      <c r="H137" s="18" t="s">
        <v>971</v>
      </c>
      <c r="I137" s="58"/>
    </row>
    <row r="138" spans="1:9" ht="24" hidden="1" customHeight="1">
      <c r="A138" s="41" t="s">
        <v>737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58"/>
    </row>
    <row r="139" spans="1:9" ht="24" hidden="1" customHeight="1">
      <c r="A139" s="41" t="s">
        <v>979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58"/>
    </row>
    <row r="140" spans="1:9" ht="24" hidden="1" customHeight="1">
      <c r="A140" s="41" t="s">
        <v>980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58"/>
    </row>
    <row r="141" spans="1:9" ht="24" hidden="1" customHeight="1">
      <c r="A141" s="41" t="s">
        <v>981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982</v>
      </c>
      <c r="I141" s="58"/>
    </row>
    <row r="142" spans="1:9" ht="24" hidden="1" customHeight="1">
      <c r="A142" s="41" t="s">
        <v>983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58"/>
    </row>
    <row r="143" spans="1:9" ht="24" hidden="1" customHeight="1">
      <c r="A143" s="41" t="s">
        <v>984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29</v>
      </c>
      <c r="I143" s="58"/>
    </row>
    <row r="144" spans="1:9" ht="24" hidden="1" customHeight="1">
      <c r="A144" s="41" t="s">
        <v>770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985</v>
      </c>
      <c r="I144" s="58"/>
    </row>
    <row r="145" spans="1:11" ht="24" hidden="1" customHeight="1">
      <c r="A145" s="41" t="s">
        <v>986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58"/>
    </row>
    <row r="146" spans="1:11" ht="24" customHeight="1">
      <c r="A146" s="156" t="s">
        <v>987</v>
      </c>
      <c r="B146" s="157"/>
      <c r="C146" s="157"/>
      <c r="D146" s="157"/>
      <c r="E146" s="157"/>
      <c r="F146" s="157"/>
      <c r="G146" s="157"/>
      <c r="H146" s="157"/>
      <c r="I146" s="158"/>
    </row>
    <row r="147" spans="1:11" ht="24" customHeight="1">
      <c r="A147" s="13" t="s">
        <v>4</v>
      </c>
      <c r="B147" s="152" t="s">
        <v>5</v>
      </c>
      <c r="C147" s="153"/>
      <c r="D147" s="152" t="s">
        <v>6</v>
      </c>
      <c r="E147" s="153"/>
      <c r="F147" s="152" t="s">
        <v>7</v>
      </c>
      <c r="G147" s="153"/>
      <c r="H147" s="59" t="s">
        <v>8</v>
      </c>
      <c r="I147" s="59" t="s">
        <v>9</v>
      </c>
      <c r="K147" t="s">
        <v>513</v>
      </c>
    </row>
    <row r="148" spans="1:11" ht="24" hidden="1" customHeight="1">
      <c r="A148" s="41" t="s">
        <v>988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845</v>
      </c>
      <c r="I148" s="58"/>
    </row>
    <row r="149" spans="1:11" ht="24" hidden="1" customHeight="1">
      <c r="A149" s="41" t="s">
        <v>989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58"/>
    </row>
    <row r="150" spans="1:11" ht="24" hidden="1" customHeight="1">
      <c r="A150" s="41" t="s">
        <v>990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58"/>
    </row>
    <row r="151" spans="1:11" ht="24" hidden="1" customHeight="1">
      <c r="A151" s="41" t="s">
        <v>991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58"/>
    </row>
    <row r="152" spans="1:11" ht="24" hidden="1" customHeight="1">
      <c r="A152" s="41" t="s">
        <v>992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58"/>
    </row>
    <row r="153" spans="1:11" ht="24" hidden="1" customHeight="1">
      <c r="A153" s="41" t="s">
        <v>993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29</v>
      </c>
      <c r="I153" s="58"/>
    </row>
    <row r="154" spans="1:11" ht="24" hidden="1" customHeight="1">
      <c r="A154" s="65" t="s">
        <v>994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7"/>
    </row>
    <row r="155" spans="1:11" ht="24" hidden="1" customHeight="1">
      <c r="A155" s="41" t="s">
        <v>995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7"/>
    </row>
    <row r="156" spans="1:11" ht="24" hidden="1" customHeight="1">
      <c r="A156" s="41" t="s">
        <v>996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7"/>
    </row>
    <row r="157" spans="1:11" ht="25.05" hidden="1" customHeight="1">
      <c r="A157" s="41" t="s">
        <v>997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7"/>
    </row>
    <row r="158" spans="1:11" ht="24" customHeight="1">
      <c r="A158" s="41" t="s">
        <v>998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58"/>
    </row>
    <row r="159" spans="1:11" ht="24" customHeight="1">
      <c r="A159" s="41" t="s">
        <v>999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29</v>
      </c>
      <c r="I159" s="58"/>
    </row>
    <row r="160" spans="1:11" ht="24" customHeight="1">
      <c r="A160" s="65" t="s">
        <v>1000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1001</v>
      </c>
      <c r="I160" s="57"/>
    </row>
    <row r="161" spans="1:15" ht="24" customHeight="1">
      <c r="A161" s="41" t="s">
        <v>1002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7"/>
    </row>
    <row r="162" spans="1:15" ht="24" customHeight="1">
      <c r="A162" s="41" t="s">
        <v>1003</v>
      </c>
      <c r="B162" s="26">
        <f>F161+4</f>
        <v>45920</v>
      </c>
      <c r="C162" s="20">
        <v>0.70833333333333337</v>
      </c>
      <c r="D162" s="26">
        <f>B162</f>
        <v>45920</v>
      </c>
      <c r="E162" s="20">
        <v>0.75</v>
      </c>
      <c r="F162" s="26">
        <f>D162+1</f>
        <v>45921</v>
      </c>
      <c r="G162" s="20">
        <v>0.16666666666666666</v>
      </c>
      <c r="H162" s="18"/>
      <c r="I162" s="57"/>
    </row>
    <row r="163" spans="1:15" ht="24" customHeight="1">
      <c r="A163" s="41" t="s">
        <v>1004</v>
      </c>
      <c r="B163" s="26">
        <f>F162</f>
        <v>45921</v>
      </c>
      <c r="C163" s="20">
        <v>0.25</v>
      </c>
      <c r="D163" s="26">
        <f>B163</f>
        <v>45921</v>
      </c>
      <c r="E163" s="20">
        <v>0.375</v>
      </c>
      <c r="F163" s="26">
        <f>D163+1</f>
        <v>45922</v>
      </c>
      <c r="G163" s="20">
        <v>0.16666666666666666</v>
      </c>
      <c r="H163" s="18"/>
      <c r="I163" s="57"/>
    </row>
    <row r="164" spans="1:15" ht="24" customHeight="1">
      <c r="A164" s="41" t="s">
        <v>1005</v>
      </c>
      <c r="B164" s="26">
        <f>F163</f>
        <v>45922</v>
      </c>
      <c r="C164" s="20">
        <v>0.375</v>
      </c>
      <c r="D164" s="26">
        <f t="shared" ref="D164" si="22">B164</f>
        <v>45922</v>
      </c>
      <c r="E164" s="20">
        <v>0.41666666666666669</v>
      </c>
      <c r="F164" s="26">
        <f>D164</f>
        <v>45922</v>
      </c>
      <c r="G164" s="20">
        <v>0.83333333333333337</v>
      </c>
      <c r="H164" s="18" t="s">
        <v>1006</v>
      </c>
      <c r="I164" s="58"/>
    </row>
    <row r="165" spans="1:15" ht="24" customHeight="1">
      <c r="A165" s="55" t="s">
        <v>1007</v>
      </c>
      <c r="B165" s="26">
        <f>F164+2</f>
        <v>45924</v>
      </c>
      <c r="C165" s="20">
        <v>0.66666666666666663</v>
      </c>
      <c r="D165" s="26">
        <f>B165</f>
        <v>45924</v>
      </c>
      <c r="E165" s="20">
        <v>0.83333333333333337</v>
      </c>
      <c r="F165" s="26">
        <f>D165+1</f>
        <v>45925</v>
      </c>
      <c r="G165" s="20">
        <v>0.25</v>
      </c>
      <c r="H165" s="18" t="s">
        <v>1008</v>
      </c>
      <c r="I165" s="58"/>
    </row>
    <row r="166" spans="1:15" ht="24" customHeight="1">
      <c r="A166" s="55" t="s">
        <v>1009</v>
      </c>
      <c r="B166" s="26">
        <f>F165+5</f>
        <v>45930</v>
      </c>
      <c r="C166" s="20">
        <v>0.66666666666666663</v>
      </c>
      <c r="D166" s="26">
        <f>B166</f>
        <v>45930</v>
      </c>
      <c r="E166" s="20">
        <v>0.70833333333333337</v>
      </c>
      <c r="F166" s="26">
        <f>D166+1</f>
        <v>45931</v>
      </c>
      <c r="G166" s="20">
        <v>0.25</v>
      </c>
      <c r="H166" s="18" t="s">
        <v>1010</v>
      </c>
      <c r="I166" s="57"/>
    </row>
    <row r="167" spans="1:15" ht="24" customHeight="1">
      <c r="A167" s="65"/>
      <c r="B167" s="26"/>
      <c r="C167" s="20"/>
      <c r="D167" s="26"/>
      <c r="E167" s="20"/>
      <c r="F167" s="26"/>
      <c r="G167" s="26"/>
      <c r="H167" s="66"/>
      <c r="I167" s="67"/>
    </row>
    <row r="168" spans="1:15" ht="24" customHeight="1">
      <c r="A168" s="154" t="s">
        <v>1011</v>
      </c>
      <c r="B168" s="155"/>
      <c r="C168" s="155"/>
      <c r="D168" s="155"/>
      <c r="E168" s="155"/>
      <c r="F168" s="155"/>
      <c r="G168" s="155"/>
      <c r="H168" s="155"/>
      <c r="I168" s="155"/>
    </row>
    <row r="169" spans="1:15" ht="22.5" customHeight="1">
      <c r="A169" s="13" t="s">
        <v>4</v>
      </c>
      <c r="B169" s="152" t="s">
        <v>5</v>
      </c>
      <c r="C169" s="153"/>
      <c r="D169" s="152" t="s">
        <v>6</v>
      </c>
      <c r="E169" s="153"/>
      <c r="F169" s="152" t="s">
        <v>7</v>
      </c>
      <c r="G169" s="153"/>
      <c r="H169" s="59" t="s">
        <v>8</v>
      </c>
      <c r="I169" s="59" t="s">
        <v>9</v>
      </c>
      <c r="K169" t="s">
        <v>513</v>
      </c>
      <c r="O169" t="s">
        <v>327</v>
      </c>
    </row>
    <row r="170" spans="1:15" ht="24" hidden="1" customHeight="1">
      <c r="A170" s="22" t="s">
        <v>1012</v>
      </c>
      <c r="B170" s="21">
        <v>45563</v>
      </c>
      <c r="C170" s="20">
        <v>0.41666666666666702</v>
      </c>
      <c r="D170" s="21">
        <f t="shared" ref="D170:D190" si="23">B170</f>
        <v>45563</v>
      </c>
      <c r="E170" s="20">
        <v>0.41875000000000001</v>
      </c>
      <c r="F170" s="50">
        <f>D170+1</f>
        <v>45564</v>
      </c>
      <c r="G170" s="20">
        <v>0.132638888888889</v>
      </c>
      <c r="H170" s="11"/>
      <c r="I170" s="11"/>
    </row>
    <row r="171" spans="1:15" ht="24" hidden="1" customHeight="1">
      <c r="A171" s="22" t="s">
        <v>1013</v>
      </c>
      <c r="B171" s="21">
        <f>F170</f>
        <v>45564</v>
      </c>
      <c r="C171" s="20">
        <v>0.45833333333333298</v>
      </c>
      <c r="D171" s="21">
        <f t="shared" si="23"/>
        <v>45564</v>
      </c>
      <c r="E171" s="20">
        <v>0.52083333333333304</v>
      </c>
      <c r="F171" s="50">
        <f>D171</f>
        <v>45564</v>
      </c>
      <c r="G171" s="20">
        <v>0.95833333333333304</v>
      </c>
      <c r="H171" s="11"/>
      <c r="I171" s="11"/>
    </row>
    <row r="172" spans="1:15" ht="24" hidden="1" customHeight="1">
      <c r="A172" s="22" t="s">
        <v>1014</v>
      </c>
      <c r="B172" s="21">
        <f>F171+5</f>
        <v>45569</v>
      </c>
      <c r="C172" s="20">
        <v>0.41666666666666702</v>
      </c>
      <c r="D172" s="21">
        <f t="shared" si="23"/>
        <v>45569</v>
      </c>
      <c r="E172" s="20">
        <v>0.47499999999999998</v>
      </c>
      <c r="F172" s="50">
        <f>D172</f>
        <v>45569</v>
      </c>
      <c r="G172" s="20">
        <v>0.79166666666666696</v>
      </c>
      <c r="H172" s="11"/>
      <c r="I172" s="11"/>
    </row>
    <row r="173" spans="1:15" ht="24" hidden="1" customHeight="1">
      <c r="A173" s="14" t="s">
        <v>1015</v>
      </c>
      <c r="B173" s="21">
        <f>F172</f>
        <v>45569</v>
      </c>
      <c r="C173" s="20">
        <v>0.83333333333333304</v>
      </c>
      <c r="D173" s="21">
        <f t="shared" si="23"/>
        <v>45569</v>
      </c>
      <c r="E173" s="20">
        <v>0.95833333333333304</v>
      </c>
      <c r="F173" s="50">
        <f>D173+2</f>
        <v>45571</v>
      </c>
      <c r="G173" s="20">
        <v>0.29305555555555601</v>
      </c>
      <c r="H173" s="11"/>
      <c r="I173" s="11"/>
    </row>
    <row r="174" spans="1:15" ht="24" hidden="1" customHeight="1">
      <c r="A174" s="22" t="s">
        <v>1016</v>
      </c>
      <c r="B174" s="21">
        <f>F173+1</f>
        <v>45572</v>
      </c>
      <c r="C174" s="20">
        <v>0.41666666666666702</v>
      </c>
      <c r="D174" s="21">
        <f t="shared" si="23"/>
        <v>45572</v>
      </c>
      <c r="E174" s="20">
        <v>0.47708333333333303</v>
      </c>
      <c r="F174" s="50">
        <f t="shared" ref="F174:F180" si="24">D174+1</f>
        <v>45573</v>
      </c>
      <c r="G174" s="20">
        <v>1.18055555555556E-2</v>
      </c>
      <c r="H174" s="11"/>
      <c r="I174" s="11"/>
    </row>
    <row r="175" spans="1:15" ht="24" hidden="1" customHeight="1">
      <c r="A175" s="22" t="s">
        <v>1017</v>
      </c>
      <c r="B175" s="21">
        <f>F174+1</f>
        <v>45574</v>
      </c>
      <c r="C175" s="20">
        <v>0.75</v>
      </c>
      <c r="D175" s="21">
        <f t="shared" si="23"/>
        <v>45574</v>
      </c>
      <c r="E175" s="20">
        <v>0.89583333333333304</v>
      </c>
      <c r="F175" s="50">
        <f t="shared" si="24"/>
        <v>45575</v>
      </c>
      <c r="G175" s="20">
        <v>0.19027777777777799</v>
      </c>
      <c r="H175" s="11"/>
      <c r="I175" s="11"/>
    </row>
    <row r="176" spans="1:15" ht="24" hidden="1" customHeight="1">
      <c r="A176" s="22" t="s">
        <v>1018</v>
      </c>
      <c r="B176" s="21">
        <f>F175+2</f>
        <v>45577</v>
      </c>
      <c r="C176" s="20">
        <v>0.5</v>
      </c>
      <c r="D176" s="21">
        <f t="shared" si="23"/>
        <v>45577</v>
      </c>
      <c r="E176" s="20">
        <v>0.625</v>
      </c>
      <c r="F176" s="50">
        <f t="shared" si="24"/>
        <v>45578</v>
      </c>
      <c r="G176" s="20">
        <v>0.51597222222222205</v>
      </c>
      <c r="H176" s="11"/>
      <c r="I176" s="11"/>
    </row>
    <row r="177" spans="1:9" ht="24" hidden="1" customHeight="1">
      <c r="A177" s="22" t="s">
        <v>1019</v>
      </c>
      <c r="B177" s="21">
        <f>F176</f>
        <v>45578</v>
      </c>
      <c r="C177" s="20">
        <v>0.83333333333333304</v>
      </c>
      <c r="D177" s="21">
        <f t="shared" si="23"/>
        <v>45578</v>
      </c>
      <c r="E177" s="20">
        <v>0.89583333333333304</v>
      </c>
      <c r="F177" s="50">
        <f t="shared" si="24"/>
        <v>45579</v>
      </c>
      <c r="G177" s="20">
        <v>0.35416666666666702</v>
      </c>
      <c r="H177" s="11"/>
      <c r="I177" s="11"/>
    </row>
    <row r="178" spans="1:9" ht="24" hidden="1" customHeight="1">
      <c r="A178" s="22" t="s">
        <v>1014</v>
      </c>
      <c r="B178" s="21">
        <f>F177+4</f>
        <v>45583</v>
      </c>
      <c r="C178" s="20">
        <v>0.41666666666666702</v>
      </c>
      <c r="D178" s="21">
        <f t="shared" si="23"/>
        <v>45583</v>
      </c>
      <c r="E178" s="20">
        <v>0.45833333333333298</v>
      </c>
      <c r="F178" s="50">
        <f>D178</f>
        <v>45583</v>
      </c>
      <c r="G178" s="20">
        <v>0.83888888888888902</v>
      </c>
      <c r="H178" s="11"/>
      <c r="I178" s="11"/>
    </row>
    <row r="179" spans="1:9" ht="24" hidden="1" customHeight="1">
      <c r="A179" s="14" t="s">
        <v>1020</v>
      </c>
      <c r="B179" s="21">
        <f>F178+1</f>
        <v>45584</v>
      </c>
      <c r="C179" s="20">
        <v>0.125</v>
      </c>
      <c r="D179" s="21">
        <f t="shared" si="23"/>
        <v>45584</v>
      </c>
      <c r="E179" s="20">
        <v>0.344444444444444</v>
      </c>
      <c r="F179" s="50">
        <f t="shared" si="24"/>
        <v>45585</v>
      </c>
      <c r="G179" s="20">
        <v>0.67013888888888895</v>
      </c>
      <c r="H179" s="11"/>
      <c r="I179" s="11"/>
    </row>
    <row r="180" spans="1:9" ht="24" hidden="1" customHeight="1">
      <c r="A180" s="22" t="s">
        <v>1021</v>
      </c>
      <c r="B180" s="21">
        <f t="shared" ref="B180:B186" si="25">F179</f>
        <v>45585</v>
      </c>
      <c r="C180" s="20">
        <v>0.75</v>
      </c>
      <c r="D180" s="21">
        <f t="shared" si="23"/>
        <v>45585</v>
      </c>
      <c r="E180" s="20">
        <v>0.79166666666666696</v>
      </c>
      <c r="F180" s="50">
        <f t="shared" si="24"/>
        <v>45586</v>
      </c>
      <c r="G180" s="20">
        <v>0.34097222222222201</v>
      </c>
      <c r="H180" s="11"/>
      <c r="I180" s="11"/>
    </row>
    <row r="181" spans="1:9" ht="24" hidden="1" customHeight="1">
      <c r="A181" s="22" t="s">
        <v>1022</v>
      </c>
      <c r="B181" s="21">
        <f>F180+2</f>
        <v>45588</v>
      </c>
      <c r="C181" s="20">
        <v>4.1666666666666699E-2</v>
      </c>
      <c r="D181" s="21">
        <f t="shared" si="23"/>
        <v>45588</v>
      </c>
      <c r="E181" s="20">
        <v>0.21666666666666701</v>
      </c>
      <c r="F181" s="50">
        <f>D181</f>
        <v>45588</v>
      </c>
      <c r="G181" s="20">
        <v>0.79166666666666696</v>
      </c>
      <c r="H181" s="11"/>
      <c r="I181" s="11"/>
    </row>
    <row r="182" spans="1:9" ht="24" hidden="1" customHeight="1">
      <c r="A182" s="22" t="s">
        <v>1023</v>
      </c>
      <c r="B182" s="21">
        <f>F181+3</f>
        <v>45591</v>
      </c>
      <c r="C182" s="20">
        <v>0.41666666666666702</v>
      </c>
      <c r="D182" s="21">
        <f t="shared" si="23"/>
        <v>45591</v>
      </c>
      <c r="E182" s="20">
        <v>0.53888888888888897</v>
      </c>
      <c r="F182" s="50">
        <f>D182+1</f>
        <v>45592</v>
      </c>
      <c r="G182" s="20">
        <v>0.42499999999999999</v>
      </c>
      <c r="H182" s="11"/>
      <c r="I182" s="11"/>
    </row>
    <row r="183" spans="1:9" ht="24" hidden="1" customHeight="1">
      <c r="A183" s="22" t="s">
        <v>1024</v>
      </c>
      <c r="B183" s="21">
        <f t="shared" si="25"/>
        <v>45592</v>
      </c>
      <c r="C183" s="20">
        <v>0.625</v>
      </c>
      <c r="D183" s="21">
        <f t="shared" si="23"/>
        <v>45592</v>
      </c>
      <c r="E183" s="20">
        <v>0.77083333333333304</v>
      </c>
      <c r="F183" s="50">
        <f>D183+1</f>
        <v>45593</v>
      </c>
      <c r="G183" s="20">
        <v>0.30902777777777801</v>
      </c>
      <c r="H183" s="11"/>
      <c r="I183" s="11"/>
    </row>
    <row r="184" spans="1:9" ht="24" hidden="1" customHeight="1">
      <c r="A184" s="22" t="s">
        <v>1014</v>
      </c>
      <c r="B184" s="21">
        <f>F183+4</f>
        <v>45597</v>
      </c>
      <c r="C184" s="20">
        <v>0.58333333333333304</v>
      </c>
      <c r="D184" s="21">
        <f t="shared" si="23"/>
        <v>45597</v>
      </c>
      <c r="E184" s="20">
        <v>0.625</v>
      </c>
      <c r="F184" s="50">
        <f>D184+1</f>
        <v>45598</v>
      </c>
      <c r="G184" s="20">
        <v>9.1666666666666702E-2</v>
      </c>
      <c r="H184" s="11"/>
      <c r="I184" s="11"/>
    </row>
    <row r="185" spans="1:9" ht="24" hidden="1" customHeight="1">
      <c r="A185" s="14" t="s">
        <v>1025</v>
      </c>
      <c r="B185" s="21">
        <f t="shared" si="25"/>
        <v>45598</v>
      </c>
      <c r="C185" s="20">
        <v>0.125</v>
      </c>
      <c r="D185" s="21">
        <f t="shared" si="23"/>
        <v>45598</v>
      </c>
      <c r="E185" s="20">
        <v>0.25</v>
      </c>
      <c r="F185" s="50">
        <f>D185+2</f>
        <v>45600</v>
      </c>
      <c r="G185" s="20">
        <v>0.297222222222222</v>
      </c>
      <c r="H185" s="11"/>
      <c r="I185" s="11"/>
    </row>
    <row r="186" spans="1:9" ht="24" hidden="1" customHeight="1">
      <c r="A186" s="22" t="s">
        <v>1026</v>
      </c>
      <c r="B186" s="21">
        <f t="shared" si="25"/>
        <v>45600</v>
      </c>
      <c r="C186" s="20">
        <v>0.5</v>
      </c>
      <c r="D186" s="21">
        <f t="shared" si="23"/>
        <v>45600</v>
      </c>
      <c r="E186" s="20">
        <v>0.54166666666666696</v>
      </c>
      <c r="F186" s="50">
        <f>D186</f>
        <v>45600</v>
      </c>
      <c r="G186" s="20">
        <v>0.79791666666666705</v>
      </c>
      <c r="H186" s="11"/>
      <c r="I186" s="11"/>
    </row>
    <row r="187" spans="1:9" ht="24" hidden="1" customHeight="1">
      <c r="A187" s="22" t="s">
        <v>1027</v>
      </c>
      <c r="B187" s="21">
        <f>F186+2</f>
        <v>45602</v>
      </c>
      <c r="C187" s="20">
        <v>0.375</v>
      </c>
      <c r="D187" s="21">
        <f t="shared" si="23"/>
        <v>45602</v>
      </c>
      <c r="E187" s="20">
        <v>0.44791666666666702</v>
      </c>
      <c r="F187" s="50">
        <f>D187</f>
        <v>45602</v>
      </c>
      <c r="G187" s="20">
        <v>0.79166666666666696</v>
      </c>
      <c r="H187" s="11"/>
      <c r="I187" s="11"/>
    </row>
    <row r="188" spans="1:9" ht="24" hidden="1" customHeight="1">
      <c r="A188" s="22" t="s">
        <v>1028</v>
      </c>
      <c r="B188" s="21">
        <f>F187+3</f>
        <v>45605</v>
      </c>
      <c r="C188" s="20">
        <v>0.41666666666666702</v>
      </c>
      <c r="D188" s="21">
        <f>B188+1</f>
        <v>45606</v>
      </c>
      <c r="E188" s="40">
        <v>0.35763888888888901</v>
      </c>
      <c r="F188" s="50">
        <f>D188+1</f>
        <v>45607</v>
      </c>
      <c r="G188" s="20">
        <v>0.140972222222222</v>
      </c>
      <c r="H188" s="11"/>
      <c r="I188" s="11"/>
    </row>
    <row r="189" spans="1:9" ht="24" hidden="1" customHeight="1">
      <c r="A189" s="22" t="s">
        <v>1029</v>
      </c>
      <c r="B189" s="21">
        <f>F188</f>
        <v>45607</v>
      </c>
      <c r="C189" s="20">
        <v>0.375</v>
      </c>
      <c r="D189" s="21">
        <v>45608</v>
      </c>
      <c r="E189" s="20">
        <v>8.4027777777777798E-2</v>
      </c>
      <c r="F189" s="50">
        <f>D189</f>
        <v>45608</v>
      </c>
      <c r="G189" s="20">
        <v>0.43402777777777801</v>
      </c>
      <c r="H189" s="11"/>
      <c r="I189" s="11"/>
    </row>
    <row r="190" spans="1:9" ht="24" hidden="1" customHeight="1">
      <c r="A190" s="22" t="s">
        <v>1014</v>
      </c>
      <c r="B190" s="21">
        <f>F189+4</f>
        <v>45612</v>
      </c>
      <c r="C190" s="20">
        <v>0.25</v>
      </c>
      <c r="D190" s="21">
        <f t="shared" si="23"/>
        <v>45612</v>
      </c>
      <c r="E190" s="20">
        <v>0.77361111111111103</v>
      </c>
      <c r="F190" s="50">
        <f t="shared" ref="F190:F198" si="26">D190+1</f>
        <v>45613</v>
      </c>
      <c r="G190" s="20">
        <v>0.25902777777777802</v>
      </c>
      <c r="H190" s="11"/>
      <c r="I190" s="11"/>
    </row>
    <row r="191" spans="1:9" ht="24" hidden="1" customHeight="1">
      <c r="A191" s="14" t="s">
        <v>1030</v>
      </c>
      <c r="B191" s="21">
        <f>F190</f>
        <v>45613</v>
      </c>
      <c r="C191" s="20">
        <v>0.32638888888888901</v>
      </c>
      <c r="D191" s="21">
        <f>B191+1</f>
        <v>45614</v>
      </c>
      <c r="E191" s="20">
        <v>0.55000000000000004</v>
      </c>
      <c r="F191" s="50">
        <f t="shared" si="26"/>
        <v>45615</v>
      </c>
      <c r="G191" s="20">
        <v>0.41666666666666702</v>
      </c>
      <c r="H191" s="11"/>
      <c r="I191" s="11"/>
    </row>
    <row r="192" spans="1:9" ht="24" hidden="1" customHeight="1">
      <c r="A192" s="22" t="s">
        <v>1031</v>
      </c>
      <c r="B192" s="21">
        <f>F191</f>
        <v>45615</v>
      </c>
      <c r="C192" s="20">
        <v>0.5</v>
      </c>
      <c r="D192" s="21">
        <f t="shared" ref="D192:D205" si="27">B192</f>
        <v>45615</v>
      </c>
      <c r="E192" s="20">
        <v>0.54166666666666696</v>
      </c>
      <c r="F192" s="50">
        <f t="shared" si="26"/>
        <v>45616</v>
      </c>
      <c r="G192" s="20">
        <v>0.171527777777778</v>
      </c>
      <c r="H192" s="11"/>
      <c r="I192" s="11"/>
    </row>
    <row r="193" spans="1:9" ht="24" hidden="1" customHeight="1">
      <c r="A193" s="22" t="s">
        <v>1032</v>
      </c>
      <c r="B193" s="21">
        <f>F192+1</f>
        <v>45617</v>
      </c>
      <c r="C193" s="20">
        <v>0.75</v>
      </c>
      <c r="D193" s="21">
        <f t="shared" si="27"/>
        <v>45617</v>
      </c>
      <c r="E193" s="20">
        <v>0.91527777777777797</v>
      </c>
      <c r="F193" s="50">
        <f t="shared" si="26"/>
        <v>45618</v>
      </c>
      <c r="G193" s="20">
        <v>0.57499999999999996</v>
      </c>
      <c r="H193" s="68"/>
      <c r="I193" s="11"/>
    </row>
    <row r="194" spans="1:9" ht="24" hidden="1" customHeight="1">
      <c r="A194" s="22" t="s">
        <v>1033</v>
      </c>
      <c r="B194" s="21">
        <f>F193+3</f>
        <v>45621</v>
      </c>
      <c r="C194" s="20">
        <v>0.41666666666666702</v>
      </c>
      <c r="D194" s="21">
        <f t="shared" si="27"/>
        <v>45621</v>
      </c>
      <c r="E194" s="20">
        <v>0.70625000000000004</v>
      </c>
      <c r="F194" s="50">
        <f t="shared" si="26"/>
        <v>45622</v>
      </c>
      <c r="G194" s="20">
        <v>0.343055555555556</v>
      </c>
      <c r="H194" s="11"/>
      <c r="I194" s="11"/>
    </row>
    <row r="195" spans="1:9" ht="24" hidden="1" customHeight="1">
      <c r="A195" s="22" t="s">
        <v>1034</v>
      </c>
      <c r="B195" s="21">
        <f>F194</f>
        <v>45622</v>
      </c>
      <c r="C195" s="20">
        <v>0.66666666666666696</v>
      </c>
      <c r="D195" s="21">
        <f t="shared" si="27"/>
        <v>45622</v>
      </c>
      <c r="E195" s="20">
        <v>0.72916666666666696</v>
      </c>
      <c r="F195" s="50">
        <f t="shared" si="26"/>
        <v>45623</v>
      </c>
      <c r="G195" s="20">
        <v>0.186805555555556</v>
      </c>
      <c r="H195" s="11"/>
      <c r="I195" s="11"/>
    </row>
    <row r="196" spans="1:9" ht="24" hidden="1" customHeight="1">
      <c r="A196" s="22" t="s">
        <v>1014</v>
      </c>
      <c r="B196" s="21">
        <f>F195+4</f>
        <v>45627</v>
      </c>
      <c r="C196" s="20">
        <v>0.33333333333333298</v>
      </c>
      <c r="D196" s="21">
        <f t="shared" si="27"/>
        <v>45627</v>
      </c>
      <c r="E196" s="20">
        <v>0.40138888888888902</v>
      </c>
      <c r="F196" s="50">
        <f>D196</f>
        <v>45627</v>
      </c>
      <c r="G196" s="20">
        <v>0.95833333333333304</v>
      </c>
      <c r="H196" s="11"/>
      <c r="I196" s="11"/>
    </row>
    <row r="197" spans="1:9" ht="24" hidden="1" customHeight="1">
      <c r="A197" s="22" t="s">
        <v>1035</v>
      </c>
      <c r="B197" s="21">
        <f>F196+1</f>
        <v>45628</v>
      </c>
      <c r="C197" s="20">
        <v>4.1666666666666699E-2</v>
      </c>
      <c r="D197" s="21">
        <f t="shared" si="27"/>
        <v>45628</v>
      </c>
      <c r="E197" s="20">
        <v>0.44583333333333303</v>
      </c>
      <c r="F197" s="50">
        <f>D197+2</f>
        <v>45630</v>
      </c>
      <c r="G197" s="20">
        <v>0.25555555555555598</v>
      </c>
      <c r="H197" s="11"/>
      <c r="I197" s="11"/>
    </row>
    <row r="198" spans="1:9" ht="24" hidden="1" customHeight="1">
      <c r="A198" s="22" t="s">
        <v>1036</v>
      </c>
      <c r="B198" s="21">
        <f>F197</f>
        <v>45630</v>
      </c>
      <c r="C198" s="20">
        <v>0.41666666666666702</v>
      </c>
      <c r="D198" s="21">
        <f t="shared" si="27"/>
        <v>45630</v>
      </c>
      <c r="E198" s="20">
        <v>0.625</v>
      </c>
      <c r="F198" s="50">
        <f t="shared" si="26"/>
        <v>45631</v>
      </c>
      <c r="G198" s="20">
        <v>0.111805555555556</v>
      </c>
      <c r="H198" s="11"/>
      <c r="I198" s="11"/>
    </row>
    <row r="199" spans="1:9" ht="24" hidden="1" customHeight="1">
      <c r="A199" s="22" t="s">
        <v>1037</v>
      </c>
      <c r="B199" s="21">
        <f>F198+1</f>
        <v>45632</v>
      </c>
      <c r="C199" s="20">
        <v>0.875</v>
      </c>
      <c r="D199" s="21">
        <f t="shared" si="27"/>
        <v>45632</v>
      </c>
      <c r="E199" s="20">
        <v>0.99791666666666701</v>
      </c>
      <c r="F199" s="21">
        <v>45633</v>
      </c>
      <c r="G199" s="20">
        <v>0.58333333333333304</v>
      </c>
      <c r="H199" s="11"/>
      <c r="I199" s="11"/>
    </row>
    <row r="200" spans="1:9" ht="24" hidden="1" customHeight="1">
      <c r="A200" s="22" t="s">
        <v>1038</v>
      </c>
      <c r="B200" s="21">
        <f>F199+3</f>
        <v>45636</v>
      </c>
      <c r="C200" s="20">
        <v>0.20833333333333301</v>
      </c>
      <c r="D200" s="21">
        <f t="shared" si="27"/>
        <v>45636</v>
      </c>
      <c r="E200" s="20">
        <v>0.38611111111111102</v>
      </c>
      <c r="F200" s="50">
        <f>D200+1</f>
        <v>45637</v>
      </c>
      <c r="G200" s="20">
        <v>0.30416666666666697</v>
      </c>
      <c r="H200" s="11"/>
      <c r="I200" s="11"/>
    </row>
    <row r="201" spans="1:9" ht="24" hidden="1" customHeight="1">
      <c r="A201" s="22" t="s">
        <v>1039</v>
      </c>
      <c r="B201" s="21">
        <f>F200</f>
        <v>45637</v>
      </c>
      <c r="C201" s="20">
        <v>0.5</v>
      </c>
      <c r="D201" s="21">
        <f t="shared" si="27"/>
        <v>45637</v>
      </c>
      <c r="E201" s="20">
        <v>0.64583333333333304</v>
      </c>
      <c r="F201" s="50">
        <f>D201</f>
        <v>45637</v>
      </c>
      <c r="G201" s="20">
        <v>0.98194444444444395</v>
      </c>
      <c r="H201" s="11"/>
      <c r="I201" s="11"/>
    </row>
    <row r="202" spans="1:9" ht="24" hidden="1" customHeight="1">
      <c r="A202" s="22" t="s">
        <v>1014</v>
      </c>
      <c r="B202" s="21">
        <v>45641</v>
      </c>
      <c r="C202" s="20">
        <v>0.66666666666666696</v>
      </c>
      <c r="D202" s="21">
        <f t="shared" si="27"/>
        <v>45641</v>
      </c>
      <c r="E202" s="20">
        <v>0.70833333333333304</v>
      </c>
      <c r="F202" s="50">
        <f>D202+1</f>
        <v>45642</v>
      </c>
      <c r="G202" s="20">
        <v>0.37222222222222201</v>
      </c>
      <c r="H202" s="11"/>
      <c r="I202" s="11"/>
    </row>
    <row r="203" spans="1:9" ht="24" hidden="1" customHeight="1">
      <c r="A203" s="22" t="s">
        <v>1040</v>
      </c>
      <c r="B203" s="21">
        <f>F202</f>
        <v>45642</v>
      </c>
      <c r="C203" s="20">
        <v>0.375</v>
      </c>
      <c r="D203" s="21">
        <f t="shared" si="27"/>
        <v>45642</v>
      </c>
      <c r="E203" s="20">
        <v>0.55486111111111103</v>
      </c>
      <c r="F203" s="50">
        <f>D203+1</f>
        <v>45643</v>
      </c>
      <c r="G203" s="20">
        <v>0.36944444444444402</v>
      </c>
      <c r="H203" s="11"/>
      <c r="I203" s="11"/>
    </row>
    <row r="204" spans="1:9" ht="24" hidden="1" customHeight="1">
      <c r="A204" s="22" t="s">
        <v>1041</v>
      </c>
      <c r="B204" s="21">
        <f>F203</f>
        <v>45643</v>
      </c>
      <c r="C204" s="20">
        <v>0.58333333333333304</v>
      </c>
      <c r="D204" s="21">
        <f t="shared" si="27"/>
        <v>45643</v>
      </c>
      <c r="E204" s="20">
        <v>0.625</v>
      </c>
      <c r="F204" s="50">
        <f>D204+1</f>
        <v>45644</v>
      </c>
      <c r="G204" s="20">
        <v>5.4861111111111097E-2</v>
      </c>
      <c r="H204" s="11"/>
      <c r="I204" s="11"/>
    </row>
    <row r="205" spans="1:9" ht="24" hidden="1" customHeight="1">
      <c r="A205" s="22" t="s">
        <v>1042</v>
      </c>
      <c r="B205" s="21">
        <f>F204+1</f>
        <v>45645</v>
      </c>
      <c r="C205" s="20">
        <v>0.70833333333333304</v>
      </c>
      <c r="D205" s="21">
        <f t="shared" si="27"/>
        <v>45645</v>
      </c>
      <c r="E205" s="20">
        <v>0.82222222222222197</v>
      </c>
      <c r="F205" s="50">
        <f>D205+1</f>
        <v>45646</v>
      </c>
      <c r="G205" s="20">
        <v>0.49861111111111101</v>
      </c>
      <c r="H205" s="11"/>
      <c r="I205" s="11"/>
    </row>
    <row r="206" spans="1:9" ht="24" hidden="1" customHeight="1">
      <c r="A206" s="22" t="s">
        <v>1043</v>
      </c>
      <c r="B206" s="21">
        <f>F205+2</f>
        <v>45648</v>
      </c>
      <c r="C206" s="20">
        <v>0.70833333333333304</v>
      </c>
      <c r="D206" s="21">
        <f>B206+1</f>
        <v>45649</v>
      </c>
      <c r="E206" s="20">
        <v>0.26319444444444401</v>
      </c>
      <c r="F206" s="19">
        <v>45649</v>
      </c>
      <c r="G206" s="20">
        <v>0.70833333333333304</v>
      </c>
      <c r="H206" s="11"/>
      <c r="I206" s="11"/>
    </row>
    <row r="207" spans="1:9" ht="24" hidden="1" customHeight="1">
      <c r="A207" s="22" t="s">
        <v>1044</v>
      </c>
      <c r="B207" s="21">
        <f>F206</f>
        <v>45649</v>
      </c>
      <c r="C207" s="20">
        <v>0.95833333333333304</v>
      </c>
      <c r="D207" s="21">
        <f>B207+1</f>
        <v>45650</v>
      </c>
      <c r="E207" s="20">
        <v>0.46111111111111103</v>
      </c>
      <c r="F207" s="50">
        <f>D207</f>
        <v>45650</v>
      </c>
      <c r="G207" s="20">
        <v>0.89861111111111103</v>
      </c>
      <c r="H207" s="11"/>
      <c r="I207" s="11"/>
    </row>
    <row r="208" spans="1:9" ht="24" hidden="1" customHeight="1">
      <c r="A208" s="22" t="s">
        <v>1014</v>
      </c>
      <c r="B208" s="21">
        <f>F207+4</f>
        <v>45654</v>
      </c>
      <c r="C208" s="20">
        <v>0.58333333333333304</v>
      </c>
      <c r="D208" s="21">
        <f>B208</f>
        <v>45654</v>
      </c>
      <c r="E208" s="20">
        <v>0.625</v>
      </c>
      <c r="F208" s="50">
        <f>D208+1</f>
        <v>45655</v>
      </c>
      <c r="G208" s="20">
        <v>3.19444444444444E-2</v>
      </c>
      <c r="H208" s="11"/>
      <c r="I208" s="11"/>
    </row>
    <row r="209" spans="1:23" ht="24" hidden="1" customHeight="1">
      <c r="A209" s="22" t="s">
        <v>1045</v>
      </c>
      <c r="B209" s="21">
        <f>F208</f>
        <v>45655</v>
      </c>
      <c r="C209" s="20">
        <v>0.20833333333333301</v>
      </c>
      <c r="D209" s="21">
        <f>B209+1</f>
        <v>45656</v>
      </c>
      <c r="E209" s="40">
        <v>0.36944444444444402</v>
      </c>
      <c r="F209" s="50">
        <f>D209+1</f>
        <v>45657</v>
      </c>
      <c r="G209" s="20">
        <v>0.30138888888888898</v>
      </c>
      <c r="H209" s="11"/>
      <c r="I209" s="11"/>
    </row>
    <row r="210" spans="1:23" ht="24" hidden="1" customHeight="1">
      <c r="A210" s="22" t="s">
        <v>1046</v>
      </c>
      <c r="B210" s="21">
        <f>F209</f>
        <v>45657</v>
      </c>
      <c r="C210" s="20">
        <v>0.5</v>
      </c>
      <c r="D210" s="21">
        <f>B210</f>
        <v>45657</v>
      </c>
      <c r="E210" s="20">
        <v>0.57708333333333295</v>
      </c>
      <c r="F210" s="50">
        <f>D210+1</f>
        <v>45658</v>
      </c>
      <c r="G210" s="20">
        <v>1.1111111111111099E-2</v>
      </c>
      <c r="H210" s="11"/>
      <c r="I210" s="11"/>
    </row>
    <row r="211" spans="1:23" ht="24" hidden="1" customHeight="1">
      <c r="A211" s="22" t="s">
        <v>1047</v>
      </c>
      <c r="B211" s="21">
        <f>F210+1</f>
        <v>45659</v>
      </c>
      <c r="C211" s="20">
        <v>0.58333333333333304</v>
      </c>
      <c r="D211" s="21">
        <f>B211</f>
        <v>45659</v>
      </c>
      <c r="E211" s="20">
        <v>0.8</v>
      </c>
      <c r="F211" s="50">
        <f>D211+1</f>
        <v>45660</v>
      </c>
      <c r="G211" s="20">
        <v>0.47638888888888897</v>
      </c>
      <c r="H211" s="11"/>
      <c r="I211" s="11"/>
    </row>
    <row r="212" spans="1:23" ht="24" hidden="1" customHeight="1">
      <c r="A212" s="22" t="s">
        <v>1048</v>
      </c>
      <c r="B212" s="19">
        <v>45663</v>
      </c>
      <c r="C212" s="20">
        <v>0.375</v>
      </c>
      <c r="D212" s="19">
        <v>45663</v>
      </c>
      <c r="E212" s="20">
        <v>0.73055555555555596</v>
      </c>
      <c r="F212" s="50">
        <f>D212+1</f>
        <v>45664</v>
      </c>
      <c r="G212" s="20">
        <v>0.72013888888888899</v>
      </c>
      <c r="H212" s="11"/>
      <c r="I212" s="11"/>
    </row>
    <row r="213" spans="1:23" ht="24" hidden="1" customHeight="1">
      <c r="A213" s="22" t="s">
        <v>1049</v>
      </c>
      <c r="B213" s="21">
        <f>F212+1</f>
        <v>45665</v>
      </c>
      <c r="C213" s="20">
        <v>0</v>
      </c>
      <c r="D213" s="21">
        <f>B213</f>
        <v>45665</v>
      </c>
      <c r="E213" s="20">
        <v>0.15208333333333299</v>
      </c>
      <c r="F213" s="50">
        <f>D213</f>
        <v>45665</v>
      </c>
      <c r="G213" s="20">
        <v>0.59791666666666698</v>
      </c>
      <c r="H213" s="11"/>
      <c r="I213" s="11"/>
    </row>
    <row r="214" spans="1:23" ht="24" hidden="1" customHeight="1">
      <c r="A214" s="22" t="s">
        <v>1014</v>
      </c>
      <c r="B214" s="21">
        <f>F213+4</f>
        <v>45669</v>
      </c>
      <c r="C214" s="20">
        <v>0.25</v>
      </c>
      <c r="D214" s="21">
        <f>B214</f>
        <v>45669</v>
      </c>
      <c r="E214" s="20">
        <v>0.311805555555556</v>
      </c>
      <c r="F214" s="50">
        <f>D214</f>
        <v>45669</v>
      </c>
      <c r="G214" s="20">
        <v>0.84583333333333299</v>
      </c>
      <c r="H214" s="11"/>
      <c r="I214" s="11"/>
    </row>
    <row r="215" spans="1:23" ht="24" hidden="1" customHeight="1">
      <c r="A215" s="22" t="s">
        <v>1050</v>
      </c>
      <c r="B215" s="21">
        <f>F214</f>
        <v>45669</v>
      </c>
      <c r="C215" s="20">
        <v>0.91666666666666696</v>
      </c>
      <c r="D215" s="21">
        <f>B215+2</f>
        <v>45671</v>
      </c>
      <c r="E215" s="20">
        <v>0.39583333333333298</v>
      </c>
      <c r="F215" s="50">
        <f>D215+1</f>
        <v>45672</v>
      </c>
      <c r="G215" s="20">
        <v>0.25694444444444398</v>
      </c>
      <c r="H215" s="11"/>
      <c r="I215" s="11"/>
    </row>
    <row r="216" spans="1:23" ht="24" hidden="1" customHeight="1">
      <c r="A216" s="22" t="s">
        <v>1051</v>
      </c>
      <c r="B216" s="21">
        <f>F215</f>
        <v>45672</v>
      </c>
      <c r="C216" s="20">
        <v>0.41666666666666702</v>
      </c>
      <c r="D216" s="21">
        <f>B216</f>
        <v>45672</v>
      </c>
      <c r="E216" s="20">
        <v>0.47222222222222199</v>
      </c>
      <c r="F216" s="50">
        <f>D216</f>
        <v>45672</v>
      </c>
      <c r="G216" s="20">
        <v>0.84166666666666701</v>
      </c>
      <c r="H216" s="11"/>
      <c r="I216" s="11"/>
    </row>
    <row r="217" spans="1:23" ht="24" hidden="1" customHeight="1">
      <c r="A217" s="22" t="s">
        <v>1052</v>
      </c>
      <c r="B217" s="21">
        <f>F216+2</f>
        <v>45674</v>
      </c>
      <c r="C217" s="20">
        <v>0.70833333333333304</v>
      </c>
      <c r="D217" s="21">
        <f>B217</f>
        <v>45674</v>
      </c>
      <c r="E217" s="20">
        <v>0.77708333333333302</v>
      </c>
      <c r="F217" s="50">
        <f t="shared" ref="F217:F225" si="28">D217+1</f>
        <v>45675</v>
      </c>
      <c r="G217" s="20">
        <v>0.24861111111111101</v>
      </c>
      <c r="H217" s="11"/>
      <c r="I217" s="11"/>
    </row>
    <row r="218" spans="1:23" ht="24" hidden="1" customHeight="1">
      <c r="A218" s="22" t="s">
        <v>1053</v>
      </c>
      <c r="B218" s="21">
        <f>F217+2</f>
        <v>45677</v>
      </c>
      <c r="C218" s="20">
        <v>0.70833333333333304</v>
      </c>
      <c r="D218" s="21">
        <f>B218+1</f>
        <v>45678</v>
      </c>
      <c r="E218" s="20">
        <v>0.26041666666666702</v>
      </c>
      <c r="F218" s="50">
        <f t="shared" si="28"/>
        <v>45679</v>
      </c>
      <c r="G218" s="20">
        <v>0.452777777777778</v>
      </c>
      <c r="H218" s="11"/>
      <c r="I218" s="11"/>
    </row>
    <row r="219" spans="1:23" ht="24" hidden="1" customHeight="1">
      <c r="A219" s="22" t="s">
        <v>1054</v>
      </c>
      <c r="B219" s="21">
        <f>F218</f>
        <v>45679</v>
      </c>
      <c r="C219" s="20">
        <v>0.79166666666666696</v>
      </c>
      <c r="D219" s="21">
        <f t="shared" ref="D219:D229" si="29">B219</f>
        <v>45679</v>
      </c>
      <c r="E219" s="20">
        <v>0.82569444444444395</v>
      </c>
      <c r="F219" s="50">
        <f t="shared" si="28"/>
        <v>45680</v>
      </c>
      <c r="G219" s="20">
        <v>0.265277777777778</v>
      </c>
      <c r="H219" s="11"/>
      <c r="I219" s="11"/>
    </row>
    <row r="220" spans="1:23" ht="24" hidden="1" customHeight="1">
      <c r="A220" s="22" t="s">
        <v>1014</v>
      </c>
      <c r="B220" s="21">
        <f>F219+3</f>
        <v>45683</v>
      </c>
      <c r="C220" s="20">
        <v>0.875</v>
      </c>
      <c r="D220" s="21">
        <f t="shared" si="29"/>
        <v>45683</v>
      </c>
      <c r="E220" s="20">
        <v>0.93472222222222201</v>
      </c>
      <c r="F220" s="50">
        <f t="shared" si="28"/>
        <v>45684</v>
      </c>
      <c r="G220" s="20">
        <v>0.46458333333333302</v>
      </c>
      <c r="H220" s="11"/>
      <c r="I220" s="11"/>
    </row>
    <row r="221" spans="1:23" ht="24" hidden="1" customHeight="1">
      <c r="A221" s="60" t="s">
        <v>1055</v>
      </c>
      <c r="B221" s="69">
        <f>F220</f>
        <v>45684</v>
      </c>
      <c r="C221" s="70">
        <v>0.5</v>
      </c>
      <c r="D221" s="69">
        <f>B221+1</f>
        <v>45685</v>
      </c>
      <c r="E221" s="20">
        <v>0.34513888888888899</v>
      </c>
      <c r="F221" s="71">
        <f t="shared" si="28"/>
        <v>45686</v>
      </c>
      <c r="G221" s="20">
        <v>0.375694444444444</v>
      </c>
      <c r="H221" s="72"/>
      <c r="I221" s="72"/>
    </row>
    <row r="222" spans="1:23" s="11" customFormat="1" ht="24" hidden="1" customHeight="1">
      <c r="A222" s="22" t="s">
        <v>1056</v>
      </c>
      <c r="B222" s="69">
        <f>F221</f>
        <v>45686</v>
      </c>
      <c r="C222" s="70">
        <v>0.54166666666666696</v>
      </c>
      <c r="D222" s="69">
        <f t="shared" si="29"/>
        <v>45686</v>
      </c>
      <c r="E222" s="70">
        <v>0.60555555555555596</v>
      </c>
      <c r="F222" s="71">
        <f t="shared" si="28"/>
        <v>45687</v>
      </c>
      <c r="G222" s="20">
        <v>8.8194444444444395E-2</v>
      </c>
      <c r="J222"/>
      <c r="K222"/>
      <c r="L222"/>
      <c r="M222"/>
      <c r="N222"/>
      <c r="O222"/>
      <c r="P222"/>
      <c r="Q222"/>
      <c r="R222"/>
      <c r="S222"/>
      <c r="T222"/>
      <c r="U222"/>
      <c r="V222"/>
      <c r="W222" s="29"/>
    </row>
    <row r="223" spans="1:23" s="11" customFormat="1" ht="24" hidden="1" customHeight="1">
      <c r="A223" s="22" t="s">
        <v>1057</v>
      </c>
      <c r="B223" s="69">
        <f>F222+1</f>
        <v>45688</v>
      </c>
      <c r="C223" s="70">
        <v>0.625</v>
      </c>
      <c r="D223" s="69">
        <f t="shared" si="29"/>
        <v>45688</v>
      </c>
      <c r="E223" s="70">
        <v>0.74236111111111103</v>
      </c>
      <c r="F223" s="71">
        <f t="shared" si="28"/>
        <v>45689</v>
      </c>
      <c r="G223" s="70">
        <v>0.209722222222222</v>
      </c>
      <c r="J223"/>
      <c r="K223"/>
      <c r="L223"/>
      <c r="M223"/>
      <c r="N223"/>
      <c r="O223"/>
      <c r="P223"/>
      <c r="Q223"/>
      <c r="R223"/>
      <c r="S223"/>
      <c r="T223"/>
      <c r="U223"/>
      <c r="V223"/>
      <c r="W223" s="29"/>
    </row>
    <row r="224" spans="1:23" ht="24" hidden="1" customHeight="1">
      <c r="A224" s="22" t="s">
        <v>1058</v>
      </c>
      <c r="B224" s="21">
        <f>F223+2</f>
        <v>45691</v>
      </c>
      <c r="C224" s="20">
        <v>0.25</v>
      </c>
      <c r="D224" s="21">
        <f t="shared" si="29"/>
        <v>45691</v>
      </c>
      <c r="E224" s="20">
        <v>0.375</v>
      </c>
      <c r="F224" s="50">
        <f t="shared" si="28"/>
        <v>45692</v>
      </c>
      <c r="G224" s="20">
        <v>6.8750000000000006E-2</v>
      </c>
      <c r="H224" s="11"/>
      <c r="I224" s="11"/>
    </row>
    <row r="225" spans="1:9" ht="24" hidden="1" customHeight="1">
      <c r="A225" s="22" t="s">
        <v>1059</v>
      </c>
      <c r="B225" s="21">
        <f>F224</f>
        <v>45692</v>
      </c>
      <c r="C225" s="20">
        <v>0.375</v>
      </c>
      <c r="D225" s="21">
        <f t="shared" si="29"/>
        <v>45692</v>
      </c>
      <c r="E225" s="20">
        <v>0.61736111111111103</v>
      </c>
      <c r="F225" s="50">
        <f t="shared" si="28"/>
        <v>45693</v>
      </c>
      <c r="G225" s="20">
        <v>0.22291666666666701</v>
      </c>
      <c r="H225" s="11"/>
      <c r="I225" s="11"/>
    </row>
    <row r="226" spans="1:9" ht="24" hidden="1" customHeight="1">
      <c r="A226" s="22" t="s">
        <v>1014</v>
      </c>
      <c r="B226" s="21">
        <f>F225+3</f>
        <v>45696</v>
      </c>
      <c r="C226" s="20">
        <v>0.75</v>
      </c>
      <c r="D226" s="21">
        <f t="shared" si="29"/>
        <v>45696</v>
      </c>
      <c r="E226" s="20">
        <v>0.79166666666666696</v>
      </c>
      <c r="F226" s="50">
        <f>D226</f>
        <v>45696</v>
      </c>
      <c r="G226" s="20">
        <v>0.95833333333333304</v>
      </c>
      <c r="H226" s="11"/>
      <c r="I226" s="11"/>
    </row>
    <row r="227" spans="1:9" ht="24" hidden="1" customHeight="1">
      <c r="A227" s="22" t="s">
        <v>1060</v>
      </c>
      <c r="B227" s="21">
        <f>F226+1</f>
        <v>45697</v>
      </c>
      <c r="C227" s="20">
        <v>4.1666666666666699E-2</v>
      </c>
      <c r="D227" s="21">
        <f t="shared" si="29"/>
        <v>45697</v>
      </c>
      <c r="E227" s="20">
        <v>0.52847222222222201</v>
      </c>
      <c r="F227" s="50">
        <f>D227+1</f>
        <v>45698</v>
      </c>
      <c r="G227" s="20">
        <v>0.26319444444444401</v>
      </c>
      <c r="H227" s="11"/>
      <c r="I227" s="11"/>
    </row>
    <row r="228" spans="1:9" ht="23.25" hidden="1" customHeight="1">
      <c r="A228" s="22" t="s">
        <v>1061</v>
      </c>
      <c r="B228" s="21">
        <f>F227</f>
        <v>45698</v>
      </c>
      <c r="C228" s="20">
        <v>0.45833333333333298</v>
      </c>
      <c r="D228" s="21">
        <f t="shared" si="29"/>
        <v>45698</v>
      </c>
      <c r="E228" s="20">
        <v>0.47916666666666702</v>
      </c>
      <c r="F228" s="50">
        <f>D228</f>
        <v>45698</v>
      </c>
      <c r="G228" s="20">
        <v>0.87638888888888899</v>
      </c>
      <c r="H228" s="11"/>
      <c r="I228" s="11"/>
    </row>
    <row r="229" spans="1:9" ht="24" hidden="1" customHeight="1">
      <c r="A229" s="22" t="s">
        <v>1062</v>
      </c>
      <c r="B229" s="21">
        <f>F228+4</f>
        <v>45702</v>
      </c>
      <c r="C229" s="20">
        <v>0</v>
      </c>
      <c r="D229" s="21">
        <f t="shared" si="29"/>
        <v>45702</v>
      </c>
      <c r="E229" s="20">
        <v>0.42916666666666697</v>
      </c>
      <c r="F229" s="26">
        <f>D229</f>
        <v>45702</v>
      </c>
      <c r="G229" s="20">
        <v>0.93125000000000002</v>
      </c>
      <c r="H229" s="11"/>
      <c r="I229" s="11"/>
    </row>
    <row r="230" spans="1:9" ht="24" hidden="1" customHeight="1">
      <c r="A230" s="22" t="s">
        <v>1063</v>
      </c>
      <c r="B230" s="21">
        <v>45708</v>
      </c>
      <c r="C230" s="20">
        <v>2.1527777777777798E-2</v>
      </c>
      <c r="D230" s="21">
        <v>45711</v>
      </c>
      <c r="E230" s="20">
        <v>0.45</v>
      </c>
      <c r="F230" s="45">
        <f>D230</f>
        <v>45711</v>
      </c>
      <c r="G230" s="20">
        <v>0.96250000000000002</v>
      </c>
      <c r="H230" s="11"/>
      <c r="I230" s="11"/>
    </row>
    <row r="231" spans="1:9" ht="24" hidden="1" customHeight="1">
      <c r="A231" s="22" t="s">
        <v>1064</v>
      </c>
      <c r="B231" s="21">
        <f>F230+1</f>
        <v>45712</v>
      </c>
      <c r="C231" s="20">
        <v>0.20833333333333301</v>
      </c>
      <c r="D231" s="21">
        <f>B231</f>
        <v>45712</v>
      </c>
      <c r="E231" s="20">
        <v>0.36666666666666697</v>
      </c>
      <c r="F231" s="21">
        <f>D231</f>
        <v>45712</v>
      </c>
      <c r="G231" s="38">
        <v>0.875</v>
      </c>
      <c r="H231" s="11"/>
      <c r="I231" s="11"/>
    </row>
    <row r="232" spans="1:9" ht="24" hidden="1" customHeight="1">
      <c r="A232" s="22" t="s">
        <v>1014</v>
      </c>
      <c r="B232" s="21">
        <f>F231+4</f>
        <v>45716</v>
      </c>
      <c r="C232" s="20">
        <v>0.41666666666666702</v>
      </c>
      <c r="D232" s="21">
        <f>B232</f>
        <v>45716</v>
      </c>
      <c r="E232" s="20">
        <v>0.46388888888888902</v>
      </c>
      <c r="F232" s="26">
        <f>D232</f>
        <v>45716</v>
      </c>
      <c r="G232" s="20">
        <v>0.75277777777777799</v>
      </c>
      <c r="H232" s="11"/>
      <c r="I232" s="11"/>
    </row>
    <row r="233" spans="1:9" ht="24" hidden="1" customHeight="1">
      <c r="A233" s="41" t="s">
        <v>1065</v>
      </c>
      <c r="B233" s="21">
        <f>F232</f>
        <v>45716</v>
      </c>
      <c r="C233" s="20">
        <v>0.95833333333333304</v>
      </c>
      <c r="D233" s="21">
        <f>B233+1</f>
        <v>45717</v>
      </c>
      <c r="E233" s="25">
        <v>0.74722222222222201</v>
      </c>
      <c r="F233" s="26">
        <f>D233+1</f>
        <v>45718</v>
      </c>
      <c r="G233" s="20">
        <v>0.70833333333333304</v>
      </c>
      <c r="H233" s="11"/>
      <c r="I233" s="11"/>
    </row>
    <row r="234" spans="1:9" ht="24" hidden="1" customHeight="1">
      <c r="A234" s="41" t="s">
        <v>1066</v>
      </c>
      <c r="B234" s="21">
        <f>F233</f>
        <v>45718</v>
      </c>
      <c r="C234" s="20">
        <v>0.875</v>
      </c>
      <c r="D234" s="21">
        <f>B234</f>
        <v>45718</v>
      </c>
      <c r="E234" s="20">
        <v>0.93055555555555602</v>
      </c>
      <c r="F234" s="26">
        <f>D234+1</f>
        <v>45719</v>
      </c>
      <c r="G234" s="20">
        <v>0.218055555555556</v>
      </c>
      <c r="H234" s="11"/>
      <c r="I234" s="11"/>
    </row>
    <row r="235" spans="1:9" ht="24" hidden="1" customHeight="1">
      <c r="A235" s="41" t="s">
        <v>1067</v>
      </c>
      <c r="B235" s="21">
        <f>F234+1</f>
        <v>45720</v>
      </c>
      <c r="C235" s="20">
        <v>0.875</v>
      </c>
      <c r="D235" s="21">
        <f>B235</f>
        <v>45720</v>
      </c>
      <c r="E235" s="20">
        <v>0.95833333333333304</v>
      </c>
      <c r="F235" s="26">
        <f>D235+1</f>
        <v>45721</v>
      </c>
      <c r="G235" s="20">
        <v>0.41666666666666702</v>
      </c>
      <c r="H235" s="11"/>
      <c r="I235" s="11"/>
    </row>
    <row r="236" spans="1:9" ht="24" hidden="1" customHeight="1">
      <c r="A236" s="41" t="s">
        <v>1068</v>
      </c>
      <c r="B236" s="21">
        <f>F235+4</f>
        <v>45725</v>
      </c>
      <c r="C236" s="20">
        <v>0.83333333333333304</v>
      </c>
      <c r="D236" s="21">
        <v>45725</v>
      </c>
      <c r="E236" s="20">
        <v>0.93125000000000002</v>
      </c>
      <c r="F236" s="26">
        <f>D236+1</f>
        <v>45726</v>
      </c>
      <c r="G236" s="38">
        <v>0.64375000000000004</v>
      </c>
      <c r="H236" s="11"/>
      <c r="I236" s="11"/>
    </row>
    <row r="237" spans="1:9" ht="24" hidden="1" customHeight="1">
      <c r="A237" s="41" t="s">
        <v>1069</v>
      </c>
      <c r="B237" s="21">
        <f>F236</f>
        <v>45726</v>
      </c>
      <c r="C237" s="20">
        <v>0.875</v>
      </c>
      <c r="D237" s="21">
        <f>B237+1</f>
        <v>45727</v>
      </c>
      <c r="E237" s="38">
        <v>2.0833333333333301E-2</v>
      </c>
      <c r="F237" s="21">
        <v>45727</v>
      </c>
      <c r="G237" s="38">
        <v>0.30347222222222198</v>
      </c>
      <c r="H237" s="11"/>
      <c r="I237" s="11"/>
    </row>
    <row r="238" spans="1:9" ht="24" hidden="1" customHeight="1">
      <c r="A238" s="41" t="s">
        <v>1014</v>
      </c>
      <c r="B238" s="26">
        <f>F237+3</f>
        <v>45730</v>
      </c>
      <c r="C238" s="20">
        <v>0.75</v>
      </c>
      <c r="D238" s="26">
        <f>B238</f>
        <v>45730</v>
      </c>
      <c r="E238" s="20">
        <v>0.79166666666666696</v>
      </c>
      <c r="F238" s="26">
        <f>D238+1</f>
        <v>45731</v>
      </c>
      <c r="G238" s="20">
        <v>0.46458333333333302</v>
      </c>
      <c r="H238" s="11"/>
      <c r="I238" s="11"/>
    </row>
    <row r="239" spans="1:9" ht="24" hidden="1" customHeight="1">
      <c r="A239" s="41" t="s">
        <v>1070</v>
      </c>
      <c r="B239" s="21">
        <f>F238</f>
        <v>45731</v>
      </c>
      <c r="C239" s="20">
        <v>0.54166666666666696</v>
      </c>
      <c r="D239" s="21">
        <f>B239</f>
        <v>45731</v>
      </c>
      <c r="E239" s="20">
        <v>0.813194444444444</v>
      </c>
      <c r="F239" s="26">
        <f>D239+1</f>
        <v>45732</v>
      </c>
      <c r="G239" s="20">
        <v>0.75</v>
      </c>
      <c r="H239" s="11"/>
      <c r="I239" s="11"/>
    </row>
    <row r="240" spans="1:9" ht="24" hidden="1" customHeight="1">
      <c r="A240" s="41" t="s">
        <v>1071</v>
      </c>
      <c r="B240" s="21">
        <f>F239</f>
        <v>45732</v>
      </c>
      <c r="C240" s="20">
        <v>0.95833333333333304</v>
      </c>
      <c r="D240" s="21">
        <f>B240</f>
        <v>45732</v>
      </c>
      <c r="E240" s="20">
        <v>0.86527777777777803</v>
      </c>
      <c r="F240" s="45">
        <f>D240+1</f>
        <v>45733</v>
      </c>
      <c r="G240" s="20">
        <v>3.125E-2</v>
      </c>
      <c r="H240" s="11"/>
      <c r="I240" s="11"/>
    </row>
    <row r="241" spans="1:9" ht="24" hidden="1" customHeight="1">
      <c r="A241" s="41" t="s">
        <v>1072</v>
      </c>
      <c r="B241" s="15"/>
      <c r="C241" s="36"/>
      <c r="D241" s="15"/>
      <c r="E241" s="36"/>
      <c r="F241" s="35"/>
      <c r="G241" s="36"/>
      <c r="H241" s="11"/>
      <c r="I241" s="11"/>
    </row>
    <row r="242" spans="1:9" ht="24" hidden="1" customHeight="1">
      <c r="A242" s="41" t="s">
        <v>1073</v>
      </c>
      <c r="B242" s="21">
        <v>45741</v>
      </c>
      <c r="C242" s="20">
        <v>0.39583333333333298</v>
      </c>
      <c r="D242" s="21">
        <f>B242</f>
        <v>45741</v>
      </c>
      <c r="E242" s="20">
        <v>0.65625</v>
      </c>
      <c r="F242" s="45">
        <f>D242+1</f>
        <v>45742</v>
      </c>
      <c r="G242" s="20">
        <v>0.30833333333333302</v>
      </c>
      <c r="H242" s="11"/>
      <c r="I242" s="11"/>
    </row>
    <row r="243" spans="1:9" ht="24" hidden="1" customHeight="1">
      <c r="A243" s="41" t="s">
        <v>1074</v>
      </c>
      <c r="B243" s="21">
        <v>45742</v>
      </c>
      <c r="C243" s="20">
        <v>0.83333333333333304</v>
      </c>
      <c r="D243" s="21">
        <v>45742</v>
      </c>
      <c r="E243" s="20">
        <v>0.95833333333333304</v>
      </c>
      <c r="F243" s="26">
        <v>45743</v>
      </c>
      <c r="G243" s="20">
        <v>0.4375</v>
      </c>
      <c r="H243" s="11"/>
      <c r="I243" s="11"/>
    </row>
    <row r="244" spans="1:9" ht="24" hidden="1" customHeight="1">
      <c r="A244" s="41" t="s">
        <v>1014</v>
      </c>
      <c r="B244" s="21">
        <v>45746</v>
      </c>
      <c r="C244" s="20">
        <v>0.77083333333333304</v>
      </c>
      <c r="D244" s="21">
        <v>45747</v>
      </c>
      <c r="E244" s="20">
        <v>0.11874999999999999</v>
      </c>
      <c r="F244" s="26">
        <v>45747</v>
      </c>
      <c r="G244" s="20">
        <v>0.6875</v>
      </c>
      <c r="H244" s="11"/>
      <c r="I244" s="11"/>
    </row>
    <row r="245" spans="1:9" ht="24" hidden="1" customHeight="1">
      <c r="A245" s="41" t="s">
        <v>1075</v>
      </c>
      <c r="B245" s="21">
        <v>45747</v>
      </c>
      <c r="C245" s="20">
        <v>0.79166666666666696</v>
      </c>
      <c r="D245" s="21">
        <v>45747</v>
      </c>
      <c r="E245" s="20">
        <v>0.89027777777777795</v>
      </c>
      <c r="F245" s="26">
        <v>45749</v>
      </c>
      <c r="G245" s="20">
        <v>0.12708333333333299</v>
      </c>
      <c r="H245" s="11"/>
      <c r="I245" s="11"/>
    </row>
    <row r="246" spans="1:9" ht="24" hidden="1" customHeight="1">
      <c r="A246" s="41" t="s">
        <v>1076</v>
      </c>
      <c r="B246" s="21">
        <v>45749</v>
      </c>
      <c r="C246" s="20">
        <v>0.22916666666666699</v>
      </c>
      <c r="D246" s="21">
        <v>45749</v>
      </c>
      <c r="E246" s="20">
        <v>0.34583333333333299</v>
      </c>
      <c r="F246" s="26">
        <v>45749</v>
      </c>
      <c r="G246" s="20">
        <v>0.72916666666666696</v>
      </c>
      <c r="H246" s="11"/>
      <c r="I246" s="11"/>
    </row>
    <row r="247" spans="1:9" ht="24" hidden="1" customHeight="1">
      <c r="A247" s="41" t="s">
        <v>1077</v>
      </c>
      <c r="B247" s="21">
        <v>45751</v>
      </c>
      <c r="C247" s="20">
        <v>0.41666666666666702</v>
      </c>
      <c r="D247" s="21">
        <v>45751</v>
      </c>
      <c r="E247" s="20">
        <v>0.73333333333333295</v>
      </c>
      <c r="F247" s="26">
        <v>45752</v>
      </c>
      <c r="G247" s="20">
        <v>0.102083333333333</v>
      </c>
      <c r="H247" s="11"/>
      <c r="I247" s="11"/>
    </row>
    <row r="248" spans="1:9" ht="24" hidden="1" customHeight="1">
      <c r="A248" s="41" t="s">
        <v>1078</v>
      </c>
      <c r="B248" s="26">
        <v>45754</v>
      </c>
      <c r="C248" s="20">
        <v>0.29166666666666702</v>
      </c>
      <c r="D248" s="26">
        <v>45754</v>
      </c>
      <c r="E248" s="20">
        <v>0.43194444444444402</v>
      </c>
      <c r="F248" s="26">
        <v>45755</v>
      </c>
      <c r="G248" s="20">
        <v>0</v>
      </c>
      <c r="H248" s="73"/>
      <c r="I248" s="11"/>
    </row>
    <row r="249" spans="1:9" ht="24" hidden="1" customHeight="1">
      <c r="A249" s="41" t="s">
        <v>1079</v>
      </c>
      <c r="B249" s="26">
        <f>F248</f>
        <v>45755</v>
      </c>
      <c r="C249" s="20">
        <v>0.29166666666666702</v>
      </c>
      <c r="D249" s="26">
        <f>B249</f>
        <v>45755</v>
      </c>
      <c r="E249" s="20">
        <v>0.45</v>
      </c>
      <c r="F249" s="26">
        <f>D249</f>
        <v>45755</v>
      </c>
      <c r="G249" s="20">
        <v>0.83333333333333304</v>
      </c>
      <c r="H249" s="11"/>
      <c r="I249" s="11"/>
    </row>
    <row r="250" spans="1:9" ht="24" hidden="1" customHeight="1">
      <c r="A250" s="41" t="s">
        <v>1014</v>
      </c>
      <c r="B250" s="26">
        <v>45761</v>
      </c>
      <c r="C250" s="20">
        <v>4.1666666666666699E-2</v>
      </c>
      <c r="D250" s="26">
        <f>B250</f>
        <v>45761</v>
      </c>
      <c r="E250" s="20">
        <v>7.7777777777777807E-2</v>
      </c>
      <c r="F250" s="26">
        <f>D250</f>
        <v>45761</v>
      </c>
      <c r="G250" s="20">
        <v>0.71527777777777801</v>
      </c>
      <c r="H250" s="11"/>
      <c r="I250" s="11"/>
    </row>
    <row r="251" spans="1:9" ht="24" hidden="1" customHeight="1">
      <c r="A251" s="41" t="s">
        <v>1080</v>
      </c>
      <c r="B251" s="26">
        <f>F250</f>
        <v>45761</v>
      </c>
      <c r="C251" s="20">
        <v>0.79166666666666696</v>
      </c>
      <c r="D251" s="26">
        <f>B251</f>
        <v>45761</v>
      </c>
      <c r="E251" s="20">
        <v>0.87986111111111098</v>
      </c>
      <c r="F251" s="45">
        <f>D251+1</f>
        <v>45762</v>
      </c>
      <c r="G251" s="20">
        <v>0.66666666666666696</v>
      </c>
      <c r="H251" s="11"/>
      <c r="I251" s="11"/>
    </row>
    <row r="252" spans="1:9" ht="24" hidden="1" customHeight="1">
      <c r="A252" s="41" t="s">
        <v>1081</v>
      </c>
      <c r="B252" s="26">
        <f>F251</f>
        <v>45762</v>
      </c>
      <c r="C252" s="20">
        <v>0.875</v>
      </c>
      <c r="D252" s="26">
        <f>B252+1</f>
        <v>45763</v>
      </c>
      <c r="E252" s="20">
        <v>0.44513888888888897</v>
      </c>
      <c r="F252" s="26">
        <f>D252+1</f>
        <v>45764</v>
      </c>
      <c r="G252" s="20">
        <v>0.225694444444444</v>
      </c>
      <c r="H252" s="18"/>
      <c r="I252" s="58"/>
    </row>
    <row r="253" spans="1:9" ht="24" hidden="1" customHeight="1">
      <c r="A253" s="41" t="s">
        <v>1082</v>
      </c>
      <c r="B253" s="21">
        <f>F252+2</f>
        <v>45766</v>
      </c>
      <c r="C253" s="20">
        <v>0.22916666666666699</v>
      </c>
      <c r="D253" s="21">
        <f>B253</f>
        <v>45766</v>
      </c>
      <c r="E253" s="20">
        <v>0.35416666666666702</v>
      </c>
      <c r="F253" s="21">
        <f>D253+1</f>
        <v>45767</v>
      </c>
      <c r="G253" s="20">
        <v>0.76458333333333295</v>
      </c>
      <c r="H253" s="43"/>
      <c r="I253" s="58"/>
    </row>
    <row r="254" spans="1:9" ht="24" hidden="1" customHeight="1">
      <c r="A254" s="41" t="s">
        <v>1083</v>
      </c>
      <c r="B254" s="21">
        <v>45768</v>
      </c>
      <c r="C254" s="20">
        <v>0.875</v>
      </c>
      <c r="D254" s="42">
        <v>45768</v>
      </c>
      <c r="E254" s="20">
        <v>0.97986111111111096</v>
      </c>
      <c r="F254" s="42">
        <v>45769</v>
      </c>
      <c r="G254" s="20">
        <v>0.66666666666666696</v>
      </c>
      <c r="H254" s="73"/>
      <c r="I254" s="11"/>
    </row>
    <row r="255" spans="1:9" ht="24" hidden="1" customHeight="1">
      <c r="A255" s="41" t="s">
        <v>1084</v>
      </c>
      <c r="B255" s="26">
        <v>45769</v>
      </c>
      <c r="C255" s="20">
        <v>0.91666666666666696</v>
      </c>
      <c r="D255" s="45">
        <v>45770</v>
      </c>
      <c r="E255" s="20">
        <v>0.28888888888888897</v>
      </c>
      <c r="F255" s="42">
        <v>45770</v>
      </c>
      <c r="G255" s="20">
        <v>0.76249999999999996</v>
      </c>
      <c r="H255" s="73"/>
      <c r="I255" s="11"/>
    </row>
    <row r="256" spans="1:9" ht="24" hidden="1" customHeight="1">
      <c r="A256" s="41" t="s">
        <v>1014</v>
      </c>
      <c r="B256" s="26">
        <v>45774</v>
      </c>
      <c r="C256" s="20">
        <v>0.75</v>
      </c>
      <c r="D256" s="45">
        <v>45774</v>
      </c>
      <c r="E256" s="20">
        <v>0.64097222222222205</v>
      </c>
      <c r="F256" s="26">
        <v>45775</v>
      </c>
      <c r="G256" s="20">
        <v>6.25E-2</v>
      </c>
      <c r="H256" s="73"/>
      <c r="I256" s="11"/>
    </row>
    <row r="257" spans="1:9" ht="24" hidden="1" customHeight="1">
      <c r="A257" s="41" t="s">
        <v>1085</v>
      </c>
      <c r="B257" s="26">
        <f>F256</f>
        <v>45775</v>
      </c>
      <c r="C257" s="20">
        <v>0.14583333333333301</v>
      </c>
      <c r="D257" s="26">
        <f t="shared" ref="D257:D265" si="30">B257</f>
        <v>45775</v>
      </c>
      <c r="E257" s="20">
        <v>0.28333333333333299</v>
      </c>
      <c r="F257" s="26">
        <v>45776</v>
      </c>
      <c r="G257" s="20">
        <v>0.12708333333333299</v>
      </c>
      <c r="H257" s="73"/>
      <c r="I257" s="11"/>
    </row>
    <row r="258" spans="1:9" ht="24" hidden="1" customHeight="1">
      <c r="A258" s="41" t="s">
        <v>1086</v>
      </c>
      <c r="B258" s="26">
        <f>F257</f>
        <v>45776</v>
      </c>
      <c r="C258" s="20">
        <v>0.27083333333333298</v>
      </c>
      <c r="D258" s="26">
        <f t="shared" si="30"/>
        <v>45776</v>
      </c>
      <c r="E258" s="20">
        <v>0.34513888888888899</v>
      </c>
      <c r="F258" s="26">
        <f>B258+1</f>
        <v>45777</v>
      </c>
      <c r="G258" s="20">
        <v>0.30833333333333302</v>
      </c>
      <c r="H258" s="73"/>
      <c r="I258" s="11"/>
    </row>
    <row r="259" spans="1:9" ht="24" hidden="1" customHeight="1">
      <c r="A259" s="41" t="s">
        <v>1087</v>
      </c>
      <c r="B259" s="21">
        <f>F258+2</f>
        <v>45779</v>
      </c>
      <c r="C259" s="20">
        <v>0.33333333333333298</v>
      </c>
      <c r="D259" s="21">
        <f t="shared" si="30"/>
        <v>45779</v>
      </c>
      <c r="E259" s="20">
        <v>0.76180555555555596</v>
      </c>
      <c r="F259" s="21">
        <f>D259+1</f>
        <v>45780</v>
      </c>
      <c r="G259" s="20">
        <v>0.49027777777777798</v>
      </c>
      <c r="H259" s="73"/>
      <c r="I259" s="11"/>
    </row>
    <row r="260" spans="1:9" ht="24" hidden="1" customHeight="1">
      <c r="A260" s="41" t="s">
        <v>1088</v>
      </c>
      <c r="B260" s="21">
        <f>F259+2</f>
        <v>45782</v>
      </c>
      <c r="C260" s="20">
        <v>0.58333333333333304</v>
      </c>
      <c r="D260" s="21">
        <f t="shared" si="30"/>
        <v>45782</v>
      </c>
      <c r="E260" s="20">
        <v>0.72083333333333299</v>
      </c>
      <c r="F260" s="21">
        <f>D260+1</f>
        <v>45783</v>
      </c>
      <c r="G260" s="20">
        <v>0.391666666666667</v>
      </c>
      <c r="H260" s="73"/>
      <c r="I260" s="11"/>
    </row>
    <row r="261" spans="1:9" ht="24" hidden="1" customHeight="1">
      <c r="A261" s="41" t="s">
        <v>1089</v>
      </c>
      <c r="B261" s="21">
        <f>F260</f>
        <v>45783</v>
      </c>
      <c r="C261" s="20">
        <v>0.625</v>
      </c>
      <c r="D261" s="21">
        <f t="shared" si="30"/>
        <v>45783</v>
      </c>
      <c r="E261" s="20">
        <v>0.74722222222222201</v>
      </c>
      <c r="F261" s="21">
        <v>45784</v>
      </c>
      <c r="G261" s="20">
        <v>9.9305555555555494E-2</v>
      </c>
      <c r="H261" s="73"/>
      <c r="I261" s="11"/>
    </row>
    <row r="262" spans="1:9" ht="24" hidden="1" customHeight="1">
      <c r="A262" s="41" t="s">
        <v>1014</v>
      </c>
      <c r="B262" s="21">
        <v>45788</v>
      </c>
      <c r="C262" s="20">
        <v>0.83333333333333304</v>
      </c>
      <c r="D262" s="21">
        <f>B262+1</f>
        <v>45789</v>
      </c>
      <c r="E262" s="20">
        <v>0.29930555555555599</v>
      </c>
      <c r="F262" s="21">
        <v>45789</v>
      </c>
      <c r="G262" s="20">
        <v>0.79166666666666696</v>
      </c>
      <c r="H262" s="73"/>
      <c r="I262" s="11"/>
    </row>
    <row r="263" spans="1:9" ht="24" hidden="1" customHeight="1">
      <c r="A263" s="41" t="s">
        <v>1090</v>
      </c>
      <c r="B263" s="21">
        <v>45789</v>
      </c>
      <c r="C263" s="20">
        <v>0.875</v>
      </c>
      <c r="D263" s="21">
        <f>B263+1</f>
        <v>45790</v>
      </c>
      <c r="E263" s="20">
        <v>0.265277777777778</v>
      </c>
      <c r="F263" s="21">
        <v>45790</v>
      </c>
      <c r="G263" s="20">
        <v>0.91666666666666696</v>
      </c>
      <c r="H263" s="73"/>
      <c r="I263" s="11"/>
    </row>
    <row r="264" spans="1:9" ht="24.6" hidden="1" customHeight="1">
      <c r="A264" s="41" t="s">
        <v>1091</v>
      </c>
      <c r="B264" s="21">
        <v>45791</v>
      </c>
      <c r="C264" s="20">
        <v>0</v>
      </c>
      <c r="D264" s="21">
        <f t="shared" si="30"/>
        <v>45791</v>
      </c>
      <c r="E264" s="20">
        <v>0.30902777777777801</v>
      </c>
      <c r="F264" s="21">
        <v>45791</v>
      </c>
      <c r="G264" s="20">
        <v>0.68402777777777801</v>
      </c>
      <c r="H264" s="73"/>
      <c r="I264" s="11"/>
    </row>
    <row r="265" spans="1:9" ht="24" hidden="1" customHeight="1">
      <c r="A265" s="41" t="s">
        <v>1092</v>
      </c>
      <c r="B265" s="21">
        <v>45793</v>
      </c>
      <c r="C265" s="20">
        <v>0.85416666666666696</v>
      </c>
      <c r="D265" s="21">
        <f t="shared" si="30"/>
        <v>45793</v>
      </c>
      <c r="E265" s="20">
        <v>0.97916666666666696</v>
      </c>
      <c r="F265" s="21">
        <v>45794</v>
      </c>
      <c r="G265" s="20">
        <v>0.359722222222222</v>
      </c>
      <c r="H265" s="73"/>
      <c r="I265" s="11"/>
    </row>
    <row r="266" spans="1:9" ht="24" hidden="1" customHeight="1">
      <c r="A266" s="41" t="s">
        <v>1093</v>
      </c>
      <c r="B266" s="21">
        <v>45796</v>
      </c>
      <c r="C266" s="20">
        <v>0.39583333333333298</v>
      </c>
      <c r="D266" s="21">
        <v>45796</v>
      </c>
      <c r="E266" s="20">
        <v>0.5</v>
      </c>
      <c r="F266" s="42">
        <v>45797</v>
      </c>
      <c r="G266" s="20">
        <v>0.28263888888888899</v>
      </c>
      <c r="H266" s="73"/>
      <c r="I266" s="11"/>
    </row>
    <row r="267" spans="1:9" ht="24" hidden="1" customHeight="1">
      <c r="A267" s="41" t="s">
        <v>1094</v>
      </c>
      <c r="B267" s="21">
        <v>45797</v>
      </c>
      <c r="C267" s="20">
        <v>0.54166666666666696</v>
      </c>
      <c r="D267" s="21">
        <v>45797</v>
      </c>
      <c r="E267" s="20">
        <v>0.65833333333333299</v>
      </c>
      <c r="F267" s="21">
        <v>45798</v>
      </c>
      <c r="G267" s="20">
        <v>5.9027777777777797E-2</v>
      </c>
      <c r="H267" s="73"/>
      <c r="I267" s="11"/>
    </row>
    <row r="268" spans="1:9" ht="24" hidden="1" customHeight="1">
      <c r="A268" s="41" t="s">
        <v>1014</v>
      </c>
      <c r="B268" s="21">
        <v>45801</v>
      </c>
      <c r="C268" s="20">
        <v>0.79166666666666696</v>
      </c>
      <c r="D268" s="21">
        <v>45801</v>
      </c>
      <c r="E268" s="20">
        <v>0.83333333333333304</v>
      </c>
      <c r="F268" s="21">
        <v>45802</v>
      </c>
      <c r="G268" s="20">
        <v>0.227083333333333</v>
      </c>
      <c r="H268" s="73"/>
      <c r="I268" s="11"/>
    </row>
    <row r="269" spans="1:9" ht="24" hidden="1" customHeight="1">
      <c r="A269" s="41" t="s">
        <v>1095</v>
      </c>
      <c r="B269" s="21">
        <v>45802</v>
      </c>
      <c r="C269" s="20">
        <v>0.30625000000000002</v>
      </c>
      <c r="D269" s="21">
        <v>45802</v>
      </c>
      <c r="E269" s="20">
        <v>0.71736111111111101</v>
      </c>
      <c r="F269" s="21">
        <v>45803</v>
      </c>
      <c r="G269" s="20">
        <v>0.62777777777777799</v>
      </c>
      <c r="H269" s="73"/>
      <c r="I269" s="11"/>
    </row>
    <row r="270" spans="1:9" ht="24.6" hidden="1" customHeight="1">
      <c r="A270" s="41" t="s">
        <v>1096</v>
      </c>
      <c r="B270" s="21">
        <v>45803</v>
      </c>
      <c r="C270" s="20">
        <v>0.83333333333333304</v>
      </c>
      <c r="D270" s="21">
        <v>45803</v>
      </c>
      <c r="E270" s="20">
        <v>0.875</v>
      </c>
      <c r="F270" s="21">
        <v>45804</v>
      </c>
      <c r="G270" s="20">
        <v>0.27222222222222198</v>
      </c>
      <c r="H270" s="73"/>
      <c r="I270" s="11"/>
    </row>
    <row r="271" spans="1:9" ht="24" hidden="1" customHeight="1">
      <c r="A271" s="41" t="s">
        <v>1097</v>
      </c>
      <c r="B271" s="21">
        <v>45807</v>
      </c>
      <c r="C271" s="20">
        <v>0.66666666666666696</v>
      </c>
      <c r="D271" s="21">
        <v>45807</v>
      </c>
      <c r="E271" s="20">
        <v>0.96180555555555602</v>
      </c>
      <c r="F271" s="21">
        <v>45808</v>
      </c>
      <c r="G271" s="20">
        <v>0.38611111111111102</v>
      </c>
      <c r="H271" s="73"/>
      <c r="I271" s="11"/>
    </row>
    <row r="272" spans="1:9" ht="24" hidden="1" customHeight="1">
      <c r="A272" s="41" t="s">
        <v>1098</v>
      </c>
      <c r="B272" s="21">
        <v>45810</v>
      </c>
      <c r="C272" s="20">
        <v>0.47916666666666702</v>
      </c>
      <c r="D272" s="21">
        <v>45810</v>
      </c>
      <c r="E272" s="20">
        <v>0.66666666666666696</v>
      </c>
      <c r="F272" s="42">
        <v>45811</v>
      </c>
      <c r="G272" s="20">
        <v>0.44305555555555598</v>
      </c>
      <c r="H272" s="73"/>
      <c r="I272" s="11"/>
    </row>
    <row r="273" spans="1:9" ht="24" hidden="1" customHeight="1">
      <c r="A273" s="41" t="s">
        <v>1099</v>
      </c>
      <c r="B273" s="21">
        <v>45811</v>
      </c>
      <c r="C273" s="20">
        <v>0.66666666666666696</v>
      </c>
      <c r="D273" s="21">
        <v>45811</v>
      </c>
      <c r="E273" s="20">
        <v>0.79513888888888895</v>
      </c>
      <c r="F273" s="42">
        <f>D273+1</f>
        <v>45812</v>
      </c>
      <c r="G273" s="20">
        <v>0.265972222222222</v>
      </c>
      <c r="H273" s="73"/>
      <c r="I273" s="11"/>
    </row>
    <row r="274" spans="1:9" ht="24" hidden="1" customHeight="1">
      <c r="A274" s="41" t="s">
        <v>1014</v>
      </c>
      <c r="B274" s="21">
        <v>45816</v>
      </c>
      <c r="C274" s="20">
        <v>0</v>
      </c>
      <c r="D274" s="21">
        <f t="shared" ref="D274:D283" si="31">B274</f>
        <v>45816</v>
      </c>
      <c r="E274" s="20">
        <v>0.140972222222222</v>
      </c>
      <c r="F274" s="21">
        <v>45816</v>
      </c>
      <c r="G274" s="20">
        <v>0.63749999999999996</v>
      </c>
      <c r="H274" s="73"/>
      <c r="I274" s="11"/>
    </row>
    <row r="275" spans="1:9" ht="24" hidden="1" customHeight="1">
      <c r="A275" s="41" t="s">
        <v>1100</v>
      </c>
      <c r="B275" s="21">
        <v>45816</v>
      </c>
      <c r="C275" s="20">
        <v>0.70833333333333304</v>
      </c>
      <c r="D275" s="21">
        <f t="shared" si="31"/>
        <v>45816</v>
      </c>
      <c r="E275" s="20">
        <v>0.81597222222222199</v>
      </c>
      <c r="F275" s="21">
        <v>45817</v>
      </c>
      <c r="G275" s="20">
        <v>0.62083333333333302</v>
      </c>
      <c r="H275" s="73"/>
      <c r="I275" s="11"/>
    </row>
    <row r="276" spans="1:9" ht="24.6" hidden="1" customHeight="1">
      <c r="A276" s="41" t="s">
        <v>1101</v>
      </c>
      <c r="B276" s="21">
        <v>45817</v>
      </c>
      <c r="C276" s="20">
        <v>0.79166666666666696</v>
      </c>
      <c r="D276" s="21">
        <f t="shared" si="31"/>
        <v>45817</v>
      </c>
      <c r="E276" s="20">
        <v>0.83333333333333304</v>
      </c>
      <c r="F276" s="21">
        <v>45818</v>
      </c>
      <c r="G276" s="20">
        <v>0.62777777777777799</v>
      </c>
      <c r="H276" s="73"/>
      <c r="I276" s="11"/>
    </row>
    <row r="277" spans="1:9" ht="24" hidden="1" customHeight="1">
      <c r="A277" s="41" t="s">
        <v>1102</v>
      </c>
      <c r="B277" s="21">
        <v>45821</v>
      </c>
      <c r="C277" s="20">
        <v>0.875</v>
      </c>
      <c r="D277" s="21">
        <f t="shared" si="31"/>
        <v>45821</v>
      </c>
      <c r="E277" s="20">
        <v>0.92569444444444404</v>
      </c>
      <c r="F277" s="21">
        <v>45822</v>
      </c>
      <c r="G277" s="20">
        <v>0.28958333333333303</v>
      </c>
      <c r="H277" s="18" t="s">
        <v>29</v>
      </c>
      <c r="I277" s="11"/>
    </row>
    <row r="278" spans="1:9" ht="24" hidden="1" customHeight="1">
      <c r="A278" s="41" t="s">
        <v>1103</v>
      </c>
      <c r="B278" s="21">
        <v>45825</v>
      </c>
      <c r="C278" s="20">
        <v>0.20833333333333301</v>
      </c>
      <c r="D278" s="21">
        <f t="shared" si="31"/>
        <v>45825</v>
      </c>
      <c r="E278" s="20">
        <v>0.34236111111111101</v>
      </c>
      <c r="F278" s="21">
        <v>45826</v>
      </c>
      <c r="G278" s="20">
        <v>0.1875</v>
      </c>
      <c r="H278" s="18" t="s">
        <v>29</v>
      </c>
      <c r="I278" s="11"/>
    </row>
    <row r="279" spans="1:9" ht="24" hidden="1" customHeight="1">
      <c r="A279" s="41" t="s">
        <v>1104</v>
      </c>
      <c r="B279" s="21">
        <v>45826</v>
      </c>
      <c r="C279" s="20">
        <v>0.375</v>
      </c>
      <c r="D279" s="21">
        <f t="shared" si="31"/>
        <v>45826</v>
      </c>
      <c r="E279" s="20">
        <v>0.52083333333333304</v>
      </c>
      <c r="F279" s="42">
        <f>D279</f>
        <v>45826</v>
      </c>
      <c r="G279" s="20">
        <v>0.93472222222222201</v>
      </c>
      <c r="H279" s="73"/>
      <c r="I279" s="11"/>
    </row>
    <row r="280" spans="1:9" ht="24" hidden="1" customHeight="1">
      <c r="A280" s="41" t="s">
        <v>1014</v>
      </c>
      <c r="B280" s="21">
        <v>45830</v>
      </c>
      <c r="C280" s="20">
        <v>0.70833333333333304</v>
      </c>
      <c r="D280" s="21">
        <f t="shared" si="31"/>
        <v>45830</v>
      </c>
      <c r="E280" s="20">
        <v>0.75</v>
      </c>
      <c r="F280" s="21">
        <v>45831</v>
      </c>
      <c r="G280" s="20">
        <v>0.26111111111111102</v>
      </c>
      <c r="H280" s="73"/>
      <c r="I280" s="11"/>
    </row>
    <row r="281" spans="1:9" ht="24" hidden="1" customHeight="1">
      <c r="A281" s="41" t="s">
        <v>1105</v>
      </c>
      <c r="B281" s="26">
        <v>45831</v>
      </c>
      <c r="C281" s="20">
        <v>0.329166666666667</v>
      </c>
      <c r="D281" s="45">
        <f t="shared" si="31"/>
        <v>45831</v>
      </c>
      <c r="E281" s="20">
        <v>0.72916666666666696</v>
      </c>
      <c r="F281" s="45">
        <v>45832</v>
      </c>
      <c r="G281" s="20">
        <v>0.84097222222222201</v>
      </c>
      <c r="H281" s="18"/>
      <c r="I281" s="58"/>
    </row>
    <row r="282" spans="1:9" ht="24" hidden="1" customHeight="1">
      <c r="A282" s="41" t="s">
        <v>1106</v>
      </c>
      <c r="B282" s="26">
        <v>45833</v>
      </c>
      <c r="C282" s="20">
        <v>4.1666666666666699E-2</v>
      </c>
      <c r="D282" s="45">
        <f t="shared" si="31"/>
        <v>45833</v>
      </c>
      <c r="E282" s="20">
        <v>8.1944444444444403E-2</v>
      </c>
      <c r="F282" s="26">
        <v>45833</v>
      </c>
      <c r="G282" s="20">
        <v>0.66666666666666696</v>
      </c>
      <c r="H282" s="18"/>
      <c r="I282" s="58"/>
    </row>
    <row r="283" spans="1:9" ht="24" hidden="1" customHeight="1">
      <c r="A283" s="41" t="s">
        <v>1107</v>
      </c>
      <c r="B283" s="26">
        <v>45835</v>
      </c>
      <c r="C283" s="20">
        <v>0.8125</v>
      </c>
      <c r="D283" s="26">
        <f t="shared" si="31"/>
        <v>45835</v>
      </c>
      <c r="E283" s="20">
        <v>0.92500000000000004</v>
      </c>
      <c r="F283" s="45">
        <v>45836</v>
      </c>
      <c r="G283" s="20">
        <v>0.45833333333333298</v>
      </c>
      <c r="H283" s="74"/>
      <c r="I283" s="11"/>
    </row>
    <row r="284" spans="1:9" ht="24" hidden="1" customHeight="1">
      <c r="A284" s="41" t="s">
        <v>1108</v>
      </c>
      <c r="B284" s="26">
        <v>45838</v>
      </c>
      <c r="C284" s="20">
        <v>0.91666666666666696</v>
      </c>
      <c r="D284" s="26">
        <f>B284+1</f>
        <v>45839</v>
      </c>
      <c r="E284" s="20">
        <v>0.33333333333333298</v>
      </c>
      <c r="F284" s="45">
        <v>45840</v>
      </c>
      <c r="G284" s="20">
        <v>0.25763888888888897</v>
      </c>
      <c r="H284" s="73"/>
      <c r="I284" s="11"/>
    </row>
    <row r="285" spans="1:9" ht="24" hidden="1" customHeight="1">
      <c r="A285" s="41" t="s">
        <v>1109</v>
      </c>
      <c r="B285" s="26">
        <v>45840</v>
      </c>
      <c r="C285" s="20">
        <v>0.5</v>
      </c>
      <c r="D285" s="26">
        <v>45840</v>
      </c>
      <c r="E285" s="20">
        <v>0.61319444444444404</v>
      </c>
      <c r="F285" s="26">
        <v>45841</v>
      </c>
      <c r="G285" s="20">
        <v>5.9027777777777797E-2</v>
      </c>
      <c r="H285" s="73"/>
      <c r="I285" s="11"/>
    </row>
    <row r="286" spans="1:9" ht="24" hidden="1" customHeight="1">
      <c r="A286" s="41" t="s">
        <v>1014</v>
      </c>
      <c r="B286" s="26">
        <v>45844</v>
      </c>
      <c r="C286" s="20">
        <v>0.75</v>
      </c>
      <c r="D286" s="26">
        <v>45845</v>
      </c>
      <c r="E286" s="20">
        <v>3.2638888888888898E-2</v>
      </c>
      <c r="F286" s="26">
        <v>45845</v>
      </c>
      <c r="G286" s="20">
        <v>0.420833333333333</v>
      </c>
      <c r="H286" s="73"/>
      <c r="I286" s="11"/>
    </row>
    <row r="287" spans="1:9" ht="24" hidden="1" customHeight="1">
      <c r="A287" s="41" t="s">
        <v>1110</v>
      </c>
      <c r="B287" s="26">
        <v>45845</v>
      </c>
      <c r="C287" s="20">
        <v>0.48680555555555599</v>
      </c>
      <c r="D287" s="26">
        <v>45845</v>
      </c>
      <c r="E287" s="20">
        <v>0.80347222222222203</v>
      </c>
      <c r="F287" s="26">
        <v>45846</v>
      </c>
      <c r="G287" s="20">
        <v>0.84930555555555598</v>
      </c>
      <c r="H287" s="18"/>
      <c r="I287" s="58"/>
    </row>
    <row r="288" spans="1:9" ht="24" hidden="1" customHeight="1">
      <c r="A288" s="41" t="s">
        <v>1111</v>
      </c>
      <c r="B288" s="26">
        <v>45847</v>
      </c>
      <c r="C288" s="20">
        <v>2.0833333333333301E-2</v>
      </c>
      <c r="D288" s="26">
        <v>45847</v>
      </c>
      <c r="E288" s="20">
        <v>6.5277777777777796E-2</v>
      </c>
      <c r="F288" s="45">
        <v>45847</v>
      </c>
      <c r="G288" s="20">
        <v>0.55555555555555602</v>
      </c>
      <c r="H288" s="18"/>
      <c r="I288" s="58"/>
    </row>
    <row r="289" spans="1:9" ht="24" hidden="1" customHeight="1">
      <c r="A289" s="41" t="s">
        <v>1112</v>
      </c>
      <c r="B289" s="26">
        <v>45849</v>
      </c>
      <c r="C289" s="20">
        <v>0.25</v>
      </c>
      <c r="D289" s="26">
        <v>45849</v>
      </c>
      <c r="E289" s="20">
        <v>0.59861111111111098</v>
      </c>
      <c r="F289" s="45">
        <v>45849</v>
      </c>
      <c r="G289" s="20">
        <v>0.91805555555555596</v>
      </c>
      <c r="H289" s="74"/>
      <c r="I289" s="11"/>
    </row>
    <row r="290" spans="1:9" ht="24" hidden="1" customHeight="1">
      <c r="A290" s="41" t="s">
        <v>1113</v>
      </c>
      <c r="B290" s="26">
        <v>45852</v>
      </c>
      <c r="C290" s="20">
        <v>0.125</v>
      </c>
      <c r="D290" s="26">
        <v>45853</v>
      </c>
      <c r="E290" s="20">
        <v>0.39236111111111099</v>
      </c>
      <c r="F290" s="45">
        <v>45854</v>
      </c>
      <c r="G290" s="20">
        <v>0.5</v>
      </c>
      <c r="H290" s="73"/>
      <c r="I290" s="11"/>
    </row>
    <row r="291" spans="1:9" ht="24" hidden="1" customHeight="1">
      <c r="A291" s="41" t="s">
        <v>1114</v>
      </c>
      <c r="B291" s="26">
        <v>45854</v>
      </c>
      <c r="C291" s="20">
        <v>0.625</v>
      </c>
      <c r="D291" s="26">
        <v>45854</v>
      </c>
      <c r="E291" s="20">
        <v>0.82430555555555596</v>
      </c>
      <c r="F291" s="26">
        <v>45855</v>
      </c>
      <c r="G291" s="20">
        <v>0.264583333333333</v>
      </c>
      <c r="H291" s="73"/>
      <c r="I291" s="11"/>
    </row>
    <row r="292" spans="1:9" ht="24" hidden="1" customHeight="1">
      <c r="A292" s="41" t="s">
        <v>1014</v>
      </c>
      <c r="B292" s="26">
        <v>45858</v>
      </c>
      <c r="C292" s="20">
        <v>0.95833333333333304</v>
      </c>
      <c r="D292" s="26">
        <v>45859</v>
      </c>
      <c r="E292" s="20">
        <v>2.0138888888888901E-2</v>
      </c>
      <c r="F292" s="26">
        <v>45859</v>
      </c>
      <c r="G292" s="20">
        <v>0.34166666666666701</v>
      </c>
      <c r="H292" s="73"/>
      <c r="I292" s="11"/>
    </row>
    <row r="293" spans="1:9" ht="24" hidden="1" customHeight="1">
      <c r="A293" s="41" t="s">
        <v>1115</v>
      </c>
      <c r="B293" s="26">
        <v>45859</v>
      </c>
      <c r="C293" s="20">
        <v>0.41527777777777802</v>
      </c>
      <c r="D293" s="26">
        <v>45859</v>
      </c>
      <c r="E293" s="20">
        <v>0.73472222222222205</v>
      </c>
      <c r="F293" s="26">
        <v>45860</v>
      </c>
      <c r="G293" s="20">
        <v>0.875</v>
      </c>
      <c r="H293" s="73"/>
      <c r="I293" s="11"/>
    </row>
    <row r="294" spans="1:9" ht="24" hidden="1" customHeight="1">
      <c r="A294" s="41" t="s">
        <v>1116</v>
      </c>
      <c r="B294" s="26">
        <v>45861</v>
      </c>
      <c r="C294" s="20">
        <v>2.0833333333333301E-2</v>
      </c>
      <c r="D294" s="26">
        <v>45861</v>
      </c>
      <c r="E294" s="20">
        <v>6.25E-2</v>
      </c>
      <c r="F294" s="26">
        <v>45861</v>
      </c>
      <c r="G294" s="20">
        <v>0.86666666666666703</v>
      </c>
      <c r="H294" s="18"/>
      <c r="I294" s="58"/>
    </row>
    <row r="295" spans="1:9" ht="24" hidden="1" customHeight="1">
      <c r="A295" s="41" t="s">
        <v>1117</v>
      </c>
      <c r="B295" s="26">
        <v>45864</v>
      </c>
      <c r="C295" s="20">
        <v>0.22916666666666699</v>
      </c>
      <c r="D295" s="26">
        <v>45865</v>
      </c>
      <c r="E295" s="40">
        <v>0.9375</v>
      </c>
      <c r="F295" s="26">
        <v>45866</v>
      </c>
      <c r="G295" s="20">
        <v>0.35416666666666702</v>
      </c>
      <c r="H295" s="18" t="s">
        <v>1118</v>
      </c>
      <c r="I295" s="11"/>
    </row>
    <row r="296" spans="1:9" ht="24" hidden="1" customHeight="1">
      <c r="A296" s="41" t="s">
        <v>1119</v>
      </c>
      <c r="B296" s="26">
        <v>45868</v>
      </c>
      <c r="C296" s="20">
        <v>0.58333333333333304</v>
      </c>
      <c r="D296" s="26">
        <v>45869</v>
      </c>
      <c r="E296" s="40">
        <v>0.375</v>
      </c>
      <c r="F296" s="26">
        <v>45870</v>
      </c>
      <c r="G296" s="20">
        <v>0.18333333333333299</v>
      </c>
      <c r="H296" s="73"/>
      <c r="I296" s="11"/>
    </row>
    <row r="297" spans="1:9" ht="24" hidden="1" customHeight="1">
      <c r="A297" s="41" t="s">
        <v>1120</v>
      </c>
      <c r="B297" s="26">
        <f>F296</f>
        <v>45870</v>
      </c>
      <c r="C297" s="20">
        <v>0.41666666666666702</v>
      </c>
      <c r="D297" s="26">
        <f>B297</f>
        <v>45870</v>
      </c>
      <c r="E297" s="40">
        <v>0.5625</v>
      </c>
      <c r="F297" s="26">
        <f>D297</f>
        <v>45870</v>
      </c>
      <c r="G297" s="20">
        <v>0.89652777777777803</v>
      </c>
      <c r="H297" s="73"/>
      <c r="I297" s="11"/>
    </row>
    <row r="298" spans="1:9" ht="24" hidden="1" customHeight="1">
      <c r="A298" s="41" t="s">
        <v>1014</v>
      </c>
      <c r="B298" s="26">
        <v>45874</v>
      </c>
      <c r="C298" s="20">
        <v>0.5625</v>
      </c>
      <c r="D298" s="26">
        <v>45874</v>
      </c>
      <c r="E298" s="40">
        <v>0.75</v>
      </c>
      <c r="F298" s="26">
        <v>45876</v>
      </c>
      <c r="G298" s="20">
        <v>4.3749999999999997E-2</v>
      </c>
      <c r="H298" s="73"/>
      <c r="I298" s="11"/>
    </row>
    <row r="299" spans="1:9" ht="24" hidden="1" customHeight="1">
      <c r="A299" s="41" t="s">
        <v>1121</v>
      </c>
      <c r="B299" s="48"/>
      <c r="C299" s="48"/>
      <c r="D299" s="48"/>
      <c r="E299" s="48"/>
      <c r="F299" s="48"/>
      <c r="G299" s="48"/>
      <c r="H299" s="18" t="s">
        <v>976</v>
      </c>
      <c r="I299" s="11"/>
    </row>
    <row r="300" spans="1:9" ht="24" hidden="1" customHeight="1">
      <c r="A300" s="41" t="s">
        <v>1122</v>
      </c>
      <c r="B300" s="48"/>
      <c r="C300" s="48"/>
      <c r="D300" s="48"/>
      <c r="E300" s="48"/>
      <c r="F300" s="48"/>
      <c r="G300" s="48"/>
      <c r="H300" s="18" t="s">
        <v>1123</v>
      </c>
      <c r="I300" s="58"/>
    </row>
    <row r="301" spans="1:9" ht="24" hidden="1" customHeight="1">
      <c r="A301" s="41" t="s">
        <v>1124</v>
      </c>
      <c r="B301" s="26">
        <v>45877</v>
      </c>
      <c r="C301" s="20">
        <v>0.45833333333333298</v>
      </c>
      <c r="D301" s="26">
        <v>45878</v>
      </c>
      <c r="E301" s="20">
        <v>0.12777777777777799</v>
      </c>
      <c r="F301" s="26">
        <v>45878</v>
      </c>
      <c r="G301" s="20">
        <v>0.422222222222222</v>
      </c>
      <c r="H301" s="18"/>
      <c r="I301" s="11"/>
    </row>
    <row r="302" spans="1:9" ht="24" hidden="1" customHeight="1">
      <c r="A302" s="41" t="s">
        <v>1125</v>
      </c>
      <c r="B302" s="26">
        <v>45880</v>
      </c>
      <c r="C302" s="20">
        <v>0.70833333333333304</v>
      </c>
      <c r="D302" s="26">
        <v>45881</v>
      </c>
      <c r="E302" s="40">
        <v>0.33333333333333298</v>
      </c>
      <c r="F302" s="26">
        <v>45881</v>
      </c>
      <c r="G302" s="20">
        <v>0.97291666666666698</v>
      </c>
      <c r="H302" s="73"/>
      <c r="I302" s="11"/>
    </row>
    <row r="303" spans="1:9" ht="24" hidden="1" customHeight="1">
      <c r="A303" s="41" t="s">
        <v>1126</v>
      </c>
      <c r="B303" s="26">
        <v>45882</v>
      </c>
      <c r="C303" s="20">
        <v>0.20833333333333301</v>
      </c>
      <c r="D303" s="26">
        <v>45882</v>
      </c>
      <c r="E303" s="20">
        <v>0.34583333333333299</v>
      </c>
      <c r="F303" s="26">
        <v>45882</v>
      </c>
      <c r="G303" s="20">
        <v>0.72083333333333299</v>
      </c>
      <c r="H303" s="73"/>
      <c r="I303" s="11"/>
    </row>
    <row r="304" spans="1:9" ht="24" hidden="1" customHeight="1">
      <c r="A304" s="41" t="s">
        <v>1014</v>
      </c>
      <c r="B304" s="26">
        <v>45886</v>
      </c>
      <c r="C304" s="20">
        <v>0.58333333333333304</v>
      </c>
      <c r="D304" s="26">
        <v>45886</v>
      </c>
      <c r="E304" s="20">
        <v>0.625</v>
      </c>
      <c r="F304" s="26">
        <v>45887</v>
      </c>
      <c r="G304" s="20">
        <v>6.9444444444444397E-3</v>
      </c>
      <c r="H304" s="73"/>
      <c r="I304" s="11"/>
    </row>
    <row r="305" spans="1:9" ht="24" hidden="1" customHeight="1">
      <c r="A305" s="41" t="s">
        <v>1127</v>
      </c>
      <c r="B305" s="26">
        <v>45887</v>
      </c>
      <c r="C305" s="20">
        <v>7.9166666666666705E-2</v>
      </c>
      <c r="D305" s="26">
        <v>45887</v>
      </c>
      <c r="E305" s="20">
        <v>0.75833333333333297</v>
      </c>
      <c r="F305" s="26">
        <v>45888</v>
      </c>
      <c r="G305" s="20">
        <v>0.83333333333333304</v>
      </c>
      <c r="H305" s="73"/>
      <c r="I305" s="11"/>
    </row>
    <row r="306" spans="1:9" ht="24" hidden="1" customHeight="1">
      <c r="A306" s="41" t="s">
        <v>1128</v>
      </c>
      <c r="B306" s="26">
        <v>45888</v>
      </c>
      <c r="C306" s="20">
        <v>0.91666666666666696</v>
      </c>
      <c r="D306" s="26">
        <v>45888</v>
      </c>
      <c r="E306" s="20">
        <v>0.95833333333333304</v>
      </c>
      <c r="F306" s="26">
        <v>45889</v>
      </c>
      <c r="G306" s="20">
        <v>0.48611111111111099</v>
      </c>
      <c r="H306" s="73"/>
      <c r="I306" s="11"/>
    </row>
    <row r="307" spans="1:9" ht="24" hidden="1" customHeight="1">
      <c r="A307" s="41" t="s">
        <v>1129</v>
      </c>
      <c r="B307" s="26">
        <v>45890</v>
      </c>
      <c r="C307" s="20">
        <v>0.95833333333333304</v>
      </c>
      <c r="D307" s="26">
        <v>45891</v>
      </c>
      <c r="E307" s="20">
        <v>0.60208333333333297</v>
      </c>
      <c r="F307" s="26">
        <v>45892</v>
      </c>
      <c r="G307" s="20">
        <v>0.19236111111111101</v>
      </c>
      <c r="H307" s="18"/>
      <c r="I307" s="11"/>
    </row>
    <row r="308" spans="1:9" ht="24" hidden="1" customHeight="1">
      <c r="A308" s="41" t="s">
        <v>1130</v>
      </c>
      <c r="B308" s="26">
        <v>45894</v>
      </c>
      <c r="C308" s="20">
        <v>0.25</v>
      </c>
      <c r="D308" s="26">
        <v>45895</v>
      </c>
      <c r="E308" s="20">
        <v>0</v>
      </c>
      <c r="F308" s="26">
        <v>45895</v>
      </c>
      <c r="G308" s="20">
        <v>0.83333333333333304</v>
      </c>
      <c r="H308" s="73"/>
      <c r="I308" s="11"/>
    </row>
    <row r="309" spans="1:9" ht="24" hidden="1" customHeight="1">
      <c r="A309" s="41" t="s">
        <v>1131</v>
      </c>
      <c r="B309" s="26">
        <f>F308+1</f>
        <v>45896</v>
      </c>
      <c r="C309" s="20">
        <v>0</v>
      </c>
      <c r="D309" s="26">
        <f>B309</f>
        <v>45896</v>
      </c>
      <c r="E309" s="20">
        <v>0.17499999999999999</v>
      </c>
      <c r="F309" s="26">
        <f>D309</f>
        <v>45896</v>
      </c>
      <c r="G309" s="20">
        <v>0.64583333333333304</v>
      </c>
      <c r="H309" s="73"/>
      <c r="I309" s="11"/>
    </row>
    <row r="310" spans="1:9" ht="24" hidden="1" customHeight="1">
      <c r="A310" s="41" t="s">
        <v>1014</v>
      </c>
      <c r="B310" s="26">
        <v>45900</v>
      </c>
      <c r="C310" s="20">
        <v>0.33333333333333298</v>
      </c>
      <c r="D310" s="26">
        <v>45900</v>
      </c>
      <c r="E310" s="20">
        <v>0.43333333333333302</v>
      </c>
      <c r="F310" s="26">
        <v>45900</v>
      </c>
      <c r="G310" s="20">
        <v>0.83333333333333304</v>
      </c>
      <c r="H310" s="73"/>
      <c r="I310" s="11"/>
    </row>
    <row r="311" spans="1:9" ht="24" hidden="1" customHeight="1">
      <c r="A311" s="41" t="s">
        <v>1132</v>
      </c>
      <c r="B311" s="26">
        <v>45900</v>
      </c>
      <c r="C311" s="20">
        <v>0.91666666666666696</v>
      </c>
      <c r="D311" s="26">
        <v>45901</v>
      </c>
      <c r="E311" s="20">
        <v>0.92638888888888904</v>
      </c>
      <c r="F311" s="26">
        <v>45903</v>
      </c>
      <c r="G311" s="20">
        <v>0.70833333333333304</v>
      </c>
      <c r="H311" s="47" t="s">
        <v>1133</v>
      </c>
      <c r="I311" s="11"/>
    </row>
    <row r="312" spans="1:9" ht="24" hidden="1" customHeight="1">
      <c r="A312" s="41" t="s">
        <v>1134</v>
      </c>
      <c r="B312" s="26">
        <v>45903</v>
      </c>
      <c r="C312" s="20">
        <v>0.75</v>
      </c>
      <c r="D312" s="26">
        <v>45903</v>
      </c>
      <c r="E312" s="20">
        <v>0.96666666666666701</v>
      </c>
      <c r="F312" s="26">
        <v>45904</v>
      </c>
      <c r="G312" s="20">
        <v>0.41666666666666702</v>
      </c>
      <c r="H312" s="73"/>
      <c r="I312" s="11"/>
    </row>
    <row r="313" spans="1:9" ht="24" hidden="1" customHeight="1">
      <c r="A313" s="41" t="s">
        <v>1135</v>
      </c>
      <c r="B313" s="26">
        <v>45905</v>
      </c>
      <c r="C313" s="20">
        <v>0.875</v>
      </c>
      <c r="D313" s="26">
        <v>45906</v>
      </c>
      <c r="E313" s="20">
        <v>0.12777777777777799</v>
      </c>
      <c r="F313" s="26">
        <v>45906</v>
      </c>
      <c r="G313" s="20">
        <v>0.37708333333333299</v>
      </c>
      <c r="H313" s="18"/>
      <c r="I313" s="58"/>
    </row>
    <row r="314" spans="1:9" ht="24" hidden="1" customHeight="1">
      <c r="A314" s="41" t="s">
        <v>1136</v>
      </c>
      <c r="B314" s="26">
        <v>45908</v>
      </c>
      <c r="C314" s="20">
        <v>0.20833333333333301</v>
      </c>
      <c r="D314" s="26">
        <v>45910</v>
      </c>
      <c r="E314" s="20">
        <v>0.79166666666666696</v>
      </c>
      <c r="F314" s="26">
        <v>45911</v>
      </c>
      <c r="G314" s="20">
        <v>0.54166666666666696</v>
      </c>
      <c r="H314" s="18" t="s">
        <v>1137</v>
      </c>
      <c r="I314" s="11"/>
    </row>
    <row r="315" spans="1:9" ht="24" customHeight="1">
      <c r="A315" s="41" t="s">
        <v>1138</v>
      </c>
      <c r="B315" s="26">
        <v>45911</v>
      </c>
      <c r="C315" s="20">
        <v>0.75</v>
      </c>
      <c r="D315" s="26">
        <v>45911</v>
      </c>
      <c r="E315" s="20">
        <v>0.91666666666666696</v>
      </c>
      <c r="F315" s="26">
        <v>45912</v>
      </c>
      <c r="G315" s="20">
        <v>0.27083333333333298</v>
      </c>
      <c r="H315" s="73"/>
      <c r="I315" s="11"/>
    </row>
    <row r="316" spans="1:9" ht="24" customHeight="1">
      <c r="A316" s="41" t="s">
        <v>1014</v>
      </c>
      <c r="B316" s="26">
        <v>45915</v>
      </c>
      <c r="C316" s="20">
        <v>0.91666666666666696</v>
      </c>
      <c r="D316" s="26">
        <v>45915</v>
      </c>
      <c r="E316" s="20">
        <v>0.99583333333333302</v>
      </c>
      <c r="F316" s="26">
        <v>45916</v>
      </c>
      <c r="G316" s="20">
        <v>0.67986111111111103</v>
      </c>
      <c r="H316" s="73"/>
      <c r="I316" s="11"/>
    </row>
    <row r="317" spans="1:9" ht="24" customHeight="1">
      <c r="A317" s="41" t="s">
        <v>1139</v>
      </c>
      <c r="B317" s="26">
        <v>45916</v>
      </c>
      <c r="C317" s="20">
        <v>0.74375000000000002</v>
      </c>
      <c r="D317" s="26">
        <v>45917</v>
      </c>
      <c r="E317" s="20">
        <v>0.70833333333333337</v>
      </c>
      <c r="F317" s="26">
        <v>45919</v>
      </c>
      <c r="G317" s="20">
        <v>0.79166666666666696</v>
      </c>
      <c r="H317" s="73"/>
      <c r="I317" s="11"/>
    </row>
    <row r="318" spans="1:9" ht="24" customHeight="1">
      <c r="A318" s="41" t="s">
        <v>1140</v>
      </c>
      <c r="B318" s="26">
        <v>45919</v>
      </c>
      <c r="C318" s="20">
        <v>0.875</v>
      </c>
      <c r="D318" s="26">
        <v>45919</v>
      </c>
      <c r="E318" s="20">
        <v>0.91666666666666696</v>
      </c>
      <c r="F318" s="26">
        <v>45920</v>
      </c>
      <c r="G318" s="20">
        <v>0.20833333333333301</v>
      </c>
      <c r="H318" s="73"/>
      <c r="I318" s="11"/>
    </row>
    <row r="319" spans="1:9" ht="24" customHeight="1">
      <c r="A319" s="41" t="s">
        <v>1141</v>
      </c>
      <c r="B319" s="26">
        <v>45921</v>
      </c>
      <c r="C319" s="20">
        <v>0.79166666666666696</v>
      </c>
      <c r="D319" s="26">
        <v>45921</v>
      </c>
      <c r="E319" s="20">
        <v>0.83333333333333304</v>
      </c>
      <c r="F319" s="26">
        <v>45922</v>
      </c>
      <c r="G319" s="20">
        <v>0.54166666666666696</v>
      </c>
      <c r="H319" s="18"/>
      <c r="I319" s="58"/>
    </row>
    <row r="320" spans="1:9" ht="24" customHeight="1">
      <c r="A320" s="41" t="s">
        <v>1142</v>
      </c>
      <c r="B320" s="26">
        <v>45924</v>
      </c>
      <c r="C320" s="20">
        <v>0.875</v>
      </c>
      <c r="D320" s="26">
        <v>45925</v>
      </c>
      <c r="E320" s="20">
        <v>0</v>
      </c>
      <c r="F320" s="26">
        <v>45925</v>
      </c>
      <c r="G320" s="20">
        <v>0.875</v>
      </c>
      <c r="H320" s="18"/>
      <c r="I320" s="11"/>
    </row>
    <row r="321" spans="1:9" ht="24" customHeight="1">
      <c r="A321" s="41" t="s">
        <v>1143</v>
      </c>
      <c r="B321" s="26">
        <v>45926</v>
      </c>
      <c r="C321" s="20">
        <v>0.125</v>
      </c>
      <c r="D321" s="26">
        <v>45926</v>
      </c>
      <c r="E321" s="20">
        <v>0.27083333333333298</v>
      </c>
      <c r="F321" s="26">
        <v>45926</v>
      </c>
      <c r="G321" s="20">
        <v>0.75</v>
      </c>
      <c r="H321" s="73"/>
      <c r="I321" s="11"/>
    </row>
    <row r="322" spans="1:9" ht="24" customHeight="1">
      <c r="A322" s="41" t="s">
        <v>1014</v>
      </c>
      <c r="B322" s="26">
        <f>F321+4</f>
        <v>45930</v>
      </c>
      <c r="C322" s="20">
        <v>0.5</v>
      </c>
      <c r="D322" s="26">
        <f>B322</f>
        <v>45930</v>
      </c>
      <c r="E322" s="20">
        <v>0.54166666666666696</v>
      </c>
      <c r="F322" s="26">
        <f>D322</f>
        <v>45930</v>
      </c>
      <c r="G322" s="20">
        <v>0.95833333333333304</v>
      </c>
      <c r="H322" s="73"/>
      <c r="I322" s="11"/>
    </row>
  </sheetData>
  <mergeCells count="16">
    <mergeCell ref="C1:I1"/>
    <mergeCell ref="A2:B2"/>
    <mergeCell ref="C2:I2"/>
    <mergeCell ref="A3:G3"/>
    <mergeCell ref="A4:I4"/>
    <mergeCell ref="A168:I168"/>
    <mergeCell ref="B169:C169"/>
    <mergeCell ref="D169:E169"/>
    <mergeCell ref="F169:G169"/>
    <mergeCell ref="B5:C5"/>
    <mergeCell ref="D5:E5"/>
    <mergeCell ref="F5:G5"/>
    <mergeCell ref="A146:I146"/>
    <mergeCell ref="B147:C147"/>
    <mergeCell ref="D147:E147"/>
    <mergeCell ref="F147:G147"/>
  </mergeCells>
  <phoneticPr fontId="54" type="noConversion"/>
  <conditionalFormatting sqref="B4">
    <cfRule type="cellIs" dxfId="1658" priority="14639" stopIfTrue="1" operator="equal">
      <formula>$H$3</formula>
    </cfRule>
    <cfRule type="cellIs" dxfId="1657" priority="14625" stopIfTrue="1" operator="lessThan">
      <formula>$H$3</formula>
    </cfRule>
  </conditionalFormatting>
  <conditionalFormatting sqref="B4:B5 F168">
    <cfRule type="cellIs" dxfId="1656" priority="14605" stopIfTrue="1" operator="equal">
      <formula>$H$3</formula>
    </cfRule>
  </conditionalFormatting>
  <conditionalFormatting sqref="B5 D5 F5 B168">
    <cfRule type="cellIs" dxfId="1655" priority="14595" stopIfTrue="1" operator="lessThan">
      <formula>$H$3</formula>
    </cfRule>
  </conditionalFormatting>
  <conditionalFormatting sqref="B5 D168">
    <cfRule type="cellIs" dxfId="1654" priority="14588" stopIfTrue="1" operator="equal">
      <formula>$H$3</formula>
    </cfRule>
    <cfRule type="cellIs" dxfId="1653" priority="14589" stopIfTrue="1" operator="lessThan">
      <formula>$H$3</formula>
    </cfRule>
  </conditionalFormatting>
  <conditionalFormatting sqref="B5 F5 D5">
    <cfRule type="cellIs" dxfId="1652" priority="14594" stopIfTrue="1" operator="equal">
      <formula>$H$3</formula>
    </cfRule>
  </conditionalFormatting>
  <conditionalFormatting sqref="B5:B6">
    <cfRule type="cellIs" dxfId="1651" priority="14538" stopIfTrue="1" operator="equal">
      <formula>$H$3</formula>
    </cfRule>
    <cfRule type="cellIs" dxfId="1650" priority="14543" stopIfTrue="1" operator="lessThan">
      <formula>$H$3</formula>
    </cfRule>
  </conditionalFormatting>
  <conditionalFormatting sqref="B6">
    <cfRule type="cellIs" dxfId="1649" priority="14525" stopIfTrue="1" operator="lessThan">
      <formula>$H$3</formula>
    </cfRule>
    <cfRule type="cellIs" dxfId="1648" priority="14524" stopIfTrue="1" operator="equal">
      <formula>$H$3</formula>
    </cfRule>
  </conditionalFormatting>
  <conditionalFormatting sqref="B6:B7">
    <cfRule type="cellIs" dxfId="1647" priority="14520" stopIfTrue="1" operator="equal">
      <formula>$H$3</formula>
    </cfRule>
    <cfRule type="cellIs" dxfId="1646" priority="14521" stopIfTrue="1" operator="lessThan">
      <formula>$H$3</formula>
    </cfRule>
  </conditionalFormatting>
  <conditionalFormatting sqref="B7">
    <cfRule type="cellIs" dxfId="1645" priority="14512" stopIfTrue="1" operator="equal">
      <formula>$H$3</formula>
    </cfRule>
    <cfRule type="cellIs" dxfId="1644" priority="14515" stopIfTrue="1" operator="lessThan">
      <formula>$H$3</formula>
    </cfRule>
  </conditionalFormatting>
  <conditionalFormatting sqref="B7:B8">
    <cfRule type="cellIs" dxfId="1643" priority="14467" stopIfTrue="1" operator="equal">
      <formula>$H$3</formula>
    </cfRule>
    <cfRule type="cellIs" dxfId="1642" priority="14472" stopIfTrue="1" operator="lessThan">
      <formula>$H$3</formula>
    </cfRule>
  </conditionalFormatting>
  <conditionalFormatting sqref="B8">
    <cfRule type="cellIs" dxfId="1641" priority="14453" stopIfTrue="1" operator="equal">
      <formula>$H$3</formula>
    </cfRule>
    <cfRule type="cellIs" dxfId="1640" priority="14466" stopIfTrue="1" operator="lessThan">
      <formula>$H$3</formula>
    </cfRule>
  </conditionalFormatting>
  <conditionalFormatting sqref="B8:B11 B13:B19">
    <cfRule type="cellIs" dxfId="1639" priority="14441" stopIfTrue="1" operator="equal">
      <formula>$H$3</formula>
    </cfRule>
    <cfRule type="cellIs" dxfId="1638" priority="14450" stopIfTrue="1" operator="lessThan">
      <formula>$H$3</formula>
    </cfRule>
  </conditionalFormatting>
  <conditionalFormatting sqref="B9:B11 B13:B19">
    <cfRule type="cellIs" dxfId="1637" priority="14433" stopIfTrue="1" operator="equal">
      <formula>$H$3</formula>
    </cfRule>
    <cfRule type="cellIs" dxfId="1636" priority="14434" stopIfTrue="1" operator="lessThan">
      <formula>$H$3</formula>
    </cfRule>
  </conditionalFormatting>
  <conditionalFormatting sqref="B9:B19">
    <cfRule type="cellIs" dxfId="1635" priority="3228" stopIfTrue="1" operator="equal">
      <formula>$H$3</formula>
    </cfRule>
    <cfRule type="cellIs" dxfId="1634" priority="3229" stopIfTrue="1" operator="lessThan">
      <formula>$H$3</formula>
    </cfRule>
  </conditionalFormatting>
  <conditionalFormatting sqref="B12">
    <cfRule type="cellIs" dxfId="1633" priority="3208" stopIfTrue="1" operator="equal">
      <formula>$H$3</formula>
    </cfRule>
    <cfRule type="cellIs" dxfId="1632" priority="3227" stopIfTrue="1" operator="lessThan">
      <formula>$H$3</formula>
    </cfRule>
  </conditionalFormatting>
  <conditionalFormatting sqref="B20">
    <cfRule type="cellIs" dxfId="1631" priority="3134" stopIfTrue="1" operator="lessThan">
      <formula>$H$3</formula>
    </cfRule>
    <cfRule type="cellIs" dxfId="1630" priority="3129" stopIfTrue="1" operator="equal">
      <formula>$H$3</formula>
    </cfRule>
  </conditionalFormatting>
  <conditionalFormatting sqref="B20:B21">
    <cfRule type="cellIs" dxfId="1629" priority="2985" stopIfTrue="1" operator="equal">
      <formula>$H$3</formula>
    </cfRule>
    <cfRule type="cellIs" dxfId="1628" priority="2986" stopIfTrue="1" operator="lessThan">
      <formula>$H$3</formula>
    </cfRule>
  </conditionalFormatting>
  <conditionalFormatting sqref="B21">
    <cfRule type="cellIs" dxfId="1627" priority="2975" stopIfTrue="1" operator="equal">
      <formula>$H$3</formula>
    </cfRule>
    <cfRule type="cellIs" dxfId="1626" priority="2976" stopIfTrue="1" operator="lessThan">
      <formula>$H$3</formula>
    </cfRule>
  </conditionalFormatting>
  <conditionalFormatting sqref="B21:B23 B25:B26 B28">
    <cfRule type="cellIs" dxfId="1625" priority="2964" stopIfTrue="1" operator="lessThan">
      <formula>$H$3</formula>
    </cfRule>
    <cfRule type="cellIs" dxfId="1624" priority="2957" stopIfTrue="1" operator="equal">
      <formula>$H$3</formula>
    </cfRule>
  </conditionalFormatting>
  <conditionalFormatting sqref="B22:B26">
    <cfRule type="cellIs" dxfId="1623" priority="2920" stopIfTrue="1" operator="equal">
      <formula>$H$3</formula>
    </cfRule>
    <cfRule type="cellIs" dxfId="1622" priority="2927" stopIfTrue="1" operator="lessThan">
      <formula>$H$3</formula>
    </cfRule>
  </conditionalFormatting>
  <conditionalFormatting sqref="B24">
    <cfRule type="cellIs" dxfId="1621" priority="2915" stopIfTrue="1" operator="lessThan">
      <formula>$H$3</formula>
    </cfRule>
    <cfRule type="cellIs" dxfId="1620" priority="2910" stopIfTrue="1" operator="equal">
      <formula>$H$3</formula>
    </cfRule>
  </conditionalFormatting>
  <conditionalFormatting sqref="B27">
    <cfRule type="cellIs" dxfId="1619" priority="2858" stopIfTrue="1" operator="lessThan">
      <formula>$H$3</formula>
    </cfRule>
  </conditionalFormatting>
  <conditionalFormatting sqref="B27:B28">
    <cfRule type="cellIs" dxfId="1618" priority="2863" stopIfTrue="1" operator="equal">
      <formula>$H$3</formula>
    </cfRule>
    <cfRule type="cellIs" dxfId="1617" priority="2874" stopIfTrue="1" operator="lessThan">
      <formula>$H$3</formula>
    </cfRule>
  </conditionalFormatting>
  <conditionalFormatting sqref="B29:B37 B39:B42 B44:B46 B48:B52">
    <cfRule type="cellIs" dxfId="1616" priority="2793" stopIfTrue="1" operator="equal">
      <formula>$H$3</formula>
    </cfRule>
  </conditionalFormatting>
  <conditionalFormatting sqref="B29:B42">
    <cfRule type="cellIs" dxfId="1615" priority="2537" stopIfTrue="1" operator="equal">
      <formula>$H$3</formula>
    </cfRule>
    <cfRule type="cellIs" dxfId="1614" priority="2556" stopIfTrue="1" operator="lessThan">
      <formula>$H$3</formula>
    </cfRule>
  </conditionalFormatting>
  <conditionalFormatting sqref="B38">
    <cfRule type="cellIs" dxfId="1613" priority="2536" stopIfTrue="1" operator="lessThan">
      <formula>$H$3</formula>
    </cfRule>
  </conditionalFormatting>
  <conditionalFormatting sqref="B43">
    <cfRule type="cellIs" dxfId="1612" priority="2414" stopIfTrue="1" operator="lessThan">
      <formula>$H$3</formula>
    </cfRule>
  </conditionalFormatting>
  <conditionalFormatting sqref="B43:B46">
    <cfRule type="cellIs" dxfId="1611" priority="2432" stopIfTrue="1" operator="lessThan">
      <formula>$H$3</formula>
    </cfRule>
    <cfRule type="cellIs" dxfId="1610" priority="2415" stopIfTrue="1" operator="equal">
      <formula>$H$3</formula>
    </cfRule>
  </conditionalFormatting>
  <conditionalFormatting sqref="B47">
    <cfRule type="cellIs" dxfId="1609" priority="2307" stopIfTrue="1" operator="lessThan">
      <formula>$H$3</formula>
    </cfRule>
  </conditionalFormatting>
  <conditionalFormatting sqref="B47:B52">
    <cfRule type="cellIs" dxfId="1608" priority="2327" stopIfTrue="1" operator="lessThan">
      <formula>$H$3</formula>
    </cfRule>
    <cfRule type="cellIs" dxfId="1607" priority="2310" stopIfTrue="1" operator="equal">
      <formula>$H$3</formula>
    </cfRule>
  </conditionalFormatting>
  <conditionalFormatting sqref="B53">
    <cfRule type="cellIs" dxfId="1606" priority="2170" stopIfTrue="1" operator="equal">
      <formula>$H$3</formula>
    </cfRule>
    <cfRule type="cellIs" dxfId="1605" priority="2171" stopIfTrue="1" operator="lessThan">
      <formula>$H$3</formula>
    </cfRule>
  </conditionalFormatting>
  <conditionalFormatting sqref="B53:B89 C71">
    <cfRule type="cellIs" dxfId="1604" priority="2182" stopIfTrue="1" operator="equal">
      <formula>$H$3</formula>
    </cfRule>
  </conditionalFormatting>
  <conditionalFormatting sqref="B53:B90">
    <cfRule type="cellIs" dxfId="1603" priority="1572" stopIfTrue="1" operator="lessThan">
      <formula>$H$3</formula>
    </cfRule>
  </conditionalFormatting>
  <conditionalFormatting sqref="B90">
    <cfRule type="cellIs" dxfId="1602" priority="1573" stopIfTrue="1" operator="equal">
      <formula>$H$3</formula>
    </cfRule>
  </conditionalFormatting>
  <conditionalFormatting sqref="B90:B95">
    <cfRule type="cellIs" dxfId="1601" priority="1556" stopIfTrue="1" operator="lessThan">
      <formula>$H$3</formula>
    </cfRule>
  </conditionalFormatting>
  <conditionalFormatting sqref="B90:B118">
    <cfRule type="cellIs" dxfId="1600" priority="1558" stopIfTrue="1" operator="equal">
      <formula>$H$3</formula>
    </cfRule>
  </conditionalFormatting>
  <conditionalFormatting sqref="B91:B95">
    <cfRule type="cellIs" dxfId="1599" priority="1554" stopIfTrue="1" operator="equal">
      <formula>$H$3</formula>
    </cfRule>
  </conditionalFormatting>
  <conditionalFormatting sqref="B91:B118">
    <cfRule type="cellIs" dxfId="1598" priority="1123" stopIfTrue="1" operator="lessThan">
      <formula>$H$3</formula>
    </cfRule>
  </conditionalFormatting>
  <conditionalFormatting sqref="B114">
    <cfRule type="cellIs" dxfId="1597" priority="1122" stopIfTrue="1" operator="equal">
      <formula>$H$3</formula>
    </cfRule>
  </conditionalFormatting>
  <conditionalFormatting sqref="B119:B130">
    <cfRule type="cellIs" dxfId="1596" priority="794" stopIfTrue="1" operator="lessThan">
      <formula>$H$3</formula>
    </cfRule>
    <cfRule type="cellIs" dxfId="1595" priority="796" stopIfTrue="1" operator="equal">
      <formula>$H$3</formula>
    </cfRule>
  </conditionalFormatting>
  <conditionalFormatting sqref="B132:B134 B136">
    <cfRule type="cellIs" dxfId="1594" priority="577" stopIfTrue="1" operator="equal">
      <formula>$H$3</formula>
    </cfRule>
    <cfRule type="cellIs" dxfId="1593" priority="576" stopIfTrue="1" operator="lessThan">
      <formula>$H$3</formula>
    </cfRule>
  </conditionalFormatting>
  <conditionalFormatting sqref="B138:B146">
    <cfRule type="cellIs" dxfId="1592" priority="408" stopIfTrue="1" operator="equal">
      <formula>$H$3</formula>
    </cfRule>
  </conditionalFormatting>
  <conditionalFormatting sqref="B144:B146">
    <cfRule type="cellIs" dxfId="1591" priority="406" stopIfTrue="1" operator="lessThan">
      <formula>$H$3</formula>
    </cfRule>
  </conditionalFormatting>
  <conditionalFormatting sqref="B146:B147">
    <cfRule type="cellIs" dxfId="1590" priority="398" stopIfTrue="1" operator="equal">
      <formula>$H$3</formula>
    </cfRule>
  </conditionalFormatting>
  <conditionalFormatting sqref="B147 D147 F147">
    <cfRule type="cellIs" dxfId="1589" priority="395" stopIfTrue="1" operator="lessThan">
      <formula>$H$3</formula>
    </cfRule>
    <cfRule type="cellIs" dxfId="1588" priority="394" stopIfTrue="1" operator="equal">
      <formula>$H$3</formula>
    </cfRule>
  </conditionalFormatting>
  <conditionalFormatting sqref="B147">
    <cfRule type="cellIs" dxfId="1587" priority="393" stopIfTrue="1" operator="lessThan">
      <formula>$H$3</formula>
    </cfRule>
  </conditionalFormatting>
  <conditionalFormatting sqref="B147:B167">
    <cfRule type="cellIs" dxfId="1586" priority="380" stopIfTrue="1" operator="equal">
      <formula>$H$3</formula>
    </cfRule>
  </conditionalFormatting>
  <conditionalFormatting sqref="B148:B167">
    <cfRule type="cellIs" dxfId="1585" priority="379" stopIfTrue="1" operator="lessThan">
      <formula>$H$3</formula>
    </cfRule>
  </conditionalFormatting>
  <conditionalFormatting sqref="B168:B169">
    <cfRule type="cellIs" dxfId="1584" priority="3469" stopIfTrue="1" operator="equal">
      <formula>$H$3</formula>
    </cfRule>
  </conditionalFormatting>
  <conditionalFormatting sqref="B169 D169 F169">
    <cfRule type="cellIs" dxfId="1583" priority="3459" stopIfTrue="1" operator="lessThan">
      <formula>$H$3</formula>
    </cfRule>
  </conditionalFormatting>
  <conditionalFormatting sqref="B169">
    <cfRule type="cellIs" dxfId="1582" priority="3465" stopIfTrue="1" operator="lessThan">
      <formula>$H$3</formula>
    </cfRule>
    <cfRule type="cellIs" dxfId="1581" priority="3463" stopIfTrue="1" operator="equal">
      <formula>$H$3</formula>
    </cfRule>
  </conditionalFormatting>
  <conditionalFormatting sqref="B169:B170">
    <cfRule type="cellIs" dxfId="1580" priority="3418" stopIfTrue="1" operator="equal">
      <formula>$H$3</formula>
    </cfRule>
    <cfRule type="cellIs" dxfId="1579" priority="3419" stopIfTrue="1" operator="lessThan">
      <formula>$H$3</formula>
    </cfRule>
  </conditionalFormatting>
  <conditionalFormatting sqref="B170">
    <cfRule type="cellIs" dxfId="1578" priority="3410" stopIfTrue="1" operator="equal">
      <formula>$H$3</formula>
    </cfRule>
    <cfRule type="cellIs" dxfId="1577" priority="3417" stopIfTrue="1" operator="lessThan">
      <formula>$H$3</formula>
    </cfRule>
  </conditionalFormatting>
  <conditionalFormatting sqref="B170:B182">
    <cfRule type="cellIs" dxfId="1576" priority="3339" stopIfTrue="1" operator="lessThan">
      <formula>$H$3</formula>
    </cfRule>
    <cfRule type="cellIs" dxfId="1575" priority="3326" stopIfTrue="1" operator="equal">
      <formula>$H$3</formula>
    </cfRule>
  </conditionalFormatting>
  <conditionalFormatting sqref="B171:B182">
    <cfRule type="cellIs" dxfId="1574" priority="3323" stopIfTrue="1" operator="lessThan">
      <formula>$H$3</formula>
    </cfRule>
    <cfRule type="cellIs" dxfId="1573" priority="3322" stopIfTrue="1" operator="equal">
      <formula>$H$3</formula>
    </cfRule>
  </conditionalFormatting>
  <conditionalFormatting sqref="B171:B201 B203:B211 B213:B229 B231:B236">
    <cfRule type="cellIs" dxfId="1572" priority="3053" stopIfTrue="1" operator="lessThan">
      <formula>$H$3</formula>
    </cfRule>
    <cfRule type="cellIs" dxfId="1571" priority="3046" stopIfTrue="1" operator="equal">
      <formula>$H$3</formula>
    </cfRule>
  </conditionalFormatting>
  <conditionalFormatting sqref="B183:B201 B203:B211 B213:B229 B231:B236">
    <cfRule type="cellIs" dxfId="1570" priority="3038" stopIfTrue="1" operator="equal">
      <formula>$H$3</formula>
    </cfRule>
    <cfRule type="cellIs" dxfId="1569" priority="3041" stopIfTrue="1" operator="lessThan">
      <formula>$H$3</formula>
    </cfRule>
  </conditionalFormatting>
  <conditionalFormatting sqref="B183:B211">
    <cfRule type="cellIs" dxfId="1568" priority="2460" stopIfTrue="1" operator="equal">
      <formula>$H$3</formula>
    </cfRule>
    <cfRule type="cellIs" dxfId="1567" priority="2463" stopIfTrue="1" operator="lessThan">
      <formula>$H$3</formula>
    </cfRule>
  </conditionalFormatting>
  <conditionalFormatting sqref="B202">
    <cfRule type="cellIs" dxfId="1566" priority="2446" stopIfTrue="1" operator="equal">
      <formula>$H$3</formula>
    </cfRule>
    <cfRule type="cellIs" dxfId="1565" priority="2451" stopIfTrue="1" operator="lessThan">
      <formula>$H$3</formula>
    </cfRule>
  </conditionalFormatting>
  <conditionalFormatting sqref="B212">
    <cfRule type="cellIs" dxfId="1564" priority="2226" stopIfTrue="1" operator="lessThan">
      <formula>$H$3</formula>
    </cfRule>
    <cfRule type="cellIs" dxfId="1563" priority="2223" stopIfTrue="1" operator="equal">
      <formula>$H$3</formula>
    </cfRule>
  </conditionalFormatting>
  <conditionalFormatting sqref="B212:B229">
    <cfRule type="cellIs" dxfId="1562" priority="2229" stopIfTrue="1" operator="equal">
      <formula>$H$3</formula>
    </cfRule>
    <cfRule type="cellIs" dxfId="1561" priority="2234" stopIfTrue="1" operator="lessThan">
      <formula>$H$3</formula>
    </cfRule>
  </conditionalFormatting>
  <conditionalFormatting sqref="B230">
    <cfRule type="cellIs" dxfId="1560" priority="1940" stopIfTrue="1" operator="lessThan">
      <formula>$H$3</formula>
    </cfRule>
  </conditionalFormatting>
  <conditionalFormatting sqref="B230:B231">
    <cfRule type="cellIs" dxfId="1559" priority="1941" stopIfTrue="1" operator="equal">
      <formula>$H$3</formula>
    </cfRule>
  </conditionalFormatting>
  <conditionalFormatting sqref="B230:B236">
    <cfRule type="cellIs" dxfId="1558" priority="1949" stopIfTrue="1" operator="lessThan">
      <formula>$H$3</formula>
    </cfRule>
  </conditionalFormatting>
  <conditionalFormatting sqref="B232:B240">
    <cfRule type="cellIs" dxfId="1557" priority="1784" stopIfTrue="1" operator="equal">
      <formula>$H$3</formula>
    </cfRule>
    <cfRule type="cellIs" dxfId="1556" priority="1787" stopIfTrue="1" operator="lessThan">
      <formula>$H$3</formula>
    </cfRule>
  </conditionalFormatting>
  <conditionalFormatting sqref="B237:B240">
    <cfRule type="cellIs" dxfId="1555" priority="1703" stopIfTrue="1" operator="equal">
      <formula>$H$3</formula>
    </cfRule>
    <cfRule type="cellIs" dxfId="1554" priority="1704" stopIfTrue="1" operator="lessThan">
      <formula>$H$3</formula>
    </cfRule>
  </conditionalFormatting>
  <conditionalFormatting sqref="B242 D242">
    <cfRule type="cellIs" dxfId="1553" priority="1617" stopIfTrue="1" operator="lessThan">
      <formula>$H$3</formula>
    </cfRule>
    <cfRule type="cellIs" dxfId="1552" priority="1616" stopIfTrue="1" operator="equal">
      <formula>$H$3</formula>
    </cfRule>
  </conditionalFormatting>
  <conditionalFormatting sqref="B242:B251 D242:D251">
    <cfRule type="cellIs" dxfId="1551" priority="1618" stopIfTrue="1" operator="equal">
      <formula>$H$3</formula>
    </cfRule>
  </conditionalFormatting>
  <conditionalFormatting sqref="B243:B251">
    <cfRule type="cellIs" dxfId="1550" priority="1669" stopIfTrue="1" operator="equal">
      <formula>$H$3</formula>
    </cfRule>
    <cfRule type="cellIs" dxfId="1549" priority="1663" stopIfTrue="1" operator="lessThan">
      <formula>$H$3</formula>
    </cfRule>
  </conditionalFormatting>
  <conditionalFormatting sqref="B252">
    <cfRule type="cellIs" dxfId="1548" priority="1520" stopIfTrue="1" operator="lessThan">
      <formula>$H$3</formula>
    </cfRule>
    <cfRule type="cellIs" dxfId="1547" priority="1521" stopIfTrue="1" operator="equal">
      <formula>$H$3</formula>
    </cfRule>
  </conditionalFormatting>
  <conditionalFormatting sqref="B252:B254">
    <cfRule type="cellIs" dxfId="1546" priority="1501" stopIfTrue="1" operator="equal">
      <formula>$H$3</formula>
    </cfRule>
    <cfRule type="cellIs" dxfId="1545" priority="1500" stopIfTrue="1" operator="lessThan">
      <formula>$H$3</formula>
    </cfRule>
  </conditionalFormatting>
  <conditionalFormatting sqref="B253:B280">
    <cfRule type="cellIs" dxfId="1544" priority="1450" stopIfTrue="1" operator="lessThan">
      <formula>$H$3</formula>
    </cfRule>
    <cfRule type="cellIs" dxfId="1543" priority="1451" stopIfTrue="1" operator="equal">
      <formula>$H$3</formula>
    </cfRule>
  </conditionalFormatting>
  <conditionalFormatting sqref="B255:B280">
    <cfRule type="cellIs" dxfId="1542" priority="1449" stopIfTrue="1" operator="equal">
      <formula>$H$3</formula>
    </cfRule>
  </conditionalFormatting>
  <conditionalFormatting sqref="B255:B298 B302:B303">
    <cfRule type="cellIs" dxfId="1541" priority="698" stopIfTrue="1" operator="lessThan">
      <formula>$H$3</formula>
    </cfRule>
  </conditionalFormatting>
  <conditionalFormatting sqref="B281:B298">
    <cfRule type="cellIs" dxfId="1540" priority="697" stopIfTrue="1" operator="equal">
      <formula>$H$3</formula>
    </cfRule>
  </conditionalFormatting>
  <conditionalFormatting sqref="B293">
    <cfRule type="cellIs" dxfId="1539" priority="694" stopIfTrue="1" operator="lessThan">
      <formula>$H$3</formula>
    </cfRule>
    <cfRule type="cellIs" dxfId="1538" priority="693" stopIfTrue="1" operator="equal">
      <formula>$H$3</formula>
    </cfRule>
  </conditionalFormatting>
  <conditionalFormatting sqref="B301">
    <cfRule type="cellIs" dxfId="1537" priority="445" stopIfTrue="1" operator="lessThan">
      <formula>$H$3</formula>
    </cfRule>
  </conditionalFormatting>
  <conditionalFormatting sqref="B301:B303">
    <cfRule type="cellIs" dxfId="1536" priority="446" stopIfTrue="1" operator="equal">
      <formula>$H$3</formula>
    </cfRule>
  </conditionalFormatting>
  <conditionalFormatting sqref="B304:B312">
    <cfRule type="cellIs" dxfId="1535" priority="291" stopIfTrue="1" operator="lessThan">
      <formula>$H$3</formula>
    </cfRule>
  </conditionalFormatting>
  <conditionalFormatting sqref="B304:B322">
    <cfRule type="cellIs" dxfId="1534" priority="235" stopIfTrue="1" operator="equal">
      <formula>$H$3</formula>
    </cfRule>
  </conditionalFormatting>
  <conditionalFormatting sqref="B313:B322">
    <cfRule type="cellIs" dxfId="1533" priority="202" stopIfTrue="1" operator="lessThan">
      <formula>$H$3</formula>
    </cfRule>
  </conditionalFormatting>
  <conditionalFormatting sqref="B306:C306 C304:G304 C305:F305 C309:G310 C311:F312 D303:G303 D306:F308 G169:G240 F170:F198 E170:E233 C170:C240 F200:F205 F207:F233 E234:F240 E242:G282 C242:C298 G283:G292 E283:F298 D293:D297 E301:G302 C301:C303 G305:G308">
    <cfRule type="expression" dxfId="1532" priority="292" stopIfTrue="1">
      <formula>$F169=$H$3</formula>
    </cfRule>
  </conditionalFormatting>
  <conditionalFormatting sqref="C71">
    <cfRule type="cellIs" dxfId="1531" priority="1899" stopIfTrue="1" operator="lessThan">
      <formula>$H$3</formula>
    </cfRule>
  </conditionalFormatting>
  <conditionalFormatting sqref="C72:C114">
    <cfRule type="expression" dxfId="1530" priority="1126" stopIfTrue="1">
      <formula>B72&lt;$H$3</formula>
    </cfRule>
  </conditionalFormatting>
  <conditionalFormatting sqref="C72:C121 E242:E292 G242:G286 C242:C298 E167:E232 C301:C318 G301:G316 C167:C240 G168:G240 E234:E240 G318:G319">
    <cfRule type="expression" dxfId="1529" priority="1127" stopIfTrue="1">
      <formula>$B72=$H$3</formula>
    </cfRule>
  </conditionalFormatting>
  <conditionalFormatting sqref="C72:C121">
    <cfRule type="expression" dxfId="1528" priority="1128" stopIfTrue="1">
      <formula>$F72=$H$3</formula>
    </cfRule>
  </conditionalFormatting>
  <conditionalFormatting sqref="C112:C118">
    <cfRule type="expression" dxfId="1527" priority="1297" stopIfTrue="1">
      <formula>B112&lt;$H$3</formula>
    </cfRule>
  </conditionalFormatting>
  <conditionalFormatting sqref="C119:C130">
    <cfRule type="expression" dxfId="1526" priority="789" stopIfTrue="1">
      <formula>B119&lt;$H$3</formula>
    </cfRule>
  </conditionalFormatting>
  <conditionalFormatting sqref="C132:C134 C136 E134">
    <cfRule type="expression" dxfId="1525" priority="572" stopIfTrue="1">
      <formula>$B132=$H$3</formula>
    </cfRule>
  </conditionalFormatting>
  <conditionalFormatting sqref="C132:C134 C136">
    <cfRule type="expression" dxfId="1524" priority="573" stopIfTrue="1">
      <formula>$F132=$H$3</formula>
    </cfRule>
  </conditionalFormatting>
  <conditionalFormatting sqref="C138:C144">
    <cfRule type="expression" dxfId="1523" priority="505" stopIfTrue="1">
      <formula>$F138=$H$3</formula>
    </cfRule>
  </conditionalFormatting>
  <conditionalFormatting sqref="C146:C160">
    <cfRule type="expression" dxfId="1522" priority="372" stopIfTrue="1">
      <formula>$B146=$H$3</formula>
    </cfRule>
  </conditionalFormatting>
  <conditionalFormatting sqref="C147:C161">
    <cfRule type="expression" dxfId="1521" priority="197" stopIfTrue="1">
      <formula>B147&lt;$H$3</formula>
    </cfRule>
  </conditionalFormatting>
  <conditionalFormatting sqref="C148:C154">
    <cfRule type="expression" dxfId="1520" priority="373" stopIfTrue="1">
      <formula>$F148=$H$3</formula>
    </cfRule>
  </conditionalFormatting>
  <conditionalFormatting sqref="C155:C160">
    <cfRule type="expression" dxfId="1519" priority="239" stopIfTrue="1">
      <formula>$F155=$H$3</formula>
    </cfRule>
  </conditionalFormatting>
  <conditionalFormatting sqref="C161">
    <cfRule type="expression" dxfId="1518" priority="196" stopIfTrue="1">
      <formula>$F161=$H$3</formula>
    </cfRule>
    <cfRule type="expression" dxfId="1517" priority="198" stopIfTrue="1">
      <formula>$B161=$H$3</formula>
    </cfRule>
    <cfRule type="expression" dxfId="1516" priority="194" stopIfTrue="1">
      <formula>B161&lt;$H$3</formula>
    </cfRule>
  </conditionalFormatting>
  <conditionalFormatting sqref="C163">
    <cfRule type="expression" dxfId="1515" priority="128" stopIfTrue="1">
      <formula>B163&lt;$H$3</formula>
    </cfRule>
    <cfRule type="expression" dxfId="1514" priority="129" stopIfTrue="1">
      <formula>$B163=$H$3</formula>
    </cfRule>
  </conditionalFormatting>
  <conditionalFormatting sqref="C163:C164 C167">
    <cfRule type="expression" dxfId="1513" priority="127" stopIfTrue="1">
      <formula>$F163=$H$3</formula>
    </cfRule>
    <cfRule type="expression" dxfId="1512" priority="102" stopIfTrue="1">
      <formula>B163&lt;$H$3</formula>
    </cfRule>
  </conditionalFormatting>
  <conditionalFormatting sqref="C163:C164">
    <cfRule type="expression" dxfId="1511" priority="103" stopIfTrue="1">
      <formula>$B163=$H$3</formula>
    </cfRule>
  </conditionalFormatting>
  <conditionalFormatting sqref="C169:C240">
    <cfRule type="expression" dxfId="1510" priority="1733" stopIfTrue="1">
      <formula>B169&lt;$H$3</formula>
    </cfRule>
  </conditionalFormatting>
  <conditionalFormatting sqref="C279:C298 C132:C134 C136">
    <cfRule type="expression" dxfId="1509" priority="566" stopIfTrue="1">
      <formula>B132&lt;$H$3</formula>
    </cfRule>
  </conditionalFormatting>
  <conditionalFormatting sqref="C301:C306 C308:C312">
    <cfRule type="expression" dxfId="1508" priority="353" stopIfTrue="1">
      <formula>B301&lt;$H$3</formula>
    </cfRule>
  </conditionalFormatting>
  <conditionalFormatting sqref="C304:C312">
    <cfRule type="expression" dxfId="1507" priority="284" stopIfTrue="1">
      <formula>B304&lt;$H$3</formula>
    </cfRule>
  </conditionalFormatting>
  <conditionalFormatting sqref="C307:C308">
    <cfRule type="expression" dxfId="1506" priority="269" stopIfTrue="1">
      <formula>B307&lt;$H$3</formula>
    </cfRule>
    <cfRule type="expression" dxfId="1505" priority="285" stopIfTrue="1">
      <formula>$F307=$H$3</formula>
    </cfRule>
    <cfRule type="expression" dxfId="1504" priority="270" stopIfTrue="1">
      <formula>$B307=$H$3</formula>
    </cfRule>
  </conditionalFormatting>
  <conditionalFormatting sqref="C313:C316">
    <cfRule type="expression" dxfId="1503" priority="155" stopIfTrue="1">
      <formula>$F313=$H$3</formula>
    </cfRule>
  </conditionalFormatting>
  <conditionalFormatting sqref="C313:C318">
    <cfRule type="expression" dxfId="1502" priority="206" stopIfTrue="1">
      <formula>B313&lt;$H$3</formula>
    </cfRule>
  </conditionalFormatting>
  <conditionalFormatting sqref="C317">
    <cfRule type="expression" dxfId="1501" priority="105" stopIfTrue="1">
      <formula>$B317=$H$3</formula>
    </cfRule>
    <cfRule type="expression" dxfId="1500" priority="104" stopIfTrue="1">
      <formula>B317&lt;$H$3</formula>
    </cfRule>
  </conditionalFormatting>
  <conditionalFormatting sqref="C320">
    <cfRule type="expression" dxfId="1499" priority="36" stopIfTrue="1">
      <formula>B320&lt;$H$3</formula>
    </cfRule>
    <cfRule type="expression" dxfId="1498" priority="37" stopIfTrue="1">
      <formula>$B320=$H$3</formula>
    </cfRule>
  </conditionalFormatting>
  <conditionalFormatting sqref="C317:D317 F316:F317 C318:F318">
    <cfRule type="expression" dxfId="1497" priority="203" stopIfTrue="1">
      <formula>$F316=$H$3</formula>
    </cfRule>
  </conditionalFormatting>
  <conditionalFormatting sqref="C320:D320">
    <cfRule type="expression" dxfId="1496" priority="35" stopIfTrue="1">
      <formula>$F320=$H$3</formula>
    </cfRule>
  </conditionalFormatting>
  <conditionalFormatting sqref="D4">
    <cfRule type="cellIs" dxfId="1495" priority="14646" stopIfTrue="1" operator="equal">
      <formula>$H$3</formula>
    </cfRule>
  </conditionalFormatting>
  <conditionalFormatting sqref="D4:D5">
    <cfRule type="cellIs" dxfId="1494" priority="14615" stopIfTrue="1" operator="lessThan">
      <formula>$H$3</formula>
    </cfRule>
    <cfRule type="cellIs" dxfId="1493" priority="14602" stopIfTrue="1" operator="equal">
      <formula>$H$3</formula>
    </cfRule>
  </conditionalFormatting>
  <conditionalFormatting sqref="D5:D6">
    <cfRule type="cellIs" dxfId="1492" priority="14560" stopIfTrue="1" operator="equal">
      <formula>$H$3</formula>
    </cfRule>
    <cfRule type="cellIs" dxfId="1491" priority="14565" stopIfTrue="1" operator="lessThan">
      <formula>$H$3</formula>
    </cfRule>
  </conditionalFormatting>
  <conditionalFormatting sqref="D6">
    <cfRule type="cellIs" dxfId="1490" priority="14557" stopIfTrue="1" operator="lessThan">
      <formula>$H$3</formula>
    </cfRule>
    <cfRule type="cellIs" dxfId="1489" priority="14546" stopIfTrue="1" operator="equal">
      <formula>$H$3</formula>
    </cfRule>
  </conditionalFormatting>
  <conditionalFormatting sqref="D6:D8">
    <cfRule type="cellIs" dxfId="1488" priority="14056" stopIfTrue="1" operator="equal">
      <formula>$H$3</formula>
    </cfRule>
    <cfRule type="cellIs" dxfId="1487" priority="14067" stopIfTrue="1" operator="lessThan">
      <formula>$H$3</formula>
    </cfRule>
  </conditionalFormatting>
  <conditionalFormatting sqref="D7">
    <cfRule type="cellIs" dxfId="1486" priority="14051" stopIfTrue="1" operator="lessThan">
      <formula>$H$3</formula>
    </cfRule>
  </conditionalFormatting>
  <conditionalFormatting sqref="D8">
    <cfRule type="cellIs" dxfId="1485" priority="14491" stopIfTrue="1" operator="equal">
      <formula>$H$3</formula>
    </cfRule>
  </conditionalFormatting>
  <conditionalFormatting sqref="D9:D20">
    <cfRule type="cellIs" dxfId="1484" priority="13866" stopIfTrue="1" operator="equal">
      <formula>$H$3</formula>
    </cfRule>
  </conditionalFormatting>
  <conditionalFormatting sqref="D9:D28">
    <cfRule type="cellIs" dxfId="1483" priority="3017" stopIfTrue="1" operator="lessThan">
      <formula>$H$3</formula>
    </cfRule>
    <cfRule type="cellIs" dxfId="1482" priority="3014" stopIfTrue="1" operator="equal">
      <formula>$H$3</formula>
    </cfRule>
  </conditionalFormatting>
  <conditionalFormatting sqref="D21:D28">
    <cfRule type="cellIs" dxfId="1481" priority="3006" stopIfTrue="1" operator="equal">
      <formula>$H$3</formula>
    </cfRule>
    <cfRule type="cellIs" dxfId="1480" priority="3007" stopIfTrue="1" operator="lessThan">
      <formula>$H$3</formula>
    </cfRule>
  </conditionalFormatting>
  <conditionalFormatting sqref="D21:D29 B54:B89 C71">
    <cfRule type="cellIs" dxfId="1479" priority="2758" stopIfTrue="1" operator="equal">
      <formula>$H$3</formula>
    </cfRule>
  </conditionalFormatting>
  <conditionalFormatting sqref="D21:D29">
    <cfRule type="cellIs" dxfId="1478" priority="2769" stopIfTrue="1" operator="lessThan">
      <formula>$H$3</formula>
    </cfRule>
  </conditionalFormatting>
  <conditionalFormatting sqref="D29 B54:B89 C71">
    <cfRule type="cellIs" dxfId="1477" priority="2757" stopIfTrue="1" operator="lessThan">
      <formula>$H$3</formula>
    </cfRule>
  </conditionalFormatting>
  <conditionalFormatting sqref="D29">
    <cfRule type="cellIs" dxfId="1476" priority="2752" stopIfTrue="1" operator="equal">
      <formula>$H$3</formula>
    </cfRule>
  </conditionalFormatting>
  <conditionalFormatting sqref="D29:D40">
    <cfRule type="cellIs" dxfId="1475" priority="2747" stopIfTrue="1" operator="lessThan">
      <formula>$H$3</formula>
    </cfRule>
    <cfRule type="cellIs" dxfId="1474" priority="2746" stopIfTrue="1" operator="equal">
      <formula>$H$3</formula>
    </cfRule>
  </conditionalFormatting>
  <conditionalFormatting sqref="D30:D40">
    <cfRule type="cellIs" dxfId="1473" priority="2741" stopIfTrue="1" operator="lessThan">
      <formula>$H$3</formula>
    </cfRule>
    <cfRule type="cellIs" dxfId="1472" priority="2734" stopIfTrue="1" operator="equal">
      <formula>$H$3</formula>
    </cfRule>
  </conditionalFormatting>
  <conditionalFormatting sqref="D30:D47 D49:D55 D57:D65">
    <cfRule type="cellIs" dxfId="1471" priority="2581" stopIfTrue="1" operator="lessThan">
      <formula>$H$3</formula>
    </cfRule>
    <cfRule type="cellIs" dxfId="1470" priority="2580" stopIfTrue="1" operator="equal">
      <formula>$H$3</formula>
    </cfRule>
  </conditionalFormatting>
  <conditionalFormatting sqref="D41:D47 D49:D55 D57:D65">
    <cfRule type="cellIs" dxfId="1469" priority="2566" stopIfTrue="1" operator="equal">
      <formula>$H$3</formula>
    </cfRule>
    <cfRule type="cellIs" dxfId="1468" priority="2575" stopIfTrue="1" operator="lessThan">
      <formula>$H$3</formula>
    </cfRule>
  </conditionalFormatting>
  <conditionalFormatting sqref="D41:D55">
    <cfRule type="cellIs" dxfId="1467" priority="2293" stopIfTrue="1" operator="lessThan">
      <formula>$H$3</formula>
    </cfRule>
    <cfRule type="cellIs" dxfId="1466" priority="2290" stopIfTrue="1" operator="equal">
      <formula>$H$3</formula>
    </cfRule>
  </conditionalFormatting>
  <conditionalFormatting sqref="D48">
    <cfRule type="cellIs" dxfId="1465" priority="2275" stopIfTrue="1" operator="lessThan">
      <formula>$H$3</formula>
    </cfRule>
    <cfRule type="cellIs" dxfId="1464" priority="2274" stopIfTrue="1" operator="equal">
      <formula>$H$3</formula>
    </cfRule>
  </conditionalFormatting>
  <conditionalFormatting sqref="D56">
    <cfRule type="cellIs" dxfId="1463" priority="2093" stopIfTrue="1" operator="equal">
      <formula>$H$3</formula>
    </cfRule>
    <cfRule type="cellIs" dxfId="1462" priority="2098" stopIfTrue="1" operator="lessThan">
      <formula>$H$3</formula>
    </cfRule>
  </conditionalFormatting>
  <conditionalFormatting sqref="D56:D65">
    <cfRule type="cellIs" dxfId="1461" priority="2114" stopIfTrue="1" operator="lessThan">
      <formula>$H$3</formula>
    </cfRule>
    <cfRule type="cellIs" dxfId="1460" priority="2111" stopIfTrue="1" operator="equal">
      <formula>$H$3</formula>
    </cfRule>
  </conditionalFormatting>
  <conditionalFormatting sqref="D66:D71 D73 E71 D75:D89">
    <cfRule type="cellIs" dxfId="1459" priority="2005" stopIfTrue="1" operator="equal">
      <formula>$H$3</formula>
    </cfRule>
  </conditionalFormatting>
  <conditionalFormatting sqref="D66:D71 E71 D73 D75:D89">
    <cfRule type="cellIs" dxfId="1458" priority="2012" stopIfTrue="1" operator="lessThan">
      <formula>$H$3</formula>
    </cfRule>
  </conditionalFormatting>
  <conditionalFormatting sqref="D66:D73">
    <cfRule type="cellIs" dxfId="1457" priority="1828" stopIfTrue="1" operator="lessThan">
      <formula>$H$3</formula>
    </cfRule>
    <cfRule type="cellIs" dxfId="1456" priority="1827" stopIfTrue="1" operator="equal">
      <formula>$H$3</formula>
    </cfRule>
  </conditionalFormatting>
  <conditionalFormatting sqref="D72">
    <cfRule type="cellIs" dxfId="1455" priority="1825" stopIfTrue="1" operator="equal">
      <formula>$H$3</formula>
    </cfRule>
    <cfRule type="cellIs" dxfId="1454" priority="1826" stopIfTrue="1" operator="lessThan">
      <formula>$H$3</formula>
    </cfRule>
  </conditionalFormatting>
  <conditionalFormatting sqref="D74:D118">
    <cfRule type="cellIs" dxfId="1453" priority="1568" stopIfTrue="1" operator="lessThan">
      <formula>$H$3</formula>
    </cfRule>
    <cfRule type="cellIs" dxfId="1452" priority="1567" stopIfTrue="1" operator="equal">
      <formula>$H$3</formula>
    </cfRule>
  </conditionalFormatting>
  <conditionalFormatting sqref="D90:D97">
    <cfRule type="cellIs" dxfId="1451" priority="1399" stopIfTrue="1" operator="equal">
      <formula>$H$3</formula>
    </cfRule>
    <cfRule type="cellIs" dxfId="1450" priority="1400" stopIfTrue="1" operator="lessThan">
      <formula>$H$3</formula>
    </cfRule>
  </conditionalFormatting>
  <conditionalFormatting sqref="D119:D130">
    <cfRule type="cellIs" dxfId="1449" priority="795" stopIfTrue="1" operator="lessThan">
      <formula>$H$3</formula>
    </cfRule>
    <cfRule type="cellIs" dxfId="1448" priority="791" stopIfTrue="1" operator="equal">
      <formula>$H$3</formula>
    </cfRule>
  </conditionalFormatting>
  <conditionalFormatting sqref="D132:D134 D136">
    <cfRule type="cellIs" dxfId="1447" priority="568" stopIfTrue="1" operator="equal">
      <formula>$H$3</formula>
    </cfRule>
    <cfRule type="cellIs" dxfId="1446" priority="571" stopIfTrue="1" operator="lessThan">
      <formula>$H$3</formula>
    </cfRule>
  </conditionalFormatting>
  <conditionalFormatting sqref="D138:D143 B138:B143">
    <cfRule type="cellIs" dxfId="1445" priority="361" stopIfTrue="1" operator="lessThan">
      <formula>$H$3</formula>
    </cfRule>
  </conditionalFormatting>
  <conditionalFormatting sqref="D138:D143">
    <cfRule type="cellIs" dxfId="1444" priority="360" stopIfTrue="1" operator="equal">
      <formula>$H$3</formula>
    </cfRule>
  </conditionalFormatting>
  <conditionalFormatting sqref="D144:D145">
    <cfRule type="cellIs" dxfId="1443" priority="508" stopIfTrue="1" operator="lessThan">
      <formula>$H$3</formula>
    </cfRule>
  </conditionalFormatting>
  <conditionalFormatting sqref="D144:D146">
    <cfRule type="cellIs" dxfId="1442" priority="410" stopIfTrue="1" operator="equal">
      <formula>$H$3</formula>
    </cfRule>
  </conditionalFormatting>
  <conditionalFormatting sqref="D146:D147">
    <cfRule type="cellIs" dxfId="1441" priority="396" stopIfTrue="1" operator="equal">
      <formula>$H$3</formula>
    </cfRule>
    <cfRule type="cellIs" dxfId="1440" priority="400" stopIfTrue="1" operator="lessThan">
      <formula>$H$3</formula>
    </cfRule>
  </conditionalFormatting>
  <conditionalFormatting sqref="D147:D167">
    <cfRule type="cellIs" dxfId="1439" priority="370" stopIfTrue="1" operator="equal">
      <formula>$H$3</formula>
    </cfRule>
    <cfRule type="cellIs" dxfId="1438" priority="371" stopIfTrue="1" operator="lessThan">
      <formula>$H$3</formula>
    </cfRule>
  </conditionalFormatting>
  <conditionalFormatting sqref="D168:D169">
    <cfRule type="cellIs" dxfId="1437" priority="3478" stopIfTrue="1" operator="equal">
      <formula>$H$3</formula>
    </cfRule>
    <cfRule type="cellIs" dxfId="1436" priority="3479" stopIfTrue="1" operator="lessThan">
      <formula>$H$3</formula>
    </cfRule>
  </conditionalFormatting>
  <conditionalFormatting sqref="D169">
    <cfRule type="cellIs" dxfId="1435" priority="3466" stopIfTrue="1" operator="equal">
      <formula>$H$3</formula>
    </cfRule>
    <cfRule type="cellIs" dxfId="1434" priority="3467" stopIfTrue="1" operator="lessThan">
      <formula>$H$3</formula>
    </cfRule>
  </conditionalFormatting>
  <conditionalFormatting sqref="D169:D170">
    <cfRule type="cellIs" dxfId="1433" priority="3441" stopIfTrue="1" operator="lessThan">
      <formula>$H$3</formula>
    </cfRule>
    <cfRule type="cellIs" dxfId="1432" priority="3438" stopIfTrue="1" operator="equal">
      <formula>$H$3</formula>
    </cfRule>
  </conditionalFormatting>
  <conditionalFormatting sqref="D170">
    <cfRule type="cellIs" dxfId="1431" priority="3437" stopIfTrue="1" operator="lessThan">
      <formula>$H$3</formula>
    </cfRule>
    <cfRule type="cellIs" dxfId="1430" priority="3426" stopIfTrue="1" operator="equal">
      <formula>$H$3</formula>
    </cfRule>
  </conditionalFormatting>
  <conditionalFormatting sqref="D170:D182">
    <cfRule type="cellIs" dxfId="1429" priority="3361" stopIfTrue="1" operator="lessThan">
      <formula>$H$3</formula>
    </cfRule>
    <cfRule type="cellIs" dxfId="1428" priority="3360" stopIfTrue="1" operator="equal">
      <formula>$H$3</formula>
    </cfRule>
  </conditionalFormatting>
  <conditionalFormatting sqref="D171:D182">
    <cfRule type="cellIs" dxfId="1427" priority="3348" stopIfTrue="1" operator="equal">
      <formula>$H$3</formula>
    </cfRule>
    <cfRule type="cellIs" dxfId="1426" priority="3359" stopIfTrue="1" operator="lessThan">
      <formula>$H$3</formula>
    </cfRule>
  </conditionalFormatting>
  <conditionalFormatting sqref="D171:D188 D190:D211 D213:D229">
    <cfRule type="cellIs" dxfId="1425" priority="3068" stopIfTrue="1" operator="equal">
      <formula>$H$3</formula>
    </cfRule>
    <cfRule type="cellIs" dxfId="1424" priority="3075" stopIfTrue="1" operator="lessThan">
      <formula>$H$3</formula>
    </cfRule>
  </conditionalFormatting>
  <conditionalFormatting sqref="D183:D188 D190:D211 D213:D229">
    <cfRule type="cellIs" dxfId="1423" priority="3060" stopIfTrue="1" operator="equal">
      <formula>$H$3</formula>
    </cfRule>
    <cfRule type="cellIs" dxfId="1422" priority="3067" stopIfTrue="1" operator="lessThan">
      <formula>$H$3</formula>
    </cfRule>
  </conditionalFormatting>
  <conditionalFormatting sqref="D183:D211">
    <cfRule type="cellIs" dxfId="1421" priority="2693" stopIfTrue="1" operator="equal">
      <formula>$H$3</formula>
    </cfRule>
    <cfRule type="cellIs" dxfId="1420" priority="2710" stopIfTrue="1" operator="lessThan">
      <formula>$H$3</formula>
    </cfRule>
  </conditionalFormatting>
  <conditionalFormatting sqref="D189">
    <cfRule type="cellIs" dxfId="1419" priority="2692" stopIfTrue="1" operator="lessThan">
      <formula>$H$3</formula>
    </cfRule>
  </conditionalFormatting>
  <conditionalFormatting sqref="D212">
    <cfRule type="cellIs" dxfId="1418" priority="2244" stopIfTrue="1" operator="lessThan">
      <formula>$H$3</formula>
    </cfRule>
    <cfRule type="cellIs" dxfId="1417" priority="2241" stopIfTrue="1" operator="equal">
      <formula>$H$3</formula>
    </cfRule>
  </conditionalFormatting>
  <conditionalFormatting sqref="D212:D229">
    <cfRule type="cellIs" dxfId="1416" priority="2256" stopIfTrue="1" operator="lessThan">
      <formula>$H$3</formula>
    </cfRule>
    <cfRule type="cellIs" dxfId="1415" priority="2251" stopIfTrue="1" operator="equal">
      <formula>$H$3</formula>
    </cfRule>
  </conditionalFormatting>
  <conditionalFormatting sqref="D230:D231">
    <cfRule type="cellIs" dxfId="1414" priority="1957" stopIfTrue="1" operator="equal">
      <formula>$H$3</formula>
    </cfRule>
    <cfRule type="cellIs" dxfId="1413" priority="1958" stopIfTrue="1" operator="lessThan">
      <formula>$H$3</formula>
    </cfRule>
  </conditionalFormatting>
  <conditionalFormatting sqref="D230:D236">
    <cfRule type="cellIs" dxfId="1412" priority="1808" stopIfTrue="1" operator="lessThan">
      <formula>$H$3</formula>
    </cfRule>
  </conditionalFormatting>
  <conditionalFormatting sqref="D232:D233">
    <cfRule type="cellIs" dxfId="1411" priority="1806" stopIfTrue="1" operator="lessThan">
      <formula>$H$3</formula>
    </cfRule>
    <cfRule type="cellIs" dxfId="1410" priority="1805" stopIfTrue="1" operator="equal">
      <formula>$H$3</formula>
    </cfRule>
  </conditionalFormatting>
  <conditionalFormatting sqref="D232:D236">
    <cfRule type="cellIs" dxfId="1409" priority="1807" stopIfTrue="1" operator="equal">
      <formula>$H$3</formula>
    </cfRule>
  </conditionalFormatting>
  <conditionalFormatting sqref="D234:D236">
    <cfRule type="cellIs" dxfId="1408" priority="1850" stopIfTrue="1" operator="lessThan">
      <formula>$H$3</formula>
    </cfRule>
    <cfRule type="cellIs" dxfId="1407" priority="1845" stopIfTrue="1" operator="equal">
      <formula>$H$3</formula>
    </cfRule>
  </conditionalFormatting>
  <conditionalFormatting sqref="D237:D240">
    <cfRule type="cellIs" dxfId="1406" priority="1776" stopIfTrue="1" operator="lessThan">
      <formula>$H$3</formula>
    </cfRule>
    <cfRule type="cellIs" dxfId="1405" priority="1777" stopIfTrue="1" operator="equal">
      <formula>$H$3</formula>
    </cfRule>
  </conditionalFormatting>
  <conditionalFormatting sqref="D243:D251">
    <cfRule type="cellIs" dxfId="1404" priority="1656" stopIfTrue="1" operator="equal">
      <formula>$H$3</formula>
    </cfRule>
    <cfRule type="cellIs" dxfId="1403" priority="1655" stopIfTrue="1" operator="lessThan">
      <formula>$H$3</formula>
    </cfRule>
  </conditionalFormatting>
  <conditionalFormatting sqref="D251:D254">
    <cfRule type="cellIs" dxfId="1402" priority="1475" stopIfTrue="1" operator="equal">
      <formula>$H$3</formula>
    </cfRule>
    <cfRule type="cellIs" dxfId="1401" priority="1476" stopIfTrue="1" operator="lessThan">
      <formula>$H$3</formula>
    </cfRule>
  </conditionalFormatting>
  <conditionalFormatting sqref="D252">
    <cfRule type="cellIs" dxfId="1400" priority="1515" stopIfTrue="1" operator="equal">
      <formula>$H$3</formula>
    </cfRule>
    <cfRule type="cellIs" dxfId="1399" priority="1516" stopIfTrue="1" operator="lessThan">
      <formula>$H$3</formula>
    </cfRule>
  </conditionalFormatting>
  <conditionalFormatting sqref="D253:D271 D274:D280">
    <cfRule type="cellIs" dxfId="1398" priority="1446" stopIfTrue="1" operator="lessThan">
      <formula>$H$3</formula>
    </cfRule>
  </conditionalFormatting>
  <conditionalFormatting sqref="D253:D271">
    <cfRule type="cellIs" dxfId="1397" priority="1445" stopIfTrue="1" operator="equal">
      <formula>$H$3</formula>
    </cfRule>
  </conditionalFormatting>
  <conditionalFormatting sqref="D255:D271">
    <cfRule type="cellIs" dxfId="1396" priority="1443" stopIfTrue="1" operator="lessThan">
      <formula>$H$3</formula>
    </cfRule>
  </conditionalFormatting>
  <conditionalFormatting sqref="D255:D280">
    <cfRule type="cellIs" dxfId="1395" priority="1163" stopIfTrue="1" operator="equal">
      <formula>$H$3</formula>
    </cfRule>
  </conditionalFormatting>
  <conditionalFormatting sqref="D272:D273">
    <cfRule type="cellIs" dxfId="1394" priority="1161" stopIfTrue="1" operator="equal">
      <formula>$H$3</formula>
    </cfRule>
    <cfRule type="cellIs" dxfId="1393" priority="1162" stopIfTrue="1" operator="lessThan">
      <formula>$H$3</formula>
    </cfRule>
  </conditionalFormatting>
  <conditionalFormatting sqref="D272:D292 D298">
    <cfRule type="cellIs" dxfId="1392" priority="1013" stopIfTrue="1" operator="lessThan">
      <formula>$H$3</formula>
    </cfRule>
  </conditionalFormatting>
  <conditionalFormatting sqref="D274:D292 D298">
    <cfRule type="cellIs" dxfId="1391" priority="1012" stopIfTrue="1" operator="equal">
      <formula>$H$3</formula>
    </cfRule>
  </conditionalFormatting>
  <conditionalFormatting sqref="D281:D298">
    <cfRule type="cellIs" dxfId="1390" priority="695" stopIfTrue="1" operator="equal">
      <formula>$H$3</formula>
    </cfRule>
    <cfRule type="cellIs" dxfId="1389" priority="696" stopIfTrue="1" operator="lessThan">
      <formula>$H$3</formula>
    </cfRule>
  </conditionalFormatting>
  <conditionalFormatting sqref="D301:D313 D317:D318 D320">
    <cfRule type="cellIs" dxfId="1388" priority="233" stopIfTrue="1" operator="lessThan">
      <formula>$H$3</formula>
    </cfRule>
  </conditionalFormatting>
  <conditionalFormatting sqref="D314:D316">
    <cfRule type="cellIs" dxfId="1387" priority="70" stopIfTrue="1" operator="equal">
      <formula>$H$3</formula>
    </cfRule>
    <cfRule type="cellIs" dxfId="1386" priority="68" stopIfTrue="1" operator="lessThan">
      <formula>$H$3</formula>
    </cfRule>
  </conditionalFormatting>
  <conditionalFormatting sqref="D317:D318 D301:D313 D320">
    <cfRule type="cellIs" dxfId="1385" priority="232" stopIfTrue="1" operator="equal">
      <formula>$H$3</formula>
    </cfRule>
  </conditionalFormatting>
  <conditionalFormatting sqref="D319">
    <cfRule type="cellIs" dxfId="1384" priority="12" stopIfTrue="1" operator="lessThan">
      <formula>$H$3</formula>
    </cfRule>
    <cfRule type="cellIs" dxfId="1383" priority="13" stopIfTrue="1" operator="equal">
      <formula>$H$3</formula>
    </cfRule>
  </conditionalFormatting>
  <conditionalFormatting sqref="D321:D322">
    <cfRule type="cellIs" dxfId="1382" priority="8" stopIfTrue="1" operator="equal">
      <formula>$H$3</formula>
    </cfRule>
    <cfRule type="cellIs" dxfId="1381" priority="7" stopIfTrue="1" operator="lessThan">
      <formula>$H$3</formula>
    </cfRule>
  </conditionalFormatting>
  <conditionalFormatting sqref="D313:F313">
    <cfRule type="expression" dxfId="1380" priority="96" stopIfTrue="1">
      <formula>$F313=$H$3</formula>
    </cfRule>
  </conditionalFormatting>
  <conditionalFormatting sqref="E4:E5 C4:C70 E70 E72:E73 E76:E77 G76:G77 G70:G71">
    <cfRule type="expression" dxfId="1379" priority="14620" stopIfTrue="1">
      <formula>$B4=$H$3</formula>
    </cfRule>
  </conditionalFormatting>
  <conditionalFormatting sqref="E4:E70 C5:C70 E102:E103 E98">
    <cfRule type="expression" dxfId="1378" priority="14619" stopIfTrue="1">
      <formula>B4&lt;$H$3</formula>
    </cfRule>
  </conditionalFormatting>
  <conditionalFormatting sqref="E5">
    <cfRule type="expression" dxfId="1377" priority="14618" stopIfTrue="1">
      <formula>$D5=$H$3</formula>
    </cfRule>
  </conditionalFormatting>
  <conditionalFormatting sqref="E6:E69">
    <cfRule type="expression" dxfId="1376" priority="1824" stopIfTrue="1">
      <formula>$B6=$H$3</formula>
    </cfRule>
  </conditionalFormatting>
  <conditionalFormatting sqref="E6:E70">
    <cfRule type="expression" dxfId="1375" priority="1823" stopIfTrue="1">
      <formula>$F6=$H$3</formula>
    </cfRule>
  </conditionalFormatting>
  <conditionalFormatting sqref="E72:E106">
    <cfRule type="expression" dxfId="1374" priority="1306" stopIfTrue="1">
      <formula>D72&lt;$H$3</formula>
    </cfRule>
  </conditionalFormatting>
  <conditionalFormatting sqref="E74:E75">
    <cfRule type="expression" dxfId="1373" priority="1713" stopIfTrue="1">
      <formula>$F74=$H$3</formula>
    </cfRule>
    <cfRule type="expression" dxfId="1372" priority="1714" stopIfTrue="1">
      <formula>$B74=$H$3</formula>
    </cfRule>
  </conditionalFormatting>
  <conditionalFormatting sqref="E78:E86">
    <cfRule type="expression" dxfId="1371" priority="1682" stopIfTrue="1">
      <formula>$B78=$H$3</formula>
    </cfRule>
  </conditionalFormatting>
  <conditionalFormatting sqref="E87:E106">
    <cfRule type="expression" dxfId="1370" priority="1321" stopIfTrue="1">
      <formula>$B87=$H$3</formula>
    </cfRule>
  </conditionalFormatting>
  <conditionalFormatting sqref="E94:E106">
    <cfRule type="expression" dxfId="1369" priority="1322" stopIfTrue="1">
      <formula>$F94=$H$3</formula>
    </cfRule>
  </conditionalFormatting>
  <conditionalFormatting sqref="E103">
    <cfRule type="expression" dxfId="1368" priority="1279" stopIfTrue="1">
      <formula>$F103=$H$3</formula>
    </cfRule>
  </conditionalFormatting>
  <conditionalFormatting sqref="E107:E109">
    <cfRule type="expression" dxfId="1367" priority="1209" stopIfTrue="1">
      <formula>$B107=$H$3</formula>
    </cfRule>
  </conditionalFormatting>
  <conditionalFormatting sqref="E110:E114 G293:G298">
    <cfRule type="expression" dxfId="1366" priority="1064" stopIfTrue="1">
      <formula>$F110=$H$3</formula>
    </cfRule>
    <cfRule type="expression" dxfId="1365" priority="1063" stopIfTrue="1">
      <formula>$B110=$H$3</formula>
    </cfRule>
  </conditionalFormatting>
  <conditionalFormatting sqref="E110:E121">
    <cfRule type="expression" dxfId="1364" priority="1020" stopIfTrue="1">
      <formula>D110&lt;$H$3</formula>
    </cfRule>
  </conditionalFormatting>
  <conditionalFormatting sqref="E112:E114">
    <cfRule type="expression" dxfId="1363" priority="1179" stopIfTrue="1">
      <formula>D112&lt;$H$3</formula>
    </cfRule>
  </conditionalFormatting>
  <conditionalFormatting sqref="E115:E121">
    <cfRule type="expression" dxfId="1362" priority="1019" stopIfTrue="1">
      <formula>$F115=$H$3</formula>
    </cfRule>
  </conditionalFormatting>
  <conditionalFormatting sqref="E115:E130 C122:C130">
    <cfRule type="expression" dxfId="1361" priority="891" stopIfTrue="1">
      <formula>$B115=$H$3</formula>
    </cfRule>
  </conditionalFormatting>
  <conditionalFormatting sqref="E115:E130">
    <cfRule type="expression" dxfId="1360" priority="790" stopIfTrue="1">
      <formula>D115&lt;$H$3</formula>
    </cfRule>
  </conditionalFormatting>
  <conditionalFormatting sqref="E126">
    <cfRule type="expression" dxfId="1359" priority="769" stopIfTrue="1">
      <formula>D126&lt;$H$3</formula>
    </cfRule>
    <cfRule type="expression" dxfId="1358" priority="770" stopIfTrue="1">
      <formula>$F126=$H$3</formula>
    </cfRule>
  </conditionalFormatting>
  <conditionalFormatting sqref="E127">
    <cfRule type="expression" dxfId="1357" priority="876" stopIfTrue="1">
      <formula>$F127=$H$3</formula>
    </cfRule>
  </conditionalFormatting>
  <conditionalFormatting sqref="E132:E133 G287:G298 E293:E298 E301:E313">
    <cfRule type="expression" dxfId="1356" priority="663" stopIfTrue="1">
      <formula>$B132=$H$3</formula>
    </cfRule>
    <cfRule type="expression" dxfId="1355" priority="658" stopIfTrue="1">
      <formula>D132&lt;$H$3</formula>
    </cfRule>
  </conditionalFormatting>
  <conditionalFormatting sqref="E133:E134">
    <cfRule type="expression" dxfId="1354" priority="563" stopIfTrue="1">
      <formula>D133&lt;$H$3</formula>
    </cfRule>
  </conditionalFormatting>
  <conditionalFormatting sqref="E134">
    <cfRule type="expression" dxfId="1353" priority="553" stopIfTrue="1">
      <formula>$F134=$H$3</formula>
    </cfRule>
  </conditionalFormatting>
  <conditionalFormatting sqref="E136">
    <cfRule type="expression" dxfId="1352" priority="575" stopIfTrue="1">
      <formula>D136&lt;$H$3</formula>
    </cfRule>
    <cfRule type="expression" dxfId="1351" priority="578" stopIfTrue="1">
      <formula>$B136=$H$3</formula>
    </cfRule>
  </conditionalFormatting>
  <conditionalFormatting sqref="E138:E143 C138:C144">
    <cfRule type="expression" dxfId="1350" priority="363" stopIfTrue="1">
      <formula>$B138=$H$3</formula>
    </cfRule>
    <cfRule type="expression" dxfId="1349" priority="362" stopIfTrue="1">
      <formula>B138&lt;$H$3</formula>
    </cfRule>
  </conditionalFormatting>
  <conditionalFormatting sqref="E138:E143">
    <cfRule type="expression" dxfId="1348" priority="513" stopIfTrue="1">
      <formula>$F138=$H$3</formula>
    </cfRule>
  </conditionalFormatting>
  <conditionalFormatting sqref="E144:E147">
    <cfRule type="expression" dxfId="1347" priority="405" stopIfTrue="1">
      <formula>$B144=$H$3</formula>
    </cfRule>
    <cfRule type="expression" dxfId="1346" priority="404" stopIfTrue="1">
      <formula>D144&lt;$H$3</formula>
    </cfRule>
  </conditionalFormatting>
  <conditionalFormatting sqref="E147 E169">
    <cfRule type="expression" dxfId="1345" priority="403" stopIfTrue="1">
      <formula>$D147=$H$3</formula>
    </cfRule>
  </conditionalFormatting>
  <conditionalFormatting sqref="E148:E153">
    <cfRule type="expression" dxfId="1344" priority="376" stopIfTrue="1">
      <formula>$F148=$H$3</formula>
    </cfRule>
  </conditionalFormatting>
  <conditionalFormatting sqref="E148:E159">
    <cfRule type="expression" dxfId="1343" priority="121" stopIfTrue="1">
      <formula>$B148=$H$3</formula>
    </cfRule>
    <cfRule type="expression" dxfId="1342" priority="119" stopIfTrue="1">
      <formula>D148&lt;$H$3</formula>
    </cfRule>
  </conditionalFormatting>
  <conditionalFormatting sqref="E160:E161">
    <cfRule type="expression" dxfId="1341" priority="45" stopIfTrue="1">
      <formula>D160&lt;$H$3</formula>
    </cfRule>
    <cfRule type="expression" dxfId="1340" priority="47" stopIfTrue="1">
      <formula>$B160=$H$3</formula>
    </cfRule>
  </conditionalFormatting>
  <conditionalFormatting sqref="E162">
    <cfRule type="expression" dxfId="1339" priority="140" stopIfTrue="1">
      <formula>$B162=$H$3</formula>
    </cfRule>
  </conditionalFormatting>
  <conditionalFormatting sqref="E162:E163">
    <cfRule type="expression" dxfId="1338" priority="123" stopIfTrue="1">
      <formula>D162&lt;$H$3</formula>
    </cfRule>
  </conditionalFormatting>
  <conditionalFormatting sqref="E163">
    <cfRule type="expression" dxfId="1337" priority="124" stopIfTrue="1">
      <formula>$B163=$H$3</formula>
    </cfRule>
  </conditionalFormatting>
  <conditionalFormatting sqref="E164 E167">
    <cfRule type="expression" dxfId="1336" priority="99" stopIfTrue="1">
      <formula>D164&lt;$H$3</formula>
    </cfRule>
  </conditionalFormatting>
  <conditionalFormatting sqref="E164">
    <cfRule type="expression" dxfId="1335" priority="101" stopIfTrue="1">
      <formula>$B164=$H$3</formula>
    </cfRule>
  </conditionalFormatting>
  <conditionalFormatting sqref="E168:E240">
    <cfRule type="expression" dxfId="1334" priority="1674" stopIfTrue="1">
      <formula>D168&lt;$H$3</formula>
    </cfRule>
  </conditionalFormatting>
  <conditionalFormatting sqref="E279:E298">
    <cfRule type="expression" dxfId="1333" priority="690" stopIfTrue="1">
      <formula>D279&lt;$H$3</formula>
    </cfRule>
  </conditionalFormatting>
  <conditionalFormatting sqref="E311:E313">
    <cfRule type="expression" dxfId="1332" priority="115" stopIfTrue="1">
      <formula>$B311=$H$3</formula>
    </cfRule>
    <cfRule type="expression" dxfId="1331" priority="113" stopIfTrue="1">
      <formula>D311&lt;$H$3</formula>
    </cfRule>
  </conditionalFormatting>
  <conditionalFormatting sqref="E314:E315">
    <cfRule type="expression" dxfId="1330" priority="71" stopIfTrue="1">
      <formula>$B314=$H$3</formula>
    </cfRule>
    <cfRule type="expression" dxfId="1329" priority="69" stopIfTrue="1">
      <formula>D314&lt;$H$3</formula>
    </cfRule>
  </conditionalFormatting>
  <conditionalFormatting sqref="E314:E316">
    <cfRule type="expression" dxfId="1328" priority="26" stopIfTrue="1">
      <formula>D314&lt;$H$3</formula>
    </cfRule>
  </conditionalFormatting>
  <conditionalFormatting sqref="E316">
    <cfRule type="expression" dxfId="1327" priority="25" stopIfTrue="1">
      <formula>$F316=$H$3</formula>
    </cfRule>
    <cfRule type="expression" dxfId="1326" priority="27" stopIfTrue="1">
      <formula>$B316=$H$3</formula>
    </cfRule>
  </conditionalFormatting>
  <conditionalFormatting sqref="E316:E317">
    <cfRule type="expression" dxfId="1325" priority="3" stopIfTrue="1">
      <formula>D316&lt;$H$3</formula>
    </cfRule>
  </conditionalFormatting>
  <conditionalFormatting sqref="E317">
    <cfRule type="expression" dxfId="1324" priority="2" stopIfTrue="1">
      <formula>$F317=$H$3</formula>
    </cfRule>
    <cfRule type="expression" dxfId="1323" priority="4" stopIfTrue="1">
      <formula>$B317=$H$3</formula>
    </cfRule>
    <cfRule type="expression" dxfId="1322" priority="1" stopIfTrue="1">
      <formula>D317&lt;$H$3</formula>
    </cfRule>
  </conditionalFormatting>
  <conditionalFormatting sqref="E318:E319">
    <cfRule type="expression" dxfId="1321" priority="208" stopIfTrue="1">
      <formula>$B318=$H$3</formula>
    </cfRule>
    <cfRule type="expression" dxfId="1320" priority="207" stopIfTrue="1">
      <formula>D318&lt;$H$3</formula>
    </cfRule>
  </conditionalFormatting>
  <conditionalFormatting sqref="E71:F71">
    <cfRule type="cellIs" dxfId="1319" priority="1814" stopIfTrue="1" operator="equal">
      <formula>$H$3</formula>
    </cfRule>
    <cfRule type="cellIs" dxfId="1318" priority="1815" stopIfTrue="1" operator="lessThan">
      <formula>$H$3</formula>
    </cfRule>
  </conditionalFormatting>
  <conditionalFormatting sqref="E90:F93">
    <cfRule type="expression" dxfId="1317" priority="1394" stopIfTrue="1">
      <formula>$F90=$H$3</formula>
    </cfRule>
  </conditionalFormatting>
  <conditionalFormatting sqref="E102:F102">
    <cfRule type="expression" dxfId="1316" priority="1397" stopIfTrue="1">
      <formula>$F102=$H$3</formula>
    </cfRule>
  </conditionalFormatting>
  <conditionalFormatting sqref="E107:F108">
    <cfRule type="expression" dxfId="1315" priority="1210" stopIfTrue="1">
      <formula>$F107=$H$3</formula>
    </cfRule>
  </conditionalFormatting>
  <conditionalFormatting sqref="E109:F109">
    <cfRule type="expression" dxfId="1314" priority="1125" stopIfTrue="1">
      <formula>$F109=$H$3</formula>
    </cfRule>
  </conditionalFormatting>
  <conditionalFormatting sqref="E122:F124 C122:C130 E128:F130 F126:F127">
    <cfRule type="expression" dxfId="1313" priority="892" stopIfTrue="1">
      <formula>$F122=$H$3</formula>
    </cfRule>
  </conditionalFormatting>
  <conditionalFormatting sqref="E125:F125">
    <cfRule type="expression" dxfId="1312" priority="781" stopIfTrue="1">
      <formula>$F125=$H$3</formula>
    </cfRule>
  </conditionalFormatting>
  <conditionalFormatting sqref="E132:F132">
    <cfRule type="expression" dxfId="1311" priority="664" stopIfTrue="1">
      <formula>$F132=$H$3</formula>
    </cfRule>
  </conditionalFormatting>
  <conditionalFormatting sqref="E133:F133">
    <cfRule type="expression" dxfId="1310" priority="651" stopIfTrue="1">
      <formula>$F133=$H$3</formula>
    </cfRule>
  </conditionalFormatting>
  <conditionalFormatting sqref="E144:F145">
    <cfRule type="expression" dxfId="1309" priority="496" stopIfTrue="1">
      <formula>$F144=$H$3</formula>
    </cfRule>
  </conditionalFormatting>
  <conditionalFormatting sqref="E160:F160">
    <cfRule type="expression" dxfId="1308" priority="46" stopIfTrue="1">
      <formula>$F160=$H$3</formula>
    </cfRule>
  </conditionalFormatting>
  <conditionalFormatting sqref="E161:F161">
    <cfRule type="expression" dxfId="1307" priority="23" stopIfTrue="1">
      <formula>$F161=$H$3</formula>
    </cfRule>
  </conditionalFormatting>
  <conditionalFormatting sqref="E163:F163">
    <cfRule type="expression" dxfId="1306" priority="122" stopIfTrue="1">
      <formula>$F163=$H$3</formula>
    </cfRule>
  </conditionalFormatting>
  <conditionalFormatting sqref="E314:F315">
    <cfRule type="expression" dxfId="1305" priority="67" stopIfTrue="1">
      <formula>$F314=$H$3</formula>
    </cfRule>
  </conditionalFormatting>
  <conditionalFormatting sqref="E76:G77 E72 E73:F73 C6:C70 F57:F70 F75">
    <cfRule type="expression" dxfId="1304" priority="1864" stopIfTrue="1">
      <formula>$F6=$H$3</formula>
    </cfRule>
  </conditionalFormatting>
  <conditionalFormatting sqref="E78:G79">
    <cfRule type="expression" dxfId="1303" priority="1633" stopIfTrue="1">
      <formula>$F78=$H$3</formula>
    </cfRule>
  </conditionalFormatting>
  <conditionalFormatting sqref="E80:G83 E84:F85 E86:G86 F95:F100">
    <cfRule type="expression" dxfId="1302" priority="1735" stopIfTrue="1">
      <formula>$F80=$H$3</formula>
    </cfRule>
  </conditionalFormatting>
  <conditionalFormatting sqref="E87:G87">
    <cfRule type="expression" dxfId="1301" priority="1522" stopIfTrue="1">
      <formula>$F87=$H$3</formula>
    </cfRule>
  </conditionalFormatting>
  <conditionalFormatting sqref="E88:G89">
    <cfRule type="expression" dxfId="1300" priority="1563" stopIfTrue="1">
      <formula>$F88=$H$3</formula>
    </cfRule>
  </conditionalFormatting>
  <conditionalFormatting sqref="E136:G136 F134:G134">
    <cfRule type="expression" dxfId="1299" priority="579" stopIfTrue="1">
      <formula>$F134=$H$3</formula>
    </cfRule>
  </conditionalFormatting>
  <conditionalFormatting sqref="E154:G158">
    <cfRule type="expression" dxfId="1298" priority="120" stopIfTrue="1">
      <formula>$F154=$H$3</formula>
    </cfRule>
  </conditionalFormatting>
  <conditionalFormatting sqref="E159:G159">
    <cfRule type="expression" dxfId="1297" priority="75" stopIfTrue="1">
      <formula>$F159=$H$3</formula>
    </cfRule>
  </conditionalFormatting>
  <conditionalFormatting sqref="E162:G162">
    <cfRule type="expression" dxfId="1296" priority="135" stopIfTrue="1">
      <formula>$F162=$H$3</formula>
    </cfRule>
  </conditionalFormatting>
  <conditionalFormatting sqref="E164:G164 E167:G167">
    <cfRule type="expression" dxfId="1295" priority="100" stopIfTrue="1">
      <formula>$F164=$H$3</formula>
    </cfRule>
  </conditionalFormatting>
  <conditionalFormatting sqref="E319:G319">
    <cfRule type="expression" dxfId="1294" priority="41" stopIfTrue="1">
      <formula>$F319=$H$3</formula>
    </cfRule>
  </conditionalFormatting>
  <conditionalFormatting sqref="F4">
    <cfRule type="cellIs" dxfId="1293" priority="14643" stopIfTrue="1" operator="lessThan">
      <formula>$H$3</formula>
    </cfRule>
    <cfRule type="cellIs" dxfId="1292" priority="14636" stopIfTrue="1" operator="equal">
      <formula>$H$3</formula>
    </cfRule>
  </conditionalFormatting>
  <conditionalFormatting sqref="F4:F5">
    <cfRule type="cellIs" dxfId="1291" priority="14617" stopIfTrue="1" operator="lessThan">
      <formula>$H$3</formula>
    </cfRule>
    <cfRule type="cellIs" dxfId="1290" priority="14616" stopIfTrue="1" operator="equal">
      <formula>$H$3</formula>
    </cfRule>
  </conditionalFormatting>
  <conditionalFormatting sqref="F5">
    <cfRule type="cellIs" dxfId="1289" priority="14604" stopIfTrue="1" operator="equal">
      <formula>$H$3</formula>
    </cfRule>
    <cfRule type="cellIs" dxfId="1288" priority="14611" stopIfTrue="1" operator="lessThan">
      <formula>$H$3</formula>
    </cfRule>
  </conditionalFormatting>
  <conditionalFormatting sqref="F5:F6">
    <cfRule type="cellIs" dxfId="1287" priority="14569" stopIfTrue="1" operator="lessThan">
      <formula>$H$3</formula>
    </cfRule>
    <cfRule type="cellIs" dxfId="1286" priority="14568" stopIfTrue="1" operator="equal">
      <formula>$H$3</formula>
    </cfRule>
  </conditionalFormatting>
  <conditionalFormatting sqref="F6">
    <cfRule type="expression" dxfId="1285" priority="14570" stopIfTrue="1">
      <formula>$F6=$H$3</formula>
    </cfRule>
  </conditionalFormatting>
  <conditionalFormatting sqref="F6:F8">
    <cfRule type="cellIs" dxfId="1284" priority="3388" stopIfTrue="1" operator="lessThan">
      <formula>$H$3</formula>
    </cfRule>
    <cfRule type="cellIs" dxfId="1283" priority="3371" stopIfTrue="1" operator="equal">
      <formula>$H$3</formula>
    </cfRule>
  </conditionalFormatting>
  <conditionalFormatting sqref="F7">
    <cfRule type="cellIs" dxfId="1282" priority="3369" stopIfTrue="1" operator="equal">
      <formula>$H$3</formula>
    </cfRule>
    <cfRule type="cellIs" dxfId="1281" priority="3370" stopIfTrue="1" operator="lessThan">
      <formula>$H$3</formula>
    </cfRule>
  </conditionalFormatting>
  <conditionalFormatting sqref="F8">
    <cfRule type="expression" dxfId="1280" priority="14499" stopIfTrue="1">
      <formula>$F8=$H$3</formula>
    </cfRule>
    <cfRule type="cellIs" dxfId="1279" priority="14498" stopIfTrue="1" operator="lessThan">
      <formula>$H$3</formula>
    </cfRule>
    <cfRule type="cellIs" dxfId="1278" priority="14497" stopIfTrue="1" operator="equal">
      <formula>$H$3</formula>
    </cfRule>
  </conditionalFormatting>
  <conditionalFormatting sqref="F9">
    <cfRule type="cellIs" dxfId="1277" priority="3300" stopIfTrue="1" operator="lessThan">
      <formula>$H$3</formula>
    </cfRule>
    <cfRule type="cellIs" dxfId="1276" priority="3295" stopIfTrue="1" operator="equal">
      <formula>$H$3</formula>
    </cfRule>
  </conditionalFormatting>
  <conditionalFormatting sqref="F9:F19">
    <cfRule type="cellIs" dxfId="1275" priority="3308" stopIfTrue="1" operator="lessThan">
      <formula>$H$3</formula>
    </cfRule>
    <cfRule type="cellIs" dxfId="1274" priority="3301" stopIfTrue="1" operator="equal">
      <formula>$H$3</formula>
    </cfRule>
  </conditionalFormatting>
  <conditionalFormatting sqref="F10:F19">
    <cfRule type="expression" dxfId="1273" priority="15304" stopIfTrue="1">
      <formula>$F10=$H$3</formula>
    </cfRule>
    <cfRule type="cellIs" dxfId="1272" priority="15303" stopIfTrue="1" operator="lessThan">
      <formula>$H$3</formula>
    </cfRule>
    <cfRule type="cellIs" dxfId="1271" priority="15302" stopIfTrue="1" operator="equal">
      <formula>$H$3</formula>
    </cfRule>
  </conditionalFormatting>
  <conditionalFormatting sqref="F20">
    <cfRule type="cellIs" dxfId="1270" priority="3111" stopIfTrue="1" operator="lessThan">
      <formula>$H$3</formula>
    </cfRule>
    <cfRule type="cellIs" dxfId="1269" priority="3110" stopIfTrue="1" operator="equal">
      <formula>$H$3</formula>
    </cfRule>
  </conditionalFormatting>
  <conditionalFormatting sqref="F20:F25 F28">
    <cfRule type="cellIs" dxfId="1268" priority="3020" stopIfTrue="1" operator="equal">
      <formula>$H$3</formula>
    </cfRule>
    <cfRule type="cellIs" dxfId="1267" priority="3021" stopIfTrue="1" operator="lessThan">
      <formula>$H$3</formula>
    </cfRule>
  </conditionalFormatting>
  <conditionalFormatting sqref="F21:F25 F28">
    <cfRule type="expression" dxfId="1266" priority="3022" stopIfTrue="1">
      <formula>$F21=$H$3</formula>
    </cfRule>
  </conditionalFormatting>
  <conditionalFormatting sqref="F21:F26">
    <cfRule type="cellIs" dxfId="1265" priority="2893" stopIfTrue="1" operator="equal">
      <formula>$H$3</formula>
    </cfRule>
    <cfRule type="cellIs" dxfId="1264" priority="2896" stopIfTrue="1" operator="lessThan">
      <formula>$H$3</formula>
    </cfRule>
  </conditionalFormatting>
  <conditionalFormatting sqref="F26">
    <cfRule type="cellIs" dxfId="1263" priority="2892" stopIfTrue="1" operator="lessThan">
      <formula>$H$3</formula>
    </cfRule>
    <cfRule type="cellIs" dxfId="1262" priority="2877" stopIfTrue="1" operator="equal">
      <formula>$H$3</formula>
    </cfRule>
  </conditionalFormatting>
  <conditionalFormatting sqref="F26:F28">
    <cfRule type="cellIs" dxfId="1261" priority="2852" stopIfTrue="1" operator="lessThan">
      <formula>$H$3</formula>
    </cfRule>
    <cfRule type="cellIs" dxfId="1260" priority="2843" stopIfTrue="1" operator="equal">
      <formula>$H$3</formula>
    </cfRule>
  </conditionalFormatting>
  <conditionalFormatting sqref="F27">
    <cfRule type="cellIs" dxfId="1259" priority="2842" stopIfTrue="1" operator="lessThan">
      <formula>$H$3</formula>
    </cfRule>
    <cfRule type="cellIs" dxfId="1258" priority="2833" stopIfTrue="1" operator="equal">
      <formula>$H$3</formula>
    </cfRule>
  </conditionalFormatting>
  <conditionalFormatting sqref="F29:F32 F34 F36:F37 F39:F43 F45:F55">
    <cfRule type="cellIs" dxfId="1257" priority="2803" stopIfTrue="1" operator="equal">
      <formula>$H$3</formula>
    </cfRule>
    <cfRule type="expression" dxfId="1256" priority="2805" stopIfTrue="1">
      <formula>$F29=$H$3</formula>
    </cfRule>
    <cfRule type="cellIs" dxfId="1255" priority="2804" stopIfTrue="1" operator="lessThan">
      <formula>$H$3</formula>
    </cfRule>
  </conditionalFormatting>
  <conditionalFormatting sqref="F29:F34">
    <cfRule type="cellIs" dxfId="1254" priority="2657" stopIfTrue="1" operator="equal">
      <formula>$H$3</formula>
    </cfRule>
    <cfRule type="cellIs" dxfId="1253" priority="2658" stopIfTrue="1" operator="lessThan">
      <formula>$H$3</formula>
    </cfRule>
  </conditionalFormatting>
  <conditionalFormatting sqref="F33">
    <cfRule type="cellIs" dxfId="1252" priority="2639" stopIfTrue="1" operator="equal">
      <formula>$H$3</formula>
    </cfRule>
    <cfRule type="cellIs" dxfId="1251" priority="2654" stopIfTrue="1" operator="lessThan">
      <formula>$H$3</formula>
    </cfRule>
  </conditionalFormatting>
  <conditionalFormatting sqref="F35">
    <cfRule type="cellIs" dxfId="1250" priority="2605" stopIfTrue="1" operator="lessThan">
      <formula>$H$3</formula>
    </cfRule>
    <cfRule type="cellIs" dxfId="1249" priority="2596" stopIfTrue="1" operator="equal">
      <formula>$H$3</formula>
    </cfRule>
  </conditionalFormatting>
  <conditionalFormatting sqref="F35:F37">
    <cfRule type="cellIs" dxfId="1248" priority="2608" stopIfTrue="1" operator="equal">
      <formula>$H$3</formula>
    </cfRule>
    <cfRule type="cellIs" dxfId="1247" priority="2615" stopIfTrue="1" operator="lessThan">
      <formula>$H$3</formula>
    </cfRule>
  </conditionalFormatting>
  <conditionalFormatting sqref="F38">
    <cfRule type="cellIs" dxfId="1246" priority="2507" stopIfTrue="1" operator="lessThan">
      <formula>$H$3</formula>
    </cfRule>
    <cfRule type="cellIs" dxfId="1245" priority="2502" stopIfTrue="1" operator="equal">
      <formula>$H$3</formula>
    </cfRule>
  </conditionalFormatting>
  <conditionalFormatting sqref="F38:F43">
    <cfRule type="cellIs" dxfId="1244" priority="2514" stopIfTrue="1" operator="equal">
      <formula>$H$3</formula>
    </cfRule>
    <cfRule type="cellIs" dxfId="1243" priority="2519" stopIfTrue="1" operator="lessThan">
      <formula>$H$3</formula>
    </cfRule>
  </conditionalFormatting>
  <conditionalFormatting sqref="F44">
    <cfRule type="cellIs" dxfId="1242" priority="2372" stopIfTrue="1" operator="lessThan">
      <formula>$H$3</formula>
    </cfRule>
    <cfRule type="cellIs" dxfId="1241" priority="2371" stopIfTrue="1" operator="equal">
      <formula>$H$3</formula>
    </cfRule>
  </conditionalFormatting>
  <conditionalFormatting sqref="F44:F55">
    <cfRule type="cellIs" dxfId="1240" priority="2385" stopIfTrue="1" operator="equal">
      <formula>$H$3</formula>
    </cfRule>
    <cfRule type="cellIs" dxfId="1239" priority="2392" stopIfTrue="1" operator="lessThan">
      <formula>$H$3</formula>
    </cfRule>
  </conditionalFormatting>
  <conditionalFormatting sqref="F56">
    <cfRule type="cellIs" dxfId="1238" priority="2122" stopIfTrue="1" operator="lessThan">
      <formula>$H$3</formula>
    </cfRule>
  </conditionalFormatting>
  <conditionalFormatting sqref="F56:F70 F73 F75:F89">
    <cfRule type="cellIs" dxfId="1237" priority="2129" stopIfTrue="1" operator="equal">
      <formula>$H$3</formula>
    </cfRule>
    <cfRule type="cellIs" dxfId="1236" priority="2140" stopIfTrue="1" operator="lessThan">
      <formula>$H$3</formula>
    </cfRule>
  </conditionalFormatting>
  <conditionalFormatting sqref="F71">
    <cfRule type="cellIs" dxfId="1235" priority="1813" stopIfTrue="1" operator="lessThan">
      <formula>$H$3</formula>
    </cfRule>
    <cfRule type="cellIs" dxfId="1234" priority="1812" stopIfTrue="1" operator="equal">
      <formula>$H$3</formula>
    </cfRule>
  </conditionalFormatting>
  <conditionalFormatting sqref="F71:F72">
    <cfRule type="cellIs" dxfId="1233" priority="1803" stopIfTrue="1" operator="equal">
      <formula>$H$3</formula>
    </cfRule>
    <cfRule type="cellIs" dxfId="1232" priority="1804" stopIfTrue="1" operator="lessThan">
      <formula>$H$3</formula>
    </cfRule>
  </conditionalFormatting>
  <conditionalFormatting sqref="F74">
    <cfRule type="cellIs" dxfId="1231" priority="1719" stopIfTrue="1" operator="equal">
      <formula>$H$3</formula>
    </cfRule>
    <cfRule type="cellIs" dxfId="1230" priority="1718" stopIfTrue="1" operator="lessThan">
      <formula>$H$3</formula>
    </cfRule>
  </conditionalFormatting>
  <conditionalFormatting sqref="F90:F95">
    <cfRule type="cellIs" dxfId="1229" priority="1408" stopIfTrue="1" operator="lessThan">
      <formula>$H$3</formula>
    </cfRule>
    <cfRule type="cellIs" dxfId="1228" priority="1407" stopIfTrue="1" operator="equal">
      <formula>$H$3</formula>
    </cfRule>
  </conditionalFormatting>
  <conditionalFormatting sqref="F94">
    <cfRule type="cellIs" dxfId="1227" priority="1406" stopIfTrue="1" operator="lessThan">
      <formula>$H$3</formula>
    </cfRule>
    <cfRule type="cellIs" dxfId="1226" priority="1405" stopIfTrue="1" operator="equal">
      <formula>$H$3</formula>
    </cfRule>
  </conditionalFormatting>
  <conditionalFormatting sqref="F96:F109">
    <cfRule type="cellIs" dxfId="1225" priority="1403" stopIfTrue="1" operator="equal">
      <formula>$H$3</formula>
    </cfRule>
    <cfRule type="cellIs" dxfId="1224" priority="1404" stopIfTrue="1" operator="lessThan">
      <formula>$H$3</formula>
    </cfRule>
  </conditionalFormatting>
  <conditionalFormatting sqref="F110">
    <cfRule type="cellIs" dxfId="1223" priority="1070" stopIfTrue="1" operator="lessThan">
      <formula>$H$3</formula>
    </cfRule>
    <cfRule type="cellIs" dxfId="1222" priority="1066" stopIfTrue="1" operator="equal">
      <formula>$H$3</formula>
    </cfRule>
  </conditionalFormatting>
  <conditionalFormatting sqref="F111:F118">
    <cfRule type="cellIs" dxfId="1221" priority="3500" stopIfTrue="1" operator="equal">
      <formula>$H$3</formula>
    </cfRule>
    <cfRule type="cellIs" dxfId="1220" priority="3504" stopIfTrue="1" operator="lessThan">
      <formula>$H$3</formula>
    </cfRule>
  </conditionalFormatting>
  <conditionalFormatting sqref="F119:F130">
    <cfRule type="cellIs" dxfId="1219" priority="793" stopIfTrue="1" operator="lessThan">
      <formula>$H$3</formula>
    </cfRule>
    <cfRule type="cellIs" dxfId="1218" priority="792" stopIfTrue="1" operator="equal">
      <formula>$H$3</formula>
    </cfRule>
  </conditionalFormatting>
  <conditionalFormatting sqref="F121">
    <cfRule type="expression" dxfId="1217" priority="897" stopIfTrue="1">
      <formula>$F121=$H$3</formula>
    </cfRule>
  </conditionalFormatting>
  <conditionalFormatting sqref="F132:F133">
    <cfRule type="cellIs" dxfId="1216" priority="660" stopIfTrue="1" operator="equal">
      <formula>$H$3</formula>
    </cfRule>
    <cfRule type="cellIs" dxfId="1215" priority="661" stopIfTrue="1" operator="lessThan">
      <formula>$H$3</formula>
    </cfRule>
  </conditionalFormatting>
  <conditionalFormatting sqref="F134 F136">
    <cfRule type="cellIs" dxfId="1214" priority="570" stopIfTrue="1" operator="lessThan">
      <formula>$H$3</formula>
    </cfRule>
    <cfRule type="cellIs" dxfId="1213" priority="569" stopIfTrue="1" operator="equal">
      <formula>$H$3</formula>
    </cfRule>
  </conditionalFormatting>
  <conditionalFormatting sqref="F138:F146">
    <cfRule type="cellIs" dxfId="1212" priority="409" stopIfTrue="1" operator="lessThan">
      <formula>$H$3</formula>
    </cfRule>
    <cfRule type="cellIs" dxfId="1211" priority="407" stopIfTrue="1" operator="equal">
      <formula>$H$3</formula>
    </cfRule>
  </conditionalFormatting>
  <conditionalFormatting sqref="F146:F147">
    <cfRule type="cellIs" dxfId="1210" priority="401" stopIfTrue="1" operator="equal">
      <formula>$H$3</formula>
    </cfRule>
    <cfRule type="cellIs" dxfId="1209" priority="402" stopIfTrue="1" operator="lessThan">
      <formula>$H$3</formula>
    </cfRule>
  </conditionalFormatting>
  <conditionalFormatting sqref="F147">
    <cfRule type="cellIs" dxfId="1208" priority="399" stopIfTrue="1" operator="lessThan">
      <formula>$H$3</formula>
    </cfRule>
    <cfRule type="cellIs" dxfId="1207" priority="397" stopIfTrue="1" operator="equal">
      <formula>$H$3</formula>
    </cfRule>
  </conditionalFormatting>
  <conditionalFormatting sqref="F147:F166">
    <cfRule type="cellIs" dxfId="1206" priority="328" stopIfTrue="1" operator="equal">
      <formula>$H$3</formula>
    </cfRule>
    <cfRule type="cellIs" dxfId="1205" priority="329" stopIfTrue="1" operator="lessThan">
      <formula>$H$3</formula>
    </cfRule>
  </conditionalFormatting>
  <conditionalFormatting sqref="F168:F169">
    <cfRule type="cellIs" dxfId="1204" priority="3481" stopIfTrue="1" operator="lessThan">
      <formula>$H$3</formula>
    </cfRule>
    <cfRule type="cellIs" dxfId="1203" priority="3468" stopIfTrue="1" operator="equal">
      <formula>$H$3</formula>
    </cfRule>
  </conditionalFormatting>
  <conditionalFormatting sqref="F169 D169 B169">
    <cfRule type="cellIs" dxfId="1202" priority="3458" stopIfTrue="1" operator="equal">
      <formula>$H$3</formula>
    </cfRule>
  </conditionalFormatting>
  <conditionalFormatting sqref="F169:F170">
    <cfRule type="cellIs" dxfId="1201" priority="3444" stopIfTrue="1" operator="equal">
      <formula>$H$3</formula>
    </cfRule>
    <cfRule type="cellIs" dxfId="1200" priority="3445" stopIfTrue="1" operator="lessThan">
      <formula>$H$3</formula>
    </cfRule>
  </conditionalFormatting>
  <conditionalFormatting sqref="F170:F182">
    <cfRule type="cellIs" dxfId="1199" priority="3364" stopIfTrue="1" operator="equal">
      <formula>$H$3</formula>
    </cfRule>
    <cfRule type="cellIs" dxfId="1198" priority="3365" stopIfTrue="1" operator="lessThan">
      <formula>$H$3</formula>
    </cfRule>
  </conditionalFormatting>
  <conditionalFormatting sqref="F171:F198 F200:F205 F207:F236">
    <cfRule type="cellIs" dxfId="1197" priority="3078" stopIfTrue="1" operator="equal">
      <formula>$H$3</formula>
    </cfRule>
    <cfRule type="cellIs" dxfId="1196" priority="3079" stopIfTrue="1" operator="lessThan">
      <formula>$H$3</formula>
    </cfRule>
  </conditionalFormatting>
  <conditionalFormatting sqref="F183:F205">
    <cfRule type="cellIs" dxfId="1195" priority="2497" stopIfTrue="1" operator="lessThan">
      <formula>$H$3</formula>
    </cfRule>
    <cfRule type="cellIs" dxfId="1194" priority="2478" stopIfTrue="1" operator="equal">
      <formula>$H$3</formula>
    </cfRule>
  </conditionalFormatting>
  <conditionalFormatting sqref="F199">
    <cfRule type="cellIs" dxfId="1193" priority="2477" stopIfTrue="1" operator="lessThan">
      <formula>$H$3</formula>
    </cfRule>
  </conditionalFormatting>
  <conditionalFormatting sqref="F206">
    <cfRule type="cellIs" dxfId="1192" priority="2360" stopIfTrue="1" operator="lessThan">
      <formula>$H$3</formula>
    </cfRule>
    <cfRule type="cellIs" dxfId="1191" priority="2345" stopIfTrue="1" operator="equal">
      <formula>$H$3</formula>
    </cfRule>
  </conditionalFormatting>
  <conditionalFormatting sqref="F206:F236">
    <cfRule type="cellIs" dxfId="1190" priority="2361" stopIfTrue="1" operator="equal">
      <formula>$H$3</formula>
    </cfRule>
    <cfRule type="cellIs" dxfId="1189" priority="2364" stopIfTrue="1" operator="lessThan">
      <formula>$H$3</formula>
    </cfRule>
  </conditionalFormatting>
  <conditionalFormatting sqref="F237:F240">
    <cfRule type="cellIs" dxfId="1188" priority="1783" stopIfTrue="1" operator="lessThan">
      <formula>$H$3</formula>
    </cfRule>
    <cfRule type="cellIs" dxfId="1187" priority="1782" stopIfTrue="1" operator="equal">
      <formula>$H$3</formula>
    </cfRule>
  </conditionalFormatting>
  <conditionalFormatting sqref="F242:F298">
    <cfRule type="cellIs" dxfId="1186" priority="1010" stopIfTrue="1" operator="equal">
      <formula>$H$3</formula>
    </cfRule>
    <cfRule type="cellIs" dxfId="1185" priority="1011" stopIfTrue="1" operator="lessThan">
      <formula>$H$3</formula>
    </cfRule>
  </conditionalFormatting>
  <conditionalFormatting sqref="F301:F315">
    <cfRule type="cellIs" dxfId="1184" priority="343" stopIfTrue="1" operator="lessThan">
      <formula>$H$3</formula>
    </cfRule>
    <cfRule type="cellIs" dxfId="1183" priority="342" stopIfTrue="1" operator="equal">
      <formula>$H$3</formula>
    </cfRule>
  </conditionalFormatting>
  <conditionalFormatting sqref="F316:F318">
    <cfRule type="cellIs" dxfId="1182" priority="205" stopIfTrue="1" operator="lessThan">
      <formula>$H$3</formula>
    </cfRule>
    <cfRule type="cellIs" dxfId="1181" priority="204" stopIfTrue="1" operator="equal">
      <formula>$H$3</formula>
    </cfRule>
  </conditionalFormatting>
  <conditionalFormatting sqref="F319 F322">
    <cfRule type="cellIs" dxfId="1180" priority="81" stopIfTrue="1" operator="lessThan">
      <formula>$H$3</formula>
    </cfRule>
  </conditionalFormatting>
  <conditionalFormatting sqref="F320">
    <cfRule type="cellIs" dxfId="1179" priority="11" stopIfTrue="1" operator="lessThan">
      <formula>$H$3</formula>
    </cfRule>
    <cfRule type="cellIs" dxfId="1178" priority="10" stopIfTrue="1" operator="equal">
      <formula>$H$3</formula>
    </cfRule>
  </conditionalFormatting>
  <conditionalFormatting sqref="F321">
    <cfRule type="cellIs" dxfId="1177" priority="5" stopIfTrue="1" operator="lessThan">
      <formula>$H$3</formula>
    </cfRule>
    <cfRule type="cellIs" dxfId="1176" priority="6" stopIfTrue="1" operator="equal">
      <formula>$H$3</formula>
    </cfRule>
  </conditionalFormatting>
  <conditionalFormatting sqref="F322 F319">
    <cfRule type="cellIs" dxfId="1175" priority="80" stopIfTrue="1" operator="equal">
      <formula>$H$3</formula>
    </cfRule>
  </conditionalFormatting>
  <conditionalFormatting sqref="F322">
    <cfRule type="expression" dxfId="1174" priority="78" stopIfTrue="1">
      <formula>$F322=$H$3</formula>
    </cfRule>
  </conditionalFormatting>
  <conditionalFormatting sqref="F101:G101">
    <cfRule type="expression" dxfId="1173" priority="1309" stopIfTrue="1">
      <formula>$F101=$H$3</formula>
    </cfRule>
  </conditionalFormatting>
  <conditionalFormatting sqref="F103:G106">
    <cfRule type="expression" dxfId="1172" priority="1277" stopIfTrue="1">
      <formula>$F103=$H$3</formula>
    </cfRule>
  </conditionalFormatting>
  <conditionalFormatting sqref="F115:G118 F111:F114">
    <cfRule type="expression" dxfId="1171" priority="1175" stopIfTrue="1">
      <formula>$F111=$H$3</formula>
    </cfRule>
  </conditionalFormatting>
  <conditionalFormatting sqref="F119:G120">
    <cfRule type="expression" dxfId="1170" priority="920" stopIfTrue="1">
      <formula>$F119=$H$3</formula>
    </cfRule>
  </conditionalFormatting>
  <conditionalFormatting sqref="F138:G140">
    <cfRule type="expression" dxfId="1169" priority="454" stopIfTrue="1">
      <formula>$F138=$H$3</formula>
    </cfRule>
  </conditionalFormatting>
  <conditionalFormatting sqref="F141:G143">
    <cfRule type="expression" dxfId="1168" priority="327" stopIfTrue="1">
      <formula>$F141=$H$3</formula>
    </cfRule>
  </conditionalFormatting>
  <conditionalFormatting sqref="F149:G150">
    <cfRule type="expression" dxfId="1167" priority="367" stopIfTrue="1">
      <formula>$F149=$H$3</formula>
    </cfRule>
  </conditionalFormatting>
  <conditionalFormatting sqref="F151:G153">
    <cfRule type="expression" dxfId="1166" priority="221" stopIfTrue="1">
      <formula>$F151=$H$3</formula>
    </cfRule>
  </conditionalFormatting>
  <conditionalFormatting sqref="F165:G166">
    <cfRule type="expression" dxfId="1165" priority="83" stopIfTrue="1">
      <formula>$F165=$H$3</formula>
    </cfRule>
  </conditionalFormatting>
  <conditionalFormatting sqref="F167:G167">
    <cfRule type="cellIs" dxfId="1164" priority="411" stopIfTrue="1" operator="equal">
      <formula>$H$3</formula>
    </cfRule>
    <cfRule type="cellIs" dxfId="1163" priority="412" stopIfTrue="1" operator="lessThan">
      <formula>$H$3</formula>
    </cfRule>
  </conditionalFormatting>
  <conditionalFormatting sqref="F320:G320">
    <cfRule type="expression" dxfId="1162" priority="9" stopIfTrue="1">
      <formula>$F320=$H$3</formula>
    </cfRule>
  </conditionalFormatting>
  <conditionalFormatting sqref="G4:G65">
    <cfRule type="expression" dxfId="1161" priority="1973" stopIfTrue="1">
      <formula>$B4=$H$3</formula>
    </cfRule>
    <cfRule type="expression" dxfId="1160" priority="1972" stopIfTrue="1">
      <formula>F4&lt;$H$3</formula>
    </cfRule>
  </conditionalFormatting>
  <conditionalFormatting sqref="G5:G70">
    <cfRule type="expression" dxfId="1159" priority="1820" stopIfTrue="1">
      <formula>$F5=$H$3</formula>
    </cfRule>
  </conditionalFormatting>
  <conditionalFormatting sqref="G66:G69">
    <cfRule type="expression" dxfId="1158" priority="1821" stopIfTrue="1">
      <formula>$B66=$H$3</formula>
    </cfRule>
    <cfRule type="expression" dxfId="1157" priority="1819" stopIfTrue="1">
      <formula>F66&lt;$H$3</formula>
    </cfRule>
  </conditionalFormatting>
  <conditionalFormatting sqref="G70:G71">
    <cfRule type="expression" dxfId="1156" priority="1859" stopIfTrue="1">
      <formula>F70&lt;$H$3</formula>
    </cfRule>
  </conditionalFormatting>
  <conditionalFormatting sqref="G71:G75">
    <cfRule type="expression" dxfId="1155" priority="1710" stopIfTrue="1">
      <formula>$F71=$H$3</formula>
    </cfRule>
  </conditionalFormatting>
  <conditionalFormatting sqref="G72:G75">
    <cfRule type="expression" dxfId="1154" priority="1711" stopIfTrue="1">
      <formula>$B72=$H$3</formula>
    </cfRule>
  </conditionalFormatting>
  <conditionalFormatting sqref="G72:G83 G168:G240">
    <cfRule type="expression" dxfId="1153" priority="1672" stopIfTrue="1">
      <formula>F72&lt;$H$3</formula>
    </cfRule>
  </conditionalFormatting>
  <conditionalFormatting sqref="G78:G79">
    <cfRule type="expression" dxfId="1152" priority="1634" stopIfTrue="1">
      <formula>$B78=$H$3</formula>
    </cfRule>
  </conditionalFormatting>
  <conditionalFormatting sqref="G80:G83">
    <cfRule type="expression" dxfId="1151" priority="1708" stopIfTrue="1">
      <formula>$B80=$H$3</formula>
    </cfRule>
  </conditionalFormatting>
  <conditionalFormatting sqref="G84:G85">
    <cfRule type="expression" dxfId="1150" priority="1606" stopIfTrue="1">
      <formula>$F84=$H$3</formula>
    </cfRule>
  </conditionalFormatting>
  <conditionalFormatting sqref="G84:G88">
    <cfRule type="expression" dxfId="1149" priority="1529" stopIfTrue="1">
      <formula>F84&lt;$H$3</formula>
    </cfRule>
    <cfRule type="expression" dxfId="1148" priority="1530" stopIfTrue="1">
      <formula>$B84=$H$3</formula>
    </cfRule>
  </conditionalFormatting>
  <conditionalFormatting sqref="G89:G102">
    <cfRule type="expression" dxfId="1147" priority="1293" stopIfTrue="1">
      <formula>$B89=$H$3</formula>
    </cfRule>
  </conditionalFormatting>
  <conditionalFormatting sqref="G89:G107">
    <cfRule type="expression" dxfId="1146" priority="1278" stopIfTrue="1">
      <formula>F89&lt;$H$3</formula>
    </cfRule>
  </conditionalFormatting>
  <conditionalFormatting sqref="G90:G100">
    <cfRule type="expression" dxfId="1145" priority="1354" stopIfTrue="1">
      <formula>$F90=$H$3</formula>
    </cfRule>
  </conditionalFormatting>
  <conditionalFormatting sqref="G102">
    <cfRule type="expression" dxfId="1144" priority="1294" stopIfTrue="1">
      <formula>$F102=$H$3</formula>
    </cfRule>
  </conditionalFormatting>
  <conditionalFormatting sqref="G103:G107">
    <cfRule type="expression" dxfId="1143" priority="1276" stopIfTrue="1">
      <formula>$B103=$H$3</formula>
    </cfRule>
    <cfRule type="expression" dxfId="1142" priority="1275" stopIfTrue="1">
      <formula>F103&lt;$H$3</formula>
    </cfRule>
  </conditionalFormatting>
  <conditionalFormatting sqref="G103:G113">
    <cfRule type="expression" dxfId="1141" priority="1069" stopIfTrue="1">
      <formula>$F103=$H$3</formula>
    </cfRule>
  </conditionalFormatting>
  <conditionalFormatting sqref="G108:G113">
    <cfRule type="expression" dxfId="1140" priority="1068" stopIfTrue="1">
      <formula>$B108=$H$3</formula>
    </cfRule>
  </conditionalFormatting>
  <conditionalFormatting sqref="G108:G114">
    <cfRule type="expression" dxfId="1139" priority="1027" stopIfTrue="1">
      <formula>F108&lt;$H$3</formula>
    </cfRule>
  </conditionalFormatting>
  <conditionalFormatting sqref="G114">
    <cfRule type="expression" dxfId="1138" priority="1024" stopIfTrue="1">
      <formula>F114&lt;$H$3</formula>
    </cfRule>
    <cfRule type="expression" dxfId="1137" priority="1026" stopIfTrue="1">
      <formula>$F114=$H$3</formula>
    </cfRule>
  </conditionalFormatting>
  <conditionalFormatting sqref="G114:G120">
    <cfRule type="expression" dxfId="1136" priority="1025" stopIfTrue="1">
      <formula>$B114=$H$3</formula>
    </cfRule>
  </conditionalFormatting>
  <conditionalFormatting sqref="G115:G120">
    <cfRule type="expression" dxfId="1135" priority="1176" stopIfTrue="1">
      <formula>F115&lt;$H$3</formula>
    </cfRule>
  </conditionalFormatting>
  <conditionalFormatting sqref="G121:G127">
    <cfRule type="expression" dxfId="1134" priority="869" stopIfTrue="1">
      <formula>$F121=$H$3</formula>
    </cfRule>
    <cfRule type="expression" dxfId="1133" priority="870" stopIfTrue="1">
      <formula>F121&lt;$H$3</formula>
    </cfRule>
  </conditionalFormatting>
  <conditionalFormatting sqref="G121:G130">
    <cfRule type="expression" dxfId="1132" priority="711" stopIfTrue="1">
      <formula>$B121=$H$3</formula>
    </cfRule>
  </conditionalFormatting>
  <conditionalFormatting sqref="G128:G130">
    <cfRule type="expression" dxfId="1131" priority="710" stopIfTrue="1">
      <formula>$F128=$H$3</formula>
    </cfRule>
    <cfRule type="expression" dxfId="1130" priority="709" stopIfTrue="1">
      <formula>F128&lt;$H$3</formula>
    </cfRule>
  </conditionalFormatting>
  <conditionalFormatting sqref="G132:G133">
    <cfRule type="expression" dxfId="1129" priority="656" stopIfTrue="1">
      <formula>$B132=$H$3</formula>
    </cfRule>
    <cfRule type="expression" dxfId="1128" priority="655" stopIfTrue="1">
      <formula>$F132=$H$3</formula>
    </cfRule>
  </conditionalFormatting>
  <conditionalFormatting sqref="G132:G134">
    <cfRule type="expression" dxfId="1127" priority="564" stopIfTrue="1">
      <formula>F132&lt;$H$3</formula>
    </cfRule>
  </conditionalFormatting>
  <conditionalFormatting sqref="G134">
    <cfRule type="expression" dxfId="1126" priority="565" stopIfTrue="1">
      <formula>$B134=$H$3</formula>
    </cfRule>
  </conditionalFormatting>
  <conditionalFormatting sqref="G136">
    <cfRule type="expression" dxfId="1125" priority="552" stopIfTrue="1">
      <formula>$B136=$H$3</formula>
    </cfRule>
    <cfRule type="expression" dxfId="1124" priority="551" stopIfTrue="1">
      <formula>F136&lt;$H$3</formula>
    </cfRule>
  </conditionalFormatting>
  <conditionalFormatting sqref="G138:G143">
    <cfRule type="expression" dxfId="1123" priority="453" stopIfTrue="1">
      <formula>$B138=$H$3</formula>
    </cfRule>
  </conditionalFormatting>
  <conditionalFormatting sqref="G146:G147 G138:G143">
    <cfRule type="expression" dxfId="1122" priority="384" stopIfTrue="1">
      <formula>F138&lt;$H$3</formula>
    </cfRule>
  </conditionalFormatting>
  <conditionalFormatting sqref="G146:G147">
    <cfRule type="expression" dxfId="1121" priority="385" stopIfTrue="1">
      <formula>$B146=$H$3</formula>
    </cfRule>
  </conditionalFormatting>
  <conditionalFormatting sqref="G147:G148">
    <cfRule type="expression" dxfId="1120" priority="332" stopIfTrue="1">
      <formula>$F147=$H$3</formula>
    </cfRule>
  </conditionalFormatting>
  <conditionalFormatting sqref="G148:G161">
    <cfRule type="expression" dxfId="1119" priority="321" stopIfTrue="1">
      <formula>$B148=$H$3</formula>
    </cfRule>
    <cfRule type="expression" dxfId="1118" priority="320" stopIfTrue="1">
      <formula>F148&lt;$H$3</formula>
    </cfRule>
  </conditionalFormatting>
  <conditionalFormatting sqref="G160:G161">
    <cfRule type="expression" dxfId="1117" priority="29" stopIfTrue="1">
      <formula>$F160=$H$3</formula>
    </cfRule>
  </conditionalFormatting>
  <conditionalFormatting sqref="G162">
    <cfRule type="expression" dxfId="1116" priority="133" stopIfTrue="1">
      <formula>F162&lt;$H$3</formula>
    </cfRule>
    <cfRule type="expression" dxfId="1115" priority="136" stopIfTrue="1">
      <formula>F162&lt;$H$3</formula>
    </cfRule>
    <cfRule type="expression" dxfId="1114" priority="137" stopIfTrue="1">
      <formula>$B162=$H$3</formula>
    </cfRule>
    <cfRule type="expression" dxfId="1113" priority="134" stopIfTrue="1">
      <formula>$B162=$H$3</formula>
    </cfRule>
  </conditionalFormatting>
  <conditionalFormatting sqref="G164:G166">
    <cfRule type="expression" dxfId="1112" priority="84" stopIfTrue="1">
      <formula>F164&lt;$H$3</formula>
    </cfRule>
    <cfRule type="expression" dxfId="1111" priority="85" stopIfTrue="1">
      <formula>$B164=$H$3</formula>
    </cfRule>
  </conditionalFormatting>
  <conditionalFormatting sqref="G242:G278 E242:E282 C242:C284 E107:E109">
    <cfRule type="expression" dxfId="1110" priority="1208" stopIfTrue="1">
      <formula>B107&lt;$H$3</formula>
    </cfRule>
  </conditionalFormatting>
  <conditionalFormatting sqref="G279:G298">
    <cfRule type="expression" dxfId="1109" priority="678" stopIfTrue="1">
      <formula>F279&lt;$H$3</formula>
    </cfRule>
  </conditionalFormatting>
  <conditionalFormatting sqref="G301:G308">
    <cfRule type="expression" dxfId="1108" priority="349" stopIfTrue="1">
      <formula>F301&lt;$H$3</formula>
    </cfRule>
  </conditionalFormatting>
  <conditionalFormatting sqref="G309:G316">
    <cfRule type="expression" dxfId="1107" priority="110" stopIfTrue="1">
      <formula>F309&lt;$H$3</formula>
    </cfRule>
  </conditionalFormatting>
  <conditionalFormatting sqref="G318:G319 G311:G316">
    <cfRule type="expression" dxfId="1106" priority="91" stopIfTrue="1">
      <formula>$F311=$H$3</formula>
    </cfRule>
  </conditionalFormatting>
  <conditionalFormatting sqref="G318:G319">
    <cfRule type="expression" dxfId="1105" priority="217" stopIfTrue="1">
      <formula>F318&lt;$H$3</formula>
    </cfRule>
  </conditionalFormatting>
  <conditionalFormatting sqref="G319">
    <cfRule type="expression" dxfId="1104" priority="42" stopIfTrue="1">
      <formula>F319&lt;$H$3</formula>
    </cfRule>
    <cfRule type="expression" dxfId="1103" priority="40" stopIfTrue="1">
      <formula>F319&lt;$H$3</formula>
    </cfRule>
  </conditionalFormatting>
  <conditionalFormatting sqref="G319:G320">
    <cfRule type="expression" dxfId="1102" priority="33" stopIfTrue="1">
      <formula>F319&lt;$H$3</formula>
    </cfRule>
    <cfRule type="expression" dxfId="1101" priority="34" stopIfTrue="1">
      <formula>$B319=$H$3</formula>
    </cfRule>
  </conditionalFormatting>
  <pageMargins left="0.7" right="0.7" top="0.75" bottom="0.75" header="0.3" footer="0.3"/>
  <pageSetup paperSize="9" orientation="portrait"/>
  <ignoredErrors>
    <ignoredError sqref="B162 F159:F160 F156 F153:F154 B156 F133 F128:F129 D284 D121:D122 F113:F115 D113 D109:D110 F106:F107 D102:D106 D98:D99 F101:F102 B98 D94 B92:B93 F89 F239 F80:F82 B80 F77:F78 D238 B237:B238 B73:F76 F233 D233 F231 F68 F226:F228 B228 B68:B69 D63:D64 B62 F61 B226 F65:F66 B71 B232 D69:D70 F72 F70 D81 B85:B86 F96 D252:D253 B104 B110 D116:D118 F126 B127 D125 B140:B142 F142 F140 D140:D143 F149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299"/>
  <sheetViews>
    <sheetView tabSelected="1" workbookViewId="0">
      <selection activeCell="G219" sqref="G219"/>
    </sheetView>
  </sheetViews>
  <sheetFormatPr defaultColWidth="9" defaultRowHeight="15.6"/>
  <cols>
    <col min="1" max="1" width="18" customWidth="1"/>
    <col min="2" max="7" width="11.796875" customWidth="1"/>
    <col min="8" max="8" width="55.59765625" customWidth="1"/>
    <col min="9" max="9" width="10.59765625" customWidth="1"/>
  </cols>
  <sheetData>
    <row r="1" spans="1:13" s="30" customFormat="1" ht="77.55" customHeight="1">
      <c r="A1" s="1"/>
      <c r="B1" s="1"/>
      <c r="C1" s="160" t="s">
        <v>0</v>
      </c>
      <c r="D1" s="161"/>
      <c r="E1" s="161"/>
      <c r="F1" s="161"/>
      <c r="G1" s="161"/>
      <c r="H1" s="161"/>
      <c r="I1" s="161"/>
    </row>
    <row r="2" spans="1:13" s="30" customFormat="1" ht="23.1" customHeight="1">
      <c r="A2" s="162" t="s">
        <v>1</v>
      </c>
      <c r="B2" s="162"/>
      <c r="C2" s="163" t="s">
        <v>2</v>
      </c>
      <c r="D2" s="163"/>
      <c r="E2" s="163"/>
      <c r="F2" s="163"/>
      <c r="G2" s="163"/>
      <c r="H2" s="163"/>
      <c r="I2" s="163"/>
    </row>
    <row r="3" spans="1:13" s="30" customFormat="1" ht="25.05" customHeight="1">
      <c r="A3" s="173"/>
      <c r="B3" s="173"/>
      <c r="C3" s="173"/>
      <c r="D3" s="173"/>
      <c r="E3" s="173"/>
      <c r="F3" s="173"/>
      <c r="G3" s="173"/>
      <c r="H3" s="32">
        <v>45918</v>
      </c>
      <c r="I3" s="28"/>
    </row>
    <row r="4" spans="1:13" s="31" customFormat="1" ht="24" hidden="1" customHeight="1">
      <c r="A4" s="169" t="s">
        <v>1144</v>
      </c>
      <c r="B4" s="157"/>
      <c r="C4" s="157"/>
      <c r="D4" s="157"/>
      <c r="E4" s="157"/>
      <c r="F4" s="157"/>
      <c r="G4" s="157"/>
      <c r="H4" s="157"/>
      <c r="I4" s="158"/>
    </row>
    <row r="5" spans="1:13" s="31" customFormat="1" ht="24" hidden="1" customHeight="1">
      <c r="A5" s="13" t="s">
        <v>4</v>
      </c>
      <c r="B5" s="152" t="s">
        <v>5</v>
      </c>
      <c r="C5" s="153"/>
      <c r="D5" s="152" t="s">
        <v>6</v>
      </c>
      <c r="E5" s="153"/>
      <c r="F5" s="152" t="s">
        <v>7</v>
      </c>
      <c r="G5" s="153"/>
      <c r="H5" s="13" t="s">
        <v>8</v>
      </c>
      <c r="I5" s="13" t="s">
        <v>1145</v>
      </c>
      <c r="M5" s="31" t="s">
        <v>513</v>
      </c>
    </row>
    <row r="6" spans="1:13" ht="24" hidden="1" customHeight="1">
      <c r="A6" s="27" t="s">
        <v>1146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1147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1148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1149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1150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1151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1152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1153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1154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1155</v>
      </c>
      <c r="B15" s="15"/>
      <c r="C15" s="34"/>
      <c r="D15" s="35"/>
      <c r="E15" s="34"/>
      <c r="F15" s="35"/>
      <c r="G15" s="36"/>
      <c r="H15" s="18" t="s">
        <v>624</v>
      </c>
      <c r="I15" s="29"/>
    </row>
    <row r="16" spans="1:13" ht="24" hidden="1" customHeight="1">
      <c r="A16" s="27" t="s">
        <v>1156</v>
      </c>
      <c r="B16" s="15"/>
      <c r="C16" s="34"/>
      <c r="D16" s="35"/>
      <c r="E16" s="34"/>
      <c r="F16" s="35"/>
      <c r="G16" s="36"/>
      <c r="H16" s="18" t="s">
        <v>1157</v>
      </c>
      <c r="I16" s="29"/>
    </row>
    <row r="17" spans="1:13" ht="24" hidden="1" customHeight="1">
      <c r="A17" s="27" t="s">
        <v>1158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1159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1160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1161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1162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1163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1164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1165</v>
      </c>
      <c r="I23" s="29"/>
    </row>
    <row r="24" spans="1:13" ht="24" hidden="1" customHeight="1">
      <c r="A24" s="37" t="s">
        <v>1166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1167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1168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1169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1170</v>
      </c>
      <c r="B28" s="15"/>
      <c r="C28" s="16"/>
      <c r="D28" s="15"/>
      <c r="E28" s="16"/>
      <c r="F28" s="35"/>
      <c r="G28" s="16"/>
      <c r="H28" s="18" t="s">
        <v>1157</v>
      </c>
      <c r="I28" s="29"/>
    </row>
    <row r="29" spans="1:13" ht="24" hidden="1" customHeight="1">
      <c r="A29" s="37" t="s">
        <v>1171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1172</v>
      </c>
      <c r="I29" s="29"/>
    </row>
    <row r="30" spans="1:13" s="31" customFormat="1" ht="24" customHeight="1">
      <c r="A30" s="169" t="s">
        <v>1173</v>
      </c>
      <c r="B30" s="157"/>
      <c r="C30" s="157"/>
      <c r="D30" s="157"/>
      <c r="E30" s="157"/>
      <c r="F30" s="157"/>
      <c r="G30" s="157"/>
      <c r="H30" s="157"/>
      <c r="I30" s="158"/>
    </row>
    <row r="31" spans="1:13" s="31" customFormat="1" ht="24" customHeight="1">
      <c r="A31" s="13" t="s">
        <v>4</v>
      </c>
      <c r="B31" s="152" t="s">
        <v>5</v>
      </c>
      <c r="C31" s="153"/>
      <c r="D31" s="152" t="s">
        <v>6</v>
      </c>
      <c r="E31" s="153"/>
      <c r="F31" s="152" t="s">
        <v>7</v>
      </c>
      <c r="G31" s="153"/>
      <c r="H31" s="13" t="s">
        <v>8</v>
      </c>
      <c r="I31" s="13" t="s">
        <v>1145</v>
      </c>
      <c r="M31" s="31" t="s">
        <v>513</v>
      </c>
    </row>
    <row r="32" spans="1:13" ht="24" hidden="1" customHeight="1">
      <c r="A32" s="41" t="s">
        <v>1174</v>
      </c>
      <c r="B32" s="35"/>
      <c r="C32" s="34"/>
      <c r="D32" s="15"/>
      <c r="E32" s="34"/>
      <c r="F32" s="15"/>
      <c r="G32" s="34"/>
      <c r="H32" s="18" t="s">
        <v>1157</v>
      </c>
      <c r="I32" s="11"/>
    </row>
    <row r="33" spans="1:9" ht="24" hidden="1" customHeight="1">
      <c r="A33" s="41" t="s">
        <v>1175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1176</v>
      </c>
      <c r="I33" s="11"/>
    </row>
    <row r="34" spans="1:9" ht="24" hidden="1" customHeight="1">
      <c r="A34" s="41" t="s">
        <v>1177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29</v>
      </c>
      <c r="I34" s="11"/>
    </row>
    <row r="35" spans="1:9" ht="24" hidden="1" customHeight="1">
      <c r="A35" s="41" t="s">
        <v>1178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1179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1180</v>
      </c>
      <c r="B37" s="35"/>
      <c r="C37" s="34"/>
      <c r="D37" s="15"/>
      <c r="E37" s="34"/>
      <c r="F37" s="15"/>
      <c r="G37" s="34"/>
      <c r="H37" s="18" t="s">
        <v>1181</v>
      </c>
      <c r="I37" s="11"/>
    </row>
    <row r="38" spans="1:9" ht="24" hidden="1" customHeight="1">
      <c r="A38" s="41" t="s">
        <v>1182</v>
      </c>
      <c r="B38" s="35"/>
      <c r="C38" s="34"/>
      <c r="D38" s="15"/>
      <c r="E38" s="34"/>
      <c r="F38" s="15"/>
      <c r="G38" s="34"/>
      <c r="H38" s="18" t="s">
        <v>1157</v>
      </c>
      <c r="I38" s="29"/>
    </row>
    <row r="39" spans="1:9" ht="24" hidden="1" customHeight="1">
      <c r="A39" s="41" t="s">
        <v>1183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1184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1185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1186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1187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1188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1189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1190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1191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29</v>
      </c>
      <c r="I47" s="29"/>
    </row>
    <row r="48" spans="1:9" ht="24" hidden="1" customHeight="1">
      <c r="A48" s="41" t="s">
        <v>1192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1193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1194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1195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1196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1197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1198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1199</v>
      </c>
      <c r="B55" s="35"/>
      <c r="C55" s="46"/>
      <c r="D55" s="15"/>
      <c r="E55" s="46"/>
      <c r="F55" s="15"/>
      <c r="G55" s="46"/>
      <c r="H55" s="18" t="s">
        <v>624</v>
      </c>
      <c r="I55" s="29"/>
    </row>
    <row r="56" spans="1:9" ht="24" hidden="1" customHeight="1">
      <c r="A56" s="41" t="s">
        <v>1200</v>
      </c>
      <c r="B56" s="35"/>
      <c r="C56" s="46"/>
      <c r="D56" s="15"/>
      <c r="E56" s="46"/>
      <c r="F56" s="15"/>
      <c r="G56" s="46"/>
      <c r="H56" s="18" t="s">
        <v>1157</v>
      </c>
      <c r="I56" s="29"/>
    </row>
    <row r="57" spans="1:9" ht="24" hidden="1" customHeight="1">
      <c r="A57" s="41" t="s">
        <v>1201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1202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1203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1204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1205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1206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1207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1208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1209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1210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1211</v>
      </c>
      <c r="B67" s="35"/>
      <c r="C67" s="46"/>
      <c r="D67" s="15"/>
      <c r="E67" s="46"/>
      <c r="F67" s="15"/>
      <c r="G67" s="46"/>
      <c r="H67" s="18" t="s">
        <v>624</v>
      </c>
      <c r="I67" s="29"/>
    </row>
    <row r="68" spans="1:9" ht="24" hidden="1" customHeight="1">
      <c r="A68" s="41" t="s">
        <v>1212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1213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1214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29</v>
      </c>
      <c r="I70" s="29"/>
    </row>
    <row r="71" spans="1:9" ht="24" hidden="1" customHeight="1">
      <c r="A71" s="41" t="s">
        <v>1215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1216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1217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1218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1219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1220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1221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1222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1223</v>
      </c>
      <c r="I78" s="29"/>
    </row>
    <row r="79" spans="1:9" ht="24" hidden="1" customHeight="1">
      <c r="A79" s="41" t="s">
        <v>1224</v>
      </c>
      <c r="B79" s="48"/>
      <c r="C79" s="48"/>
      <c r="D79" s="48"/>
      <c r="E79" s="48"/>
      <c r="F79" s="48"/>
      <c r="G79" s="48"/>
      <c r="H79" s="18" t="s">
        <v>624</v>
      </c>
      <c r="I79" s="29"/>
    </row>
    <row r="80" spans="1:9" ht="24" hidden="1" customHeight="1">
      <c r="A80" s="41" t="s">
        <v>1225</v>
      </c>
      <c r="B80" s="48"/>
      <c r="C80" s="48"/>
      <c r="D80" s="48"/>
      <c r="E80" s="48"/>
      <c r="F80" s="48"/>
      <c r="G80" s="48"/>
      <c r="H80" s="18" t="s">
        <v>1157</v>
      </c>
      <c r="I80" s="29"/>
    </row>
    <row r="81" spans="1:13" ht="24" customHeight="1">
      <c r="A81" s="27" t="s">
        <v>1226</v>
      </c>
      <c r="B81" s="26">
        <v>45916</v>
      </c>
      <c r="C81" s="20">
        <v>0.625</v>
      </c>
      <c r="D81" s="26">
        <v>45918</v>
      </c>
      <c r="E81" s="40">
        <v>0.24097222222222223</v>
      </c>
      <c r="F81" s="45">
        <v>45918</v>
      </c>
      <c r="G81" s="40">
        <v>0.91666666666666663</v>
      </c>
      <c r="H81" s="18"/>
      <c r="I81" s="29"/>
    </row>
    <row r="82" spans="1:13" ht="24" customHeight="1">
      <c r="A82" s="27" t="s">
        <v>1227</v>
      </c>
      <c r="B82" s="26">
        <v>45919</v>
      </c>
      <c r="C82" s="20">
        <v>0.95833333333333337</v>
      </c>
      <c r="D82" s="26">
        <v>45920</v>
      </c>
      <c r="E82" s="20">
        <v>0.97916666666666663</v>
      </c>
      <c r="F82" s="26">
        <v>45921</v>
      </c>
      <c r="G82" s="20">
        <v>0.39583333333333331</v>
      </c>
      <c r="H82" s="18"/>
      <c r="I82" s="29"/>
    </row>
    <row r="83" spans="1:13" ht="24" customHeight="1">
      <c r="A83" s="41" t="s">
        <v>1228</v>
      </c>
      <c r="B83" s="26">
        <v>45925</v>
      </c>
      <c r="C83" s="20">
        <v>0.79166666666666696</v>
      </c>
      <c r="D83" s="26">
        <v>45927</v>
      </c>
      <c r="E83" s="20">
        <v>0.45833333333333298</v>
      </c>
      <c r="F83" s="26">
        <v>45927</v>
      </c>
      <c r="G83" s="20">
        <v>0.95833333333333337</v>
      </c>
      <c r="H83" s="18"/>
      <c r="I83" s="29"/>
    </row>
    <row r="84" spans="1:13" ht="24" customHeight="1">
      <c r="A84" s="41" t="s">
        <v>1229</v>
      </c>
      <c r="B84" s="26">
        <v>45929</v>
      </c>
      <c r="C84" s="20">
        <v>0.70833333333333337</v>
      </c>
      <c r="D84" s="26">
        <v>45929</v>
      </c>
      <c r="E84" s="20">
        <v>0.75</v>
      </c>
      <c r="F84" s="26">
        <v>45930</v>
      </c>
      <c r="G84" s="20">
        <v>0.41666666666666669</v>
      </c>
      <c r="H84" s="18"/>
      <c r="I84" s="29"/>
    </row>
    <row r="85" spans="1:13" ht="24" customHeight="1">
      <c r="A85" s="41" t="s">
        <v>1230</v>
      </c>
      <c r="B85" s="26">
        <v>45934</v>
      </c>
      <c r="C85" s="20">
        <v>0.20833333333333334</v>
      </c>
      <c r="D85" s="26">
        <v>45934</v>
      </c>
      <c r="E85" s="20">
        <v>0.29166666666666669</v>
      </c>
      <c r="F85" s="26">
        <v>45934</v>
      </c>
      <c r="G85" s="20">
        <v>0.79166666666666696</v>
      </c>
      <c r="H85" s="18"/>
      <c r="I85" s="29"/>
    </row>
    <row r="86" spans="1:13" ht="24" customHeight="1">
      <c r="A86" s="41" t="s">
        <v>1231</v>
      </c>
      <c r="B86" s="26">
        <v>45937</v>
      </c>
      <c r="C86" s="20">
        <v>0.91666666666666663</v>
      </c>
      <c r="D86" s="26">
        <v>45937</v>
      </c>
      <c r="E86" s="20">
        <v>0.95833333333333337</v>
      </c>
      <c r="F86" s="26">
        <v>45938</v>
      </c>
      <c r="G86" s="20">
        <v>0.375</v>
      </c>
      <c r="H86" s="18"/>
      <c r="I86" s="29"/>
    </row>
    <row r="87" spans="1:13" s="31" customFormat="1" ht="24" customHeight="1">
      <c r="A87" s="169" t="s">
        <v>1232</v>
      </c>
      <c r="B87" s="157"/>
      <c r="C87" s="157"/>
      <c r="D87" s="157"/>
      <c r="E87" s="157"/>
      <c r="F87" s="157"/>
      <c r="G87" s="157"/>
      <c r="H87" s="157"/>
      <c r="I87" s="158"/>
    </row>
    <row r="88" spans="1:13" s="31" customFormat="1" ht="24" customHeight="1">
      <c r="A88" s="13" t="s">
        <v>4</v>
      </c>
      <c r="B88" s="152" t="s">
        <v>5</v>
      </c>
      <c r="C88" s="153"/>
      <c r="D88" s="152" t="s">
        <v>6</v>
      </c>
      <c r="E88" s="153"/>
      <c r="F88" s="152" t="s">
        <v>7</v>
      </c>
      <c r="G88" s="153"/>
      <c r="H88" s="13" t="s">
        <v>8</v>
      </c>
      <c r="I88" s="13" t="s">
        <v>1145</v>
      </c>
      <c r="M88" s="31" t="s">
        <v>513</v>
      </c>
    </row>
    <row r="89" spans="1:13" ht="24" hidden="1" customHeight="1">
      <c r="A89" s="27" t="s">
        <v>1233</v>
      </c>
      <c r="B89" s="26">
        <v>45416</v>
      </c>
      <c r="C89" s="49">
        <v>4.1666666666666699E-2</v>
      </c>
      <c r="D89" s="26">
        <f>B89+1</f>
        <v>45417</v>
      </c>
      <c r="E89" s="49">
        <v>0.98888888888888904</v>
      </c>
      <c r="F89" s="26">
        <v>45418</v>
      </c>
      <c r="G89" s="20">
        <v>0.48125000000000001</v>
      </c>
      <c r="H89" s="11"/>
      <c r="I89" s="29"/>
    </row>
    <row r="90" spans="1:13" ht="24" hidden="1" customHeight="1">
      <c r="A90" s="27" t="s">
        <v>1234</v>
      </c>
      <c r="B90" s="45">
        <f>F89+1</f>
        <v>45419</v>
      </c>
      <c r="C90" s="20">
        <v>0.45833333333333298</v>
      </c>
      <c r="D90" s="26">
        <v>45421</v>
      </c>
      <c r="E90" s="20">
        <v>0.97569444444444398</v>
      </c>
      <c r="F90" s="26">
        <f>D90+1</f>
        <v>45422</v>
      </c>
      <c r="G90" s="20">
        <v>0.58333333333333304</v>
      </c>
      <c r="H90" s="11"/>
      <c r="I90" s="29"/>
    </row>
    <row r="91" spans="1:13" ht="24" hidden="1" customHeight="1">
      <c r="A91" s="27" t="s">
        <v>1235</v>
      </c>
      <c r="B91" s="26">
        <f>F90+4</f>
        <v>45426</v>
      </c>
      <c r="C91" s="20">
        <v>0.75</v>
      </c>
      <c r="D91" s="26">
        <f>B91+2</f>
        <v>45428</v>
      </c>
      <c r="E91" s="49">
        <v>0.25</v>
      </c>
      <c r="F91" s="26">
        <f>D91</f>
        <v>45428</v>
      </c>
      <c r="G91" s="49">
        <v>0.66666666666666696</v>
      </c>
      <c r="H91" s="11"/>
      <c r="I91" s="29"/>
    </row>
    <row r="92" spans="1:13" ht="24" hidden="1" customHeight="1">
      <c r="A92" s="27" t="s">
        <v>1236</v>
      </c>
      <c r="B92" s="26">
        <f>F91+2</f>
        <v>45430</v>
      </c>
      <c r="C92" s="20">
        <v>0.45833333333333298</v>
      </c>
      <c r="D92" s="26">
        <f>B92+1</f>
        <v>45431</v>
      </c>
      <c r="E92" s="20">
        <v>0.95833333333333304</v>
      </c>
      <c r="F92" s="26">
        <f>D92+1</f>
        <v>45432</v>
      </c>
      <c r="G92" s="20">
        <v>0.625</v>
      </c>
      <c r="H92" s="11"/>
      <c r="I92" s="29"/>
    </row>
    <row r="93" spans="1:13" ht="24" hidden="1" customHeight="1">
      <c r="A93" s="27" t="s">
        <v>1237</v>
      </c>
      <c r="B93" s="35"/>
      <c r="C93" s="34"/>
      <c r="D93" s="35"/>
      <c r="E93" s="34"/>
      <c r="F93" s="35"/>
      <c r="G93" s="36"/>
      <c r="H93" s="18" t="s">
        <v>624</v>
      </c>
      <c r="I93" s="29"/>
    </row>
    <row r="94" spans="1:13" ht="24" hidden="1" customHeight="1">
      <c r="A94" s="27" t="s">
        <v>1238</v>
      </c>
      <c r="B94" s="21">
        <v>45438</v>
      </c>
      <c r="C94" s="20">
        <v>0.75</v>
      </c>
      <c r="D94" s="21">
        <f>B94</f>
        <v>45438</v>
      </c>
      <c r="E94" s="20">
        <v>0.79166666666666696</v>
      </c>
      <c r="F94" s="50">
        <f t="shared" ref="F94:F110" si="0">D94+1</f>
        <v>45439</v>
      </c>
      <c r="G94" s="20">
        <v>0.58194444444444404</v>
      </c>
      <c r="H94" s="11"/>
      <c r="I94" s="29"/>
    </row>
    <row r="95" spans="1:13" ht="24" hidden="1" customHeight="1">
      <c r="A95" s="27" t="s">
        <v>1239</v>
      </c>
      <c r="B95" s="26">
        <f>F94+1</f>
        <v>45440</v>
      </c>
      <c r="C95" s="20">
        <v>0.375</v>
      </c>
      <c r="D95" s="26">
        <f>B95+3</f>
        <v>45443</v>
      </c>
      <c r="E95" s="20">
        <v>0.33333333333333298</v>
      </c>
      <c r="F95" s="26">
        <f>D95</f>
        <v>45443</v>
      </c>
      <c r="G95" s="20">
        <v>0.91666666666666696</v>
      </c>
      <c r="H95" s="11"/>
      <c r="I95" s="29"/>
    </row>
    <row r="96" spans="1:13" ht="24" hidden="1" customHeight="1">
      <c r="A96" s="27" t="s">
        <v>1240</v>
      </c>
      <c r="B96" s="26">
        <v>45444</v>
      </c>
      <c r="C96" s="20">
        <v>0.79166666666666696</v>
      </c>
      <c r="D96" s="26">
        <f>B96+1</f>
        <v>45445</v>
      </c>
      <c r="E96" s="49">
        <v>0.25</v>
      </c>
      <c r="F96" s="26">
        <f>D96</f>
        <v>45445</v>
      </c>
      <c r="G96" s="20">
        <v>0.83333333333333304</v>
      </c>
      <c r="H96" s="11"/>
      <c r="I96" s="29"/>
    </row>
    <row r="97" spans="1:12" ht="24" hidden="1" customHeight="1">
      <c r="A97" s="27" t="s">
        <v>1241</v>
      </c>
      <c r="B97" s="26">
        <f>F96+5</f>
        <v>45450</v>
      </c>
      <c r="C97" s="20">
        <v>0.16666666666666699</v>
      </c>
      <c r="D97" s="26">
        <f>B97+1</f>
        <v>45451</v>
      </c>
      <c r="E97" s="20">
        <v>0.54166666666666696</v>
      </c>
      <c r="F97" s="26">
        <f>D97+1</f>
        <v>45452</v>
      </c>
      <c r="G97" s="20">
        <v>0.120833333333333</v>
      </c>
      <c r="H97" s="11"/>
      <c r="I97" s="29"/>
    </row>
    <row r="98" spans="1:12" ht="24" hidden="1" customHeight="1">
      <c r="A98" s="27" t="s">
        <v>1242</v>
      </c>
      <c r="B98" s="26">
        <f>F97+1</f>
        <v>45453</v>
      </c>
      <c r="C98" s="20">
        <v>0.70833333333333304</v>
      </c>
      <c r="D98" s="26">
        <f>B98</f>
        <v>45453</v>
      </c>
      <c r="E98" s="20">
        <v>0.76736111111111105</v>
      </c>
      <c r="F98" s="26">
        <f t="shared" si="0"/>
        <v>45454</v>
      </c>
      <c r="G98" s="20">
        <v>0.438194444444444</v>
      </c>
      <c r="H98" s="11"/>
      <c r="I98" s="29"/>
      <c r="L98" t="s">
        <v>327</v>
      </c>
    </row>
    <row r="99" spans="1:12" ht="24" hidden="1" customHeight="1">
      <c r="A99" s="27" t="s">
        <v>1243</v>
      </c>
      <c r="B99" s="26">
        <f>F98+4</f>
        <v>45458</v>
      </c>
      <c r="C99" s="20">
        <v>0.625</v>
      </c>
      <c r="D99" s="26">
        <f>B99</f>
        <v>45458</v>
      </c>
      <c r="E99" s="20">
        <v>0.75</v>
      </c>
      <c r="F99" s="26">
        <f t="shared" si="0"/>
        <v>45459</v>
      </c>
      <c r="G99" s="20">
        <v>3.8194444444444399E-2</v>
      </c>
      <c r="H99" s="18"/>
      <c r="I99" s="29"/>
    </row>
    <row r="100" spans="1:12" ht="24" hidden="1" customHeight="1">
      <c r="A100" s="27" t="s">
        <v>1244</v>
      </c>
      <c r="B100" s="21">
        <v>45462</v>
      </c>
      <c r="C100" s="20">
        <v>0.29166666666666702</v>
      </c>
      <c r="D100" s="26">
        <f>B100</f>
        <v>45462</v>
      </c>
      <c r="E100" s="20">
        <v>0.70833333333333304</v>
      </c>
      <c r="F100" s="26">
        <f t="shared" si="0"/>
        <v>45463</v>
      </c>
      <c r="G100" s="20">
        <v>0.34375</v>
      </c>
      <c r="H100" s="18" t="s">
        <v>1245</v>
      </c>
      <c r="I100" s="29"/>
    </row>
    <row r="101" spans="1:12" ht="24" hidden="1" customHeight="1">
      <c r="A101" s="27" t="s">
        <v>1246</v>
      </c>
      <c r="B101" s="26">
        <f>F100+1</f>
        <v>45464</v>
      </c>
      <c r="C101" s="20">
        <v>0.20833333333333301</v>
      </c>
      <c r="D101" s="26">
        <f>B101+1</f>
        <v>45465</v>
      </c>
      <c r="E101" s="20">
        <v>0.87777777777777799</v>
      </c>
      <c r="F101" s="26">
        <f t="shared" si="0"/>
        <v>45466</v>
      </c>
      <c r="G101" s="20">
        <v>0.75694444444444398</v>
      </c>
      <c r="H101" s="11"/>
      <c r="I101" s="29"/>
    </row>
    <row r="102" spans="1:12" ht="24" hidden="1" customHeight="1">
      <c r="A102" s="27" t="s">
        <v>1247</v>
      </c>
      <c r="B102" s="26">
        <f>F101+1</f>
        <v>45467</v>
      </c>
      <c r="C102" s="20">
        <v>0.70833333333333304</v>
      </c>
      <c r="D102" s="26">
        <f>B102+1</f>
        <v>45468</v>
      </c>
      <c r="E102" s="20">
        <v>0.56805555555555598</v>
      </c>
      <c r="F102" s="26">
        <f t="shared" si="0"/>
        <v>45469</v>
      </c>
      <c r="G102" s="20">
        <v>0.22152777777777799</v>
      </c>
      <c r="H102" s="11"/>
      <c r="I102" s="29"/>
    </row>
    <row r="103" spans="1:12" ht="24" hidden="1" customHeight="1">
      <c r="A103" s="27" t="s">
        <v>1248</v>
      </c>
      <c r="B103" s="26">
        <f>F102+5</f>
        <v>45474</v>
      </c>
      <c r="C103" s="49">
        <v>4.1666666666666699E-2</v>
      </c>
      <c r="D103" s="26">
        <f>B103</f>
        <v>45474</v>
      </c>
      <c r="E103" s="49">
        <v>0.23263888888888901</v>
      </c>
      <c r="F103" s="26">
        <f>D103</f>
        <v>45474</v>
      </c>
      <c r="G103" s="20">
        <v>0.62291666666666701</v>
      </c>
      <c r="H103" s="11"/>
      <c r="I103" s="29"/>
    </row>
    <row r="104" spans="1:12" ht="24" hidden="1" customHeight="1">
      <c r="A104" s="27" t="s">
        <v>1249</v>
      </c>
      <c r="B104" s="26">
        <f>F103+2</f>
        <v>45476</v>
      </c>
      <c r="C104" s="20">
        <v>0.33333333333333298</v>
      </c>
      <c r="D104" s="26">
        <f>B104</f>
        <v>45476</v>
      </c>
      <c r="E104" s="20">
        <v>0.39374999999999999</v>
      </c>
      <c r="F104" s="26">
        <f t="shared" si="0"/>
        <v>45477</v>
      </c>
      <c r="G104" s="20">
        <v>2.7777777777777801E-2</v>
      </c>
      <c r="H104" s="11"/>
      <c r="I104" s="29"/>
    </row>
    <row r="105" spans="1:12" ht="24" hidden="1" customHeight="1">
      <c r="A105" s="27" t="s">
        <v>1250</v>
      </c>
      <c r="B105" s="26">
        <f>F104+3</f>
        <v>45480</v>
      </c>
      <c r="C105" s="20">
        <v>0.66666666666666696</v>
      </c>
      <c r="D105" s="26">
        <f>B105+2</f>
        <v>45482</v>
      </c>
      <c r="E105" s="25">
        <v>0.45833333333333298</v>
      </c>
      <c r="F105" s="26">
        <f>D105</f>
        <v>45482</v>
      </c>
      <c r="G105" s="20">
        <v>0.87291666666666701</v>
      </c>
      <c r="H105" s="11"/>
      <c r="I105" s="29"/>
    </row>
    <row r="106" spans="1:12" ht="24" hidden="1" customHeight="1">
      <c r="A106" s="27" t="s">
        <v>1251</v>
      </c>
      <c r="B106" s="21">
        <v>45485</v>
      </c>
      <c r="C106" s="20">
        <v>0.91666666666666696</v>
      </c>
      <c r="D106" s="26">
        <f>B106</f>
        <v>45485</v>
      </c>
      <c r="E106" s="20">
        <v>0.88333333333333297</v>
      </c>
      <c r="F106" s="26">
        <f t="shared" si="0"/>
        <v>45486</v>
      </c>
      <c r="G106" s="20">
        <v>0.67222222222222205</v>
      </c>
      <c r="H106" s="11"/>
      <c r="I106" s="29"/>
    </row>
    <row r="107" spans="1:12" ht="24" hidden="1" customHeight="1">
      <c r="A107" s="27" t="s">
        <v>1252</v>
      </c>
      <c r="B107" s="26">
        <f>F106+1</f>
        <v>45487</v>
      </c>
      <c r="C107" s="20">
        <v>0.58333333333333304</v>
      </c>
      <c r="D107" s="26">
        <f>B107+2</f>
        <v>45489</v>
      </c>
      <c r="E107" s="49">
        <v>7.9166666666666705E-2</v>
      </c>
      <c r="F107" s="26">
        <f>D107</f>
        <v>45489</v>
      </c>
      <c r="G107" s="20">
        <v>0.72430555555555598</v>
      </c>
      <c r="H107" s="11"/>
      <c r="I107" s="29"/>
    </row>
    <row r="108" spans="1:12" ht="24" hidden="1" customHeight="1">
      <c r="A108" s="27" t="s">
        <v>1253</v>
      </c>
      <c r="B108" s="26">
        <f>F107+1</f>
        <v>45490</v>
      </c>
      <c r="C108" s="20">
        <v>0.58333333333333304</v>
      </c>
      <c r="D108" s="26">
        <f>B108+1</f>
        <v>45491</v>
      </c>
      <c r="E108" s="20">
        <v>0.89861111111111103</v>
      </c>
      <c r="F108" s="26">
        <f>D108+1</f>
        <v>45492</v>
      </c>
      <c r="G108" s="20">
        <v>0.280555555555556</v>
      </c>
      <c r="H108" s="11"/>
      <c r="I108" s="29"/>
    </row>
    <row r="109" spans="1:12" ht="24" hidden="1" customHeight="1">
      <c r="A109" s="27" t="s">
        <v>1254</v>
      </c>
      <c r="B109" s="26">
        <f>F108+4</f>
        <v>45496</v>
      </c>
      <c r="C109" s="20">
        <v>0.58333333333333304</v>
      </c>
      <c r="D109" s="26">
        <f>B109+1</f>
        <v>45497</v>
      </c>
      <c r="E109" s="20">
        <v>0.76041666666666696</v>
      </c>
      <c r="F109" s="26">
        <f t="shared" si="0"/>
        <v>45498</v>
      </c>
      <c r="G109" s="20">
        <v>0.15902777777777799</v>
      </c>
      <c r="H109" s="11"/>
      <c r="I109" s="29"/>
    </row>
    <row r="110" spans="1:12" ht="24" hidden="1" customHeight="1">
      <c r="A110" s="27" t="s">
        <v>1255</v>
      </c>
      <c r="B110" s="26">
        <f>F109+1</f>
        <v>45499</v>
      </c>
      <c r="C110" s="20">
        <v>0.625</v>
      </c>
      <c r="D110" s="26">
        <f>B110+1</f>
        <v>45500</v>
      </c>
      <c r="E110" s="20">
        <v>0.25</v>
      </c>
      <c r="F110" s="26">
        <f t="shared" si="0"/>
        <v>45501</v>
      </c>
      <c r="G110" s="20">
        <v>0.131944444444444</v>
      </c>
      <c r="H110" s="11"/>
      <c r="I110" s="29"/>
    </row>
    <row r="111" spans="1:12" ht="24" hidden="1" customHeight="1">
      <c r="A111" s="27" t="s">
        <v>1256</v>
      </c>
      <c r="B111" s="26">
        <f>F110+3</f>
        <v>45504</v>
      </c>
      <c r="C111" s="20">
        <v>0.625</v>
      </c>
      <c r="D111" s="26">
        <f>B111+2</f>
        <v>45506</v>
      </c>
      <c r="E111" s="20">
        <v>0.15208333333333299</v>
      </c>
      <c r="F111" s="21">
        <v>45506</v>
      </c>
      <c r="G111" s="20">
        <v>0.57847222222222205</v>
      </c>
      <c r="H111" s="11"/>
      <c r="I111" s="29"/>
    </row>
    <row r="112" spans="1:12" ht="24" hidden="1" customHeight="1">
      <c r="A112" s="27" t="s">
        <v>1257</v>
      </c>
      <c r="B112" s="26">
        <f>F111+3</f>
        <v>45509</v>
      </c>
      <c r="C112" s="20">
        <v>0.54166666666666696</v>
      </c>
      <c r="D112" s="26">
        <f>B112</f>
        <v>45509</v>
      </c>
      <c r="E112" s="20">
        <v>0.57430555555555596</v>
      </c>
      <c r="F112" s="26">
        <f>D112+1</f>
        <v>45510</v>
      </c>
      <c r="G112" s="20">
        <v>0.13819444444444401</v>
      </c>
      <c r="H112" s="11"/>
      <c r="I112" s="29"/>
    </row>
    <row r="113" spans="1:9" ht="24" hidden="1" customHeight="1">
      <c r="A113" s="27" t="s">
        <v>1258</v>
      </c>
      <c r="B113" s="21">
        <v>45510</v>
      </c>
      <c r="C113" s="20">
        <v>0.875</v>
      </c>
      <c r="D113" s="21">
        <v>45511</v>
      </c>
      <c r="E113" s="20">
        <v>0</v>
      </c>
      <c r="F113" s="26">
        <f>D113</f>
        <v>45511</v>
      </c>
      <c r="G113" s="20">
        <v>0.5</v>
      </c>
      <c r="H113" s="11"/>
      <c r="I113" s="29"/>
    </row>
    <row r="114" spans="1:9" ht="24" hidden="1" customHeight="1">
      <c r="A114" s="27" t="s">
        <v>1259</v>
      </c>
      <c r="B114" s="21">
        <f>F113+1</f>
        <v>45512</v>
      </c>
      <c r="C114" s="20">
        <v>0.33333333333333298</v>
      </c>
      <c r="D114" s="26">
        <f>B114+1</f>
        <v>45513</v>
      </c>
      <c r="E114" s="20">
        <v>0.5</v>
      </c>
      <c r="F114" s="26">
        <f>D114+1</f>
        <v>45514</v>
      </c>
      <c r="G114" s="20">
        <v>4.5138888888888902E-2</v>
      </c>
      <c r="H114" s="11"/>
      <c r="I114" s="29"/>
    </row>
    <row r="115" spans="1:9" ht="24" hidden="1" customHeight="1">
      <c r="A115" s="27" t="s">
        <v>1260</v>
      </c>
      <c r="B115" s="21">
        <v>45518</v>
      </c>
      <c r="C115" s="20">
        <v>0.45833333333333298</v>
      </c>
      <c r="D115" s="26">
        <f>B115+1</f>
        <v>45519</v>
      </c>
      <c r="E115" s="33">
        <v>0.49722222222222201</v>
      </c>
      <c r="F115" s="26">
        <f>D115</f>
        <v>45519</v>
      </c>
      <c r="G115" s="20">
        <v>0.90347222222222201</v>
      </c>
      <c r="H115" s="11"/>
      <c r="I115" s="29"/>
    </row>
    <row r="116" spans="1:9" ht="24" hidden="1" customHeight="1">
      <c r="A116" s="27" t="s">
        <v>1261</v>
      </c>
      <c r="B116" s="21">
        <f>F115+2</f>
        <v>45521</v>
      </c>
      <c r="C116" s="20">
        <v>0.375</v>
      </c>
      <c r="D116" s="26">
        <f>B116</f>
        <v>45521</v>
      </c>
      <c r="E116" s="20">
        <v>0.47083333333333299</v>
      </c>
      <c r="F116" s="26">
        <f>D116+1</f>
        <v>45522</v>
      </c>
      <c r="G116" s="20">
        <v>0.18611111111111101</v>
      </c>
      <c r="H116" s="11"/>
      <c r="I116" s="29"/>
    </row>
    <row r="117" spans="1:9" ht="24" hidden="1" customHeight="1">
      <c r="A117" s="27" t="s">
        <v>1262</v>
      </c>
      <c r="B117" s="21">
        <f>F116+3</f>
        <v>45525</v>
      </c>
      <c r="C117" s="20">
        <v>0.625</v>
      </c>
      <c r="D117" s="26">
        <f>B117+1</f>
        <v>45526</v>
      </c>
      <c r="E117" s="20">
        <v>0.36319444444444399</v>
      </c>
      <c r="F117" s="26">
        <f>D117+1</f>
        <v>45527</v>
      </c>
      <c r="G117" s="20">
        <v>0.16666666666666699</v>
      </c>
      <c r="H117" s="11"/>
      <c r="I117" s="29"/>
    </row>
    <row r="118" spans="1:9" ht="24" hidden="1" customHeight="1">
      <c r="A118" s="27" t="s">
        <v>1263</v>
      </c>
      <c r="B118" s="21">
        <f>F117+3</f>
        <v>45530</v>
      </c>
      <c r="C118" s="49">
        <v>0</v>
      </c>
      <c r="D118" s="26">
        <f>B118</f>
        <v>45530</v>
      </c>
      <c r="E118" s="49">
        <v>0.23958333333333301</v>
      </c>
      <c r="F118" s="26">
        <f>D118</f>
        <v>45530</v>
      </c>
      <c r="G118" s="20">
        <v>0.875</v>
      </c>
      <c r="H118" s="11"/>
      <c r="I118" s="29"/>
    </row>
    <row r="119" spans="1:9" ht="24" hidden="1" customHeight="1">
      <c r="A119" s="27" t="s">
        <v>1264</v>
      </c>
      <c r="B119" s="21">
        <v>45531</v>
      </c>
      <c r="C119" s="20">
        <v>0.70833333333333304</v>
      </c>
      <c r="D119" s="26">
        <f>B119+2</f>
        <v>45533</v>
      </c>
      <c r="E119" s="20">
        <v>0.47777777777777802</v>
      </c>
      <c r="F119" s="26">
        <f>D119+1</f>
        <v>45534</v>
      </c>
      <c r="G119" s="49">
        <v>0.18541666666666701</v>
      </c>
      <c r="H119" s="11"/>
      <c r="I119" s="29"/>
    </row>
    <row r="120" spans="1:9" ht="24" hidden="1" customHeight="1">
      <c r="A120" s="27" t="s">
        <v>1265</v>
      </c>
      <c r="B120" s="21">
        <f>F119+1</f>
        <v>45535</v>
      </c>
      <c r="C120" s="49">
        <v>0</v>
      </c>
      <c r="D120" s="26">
        <f>B120</f>
        <v>45535</v>
      </c>
      <c r="E120" s="49">
        <v>0.45833333333333298</v>
      </c>
      <c r="F120" s="26">
        <f>D120</f>
        <v>45535</v>
      </c>
      <c r="G120" s="20">
        <v>0.875</v>
      </c>
      <c r="H120" s="11"/>
      <c r="I120" s="29"/>
    </row>
    <row r="121" spans="1:9" ht="24" hidden="1" customHeight="1">
      <c r="A121" s="27" t="s">
        <v>1266</v>
      </c>
      <c r="B121" s="21">
        <v>45540</v>
      </c>
      <c r="C121" s="20">
        <v>0.45833333333333298</v>
      </c>
      <c r="D121" s="26">
        <f>B121+1</f>
        <v>45541</v>
      </c>
      <c r="E121" s="25">
        <v>0.54166666666666696</v>
      </c>
      <c r="F121" s="26">
        <f>D121</f>
        <v>45541</v>
      </c>
      <c r="G121" s="20">
        <v>0.95833333333333304</v>
      </c>
      <c r="H121" s="11"/>
      <c r="I121" s="29"/>
    </row>
    <row r="122" spans="1:9" ht="24" hidden="1" customHeight="1">
      <c r="A122" s="27" t="s">
        <v>1267</v>
      </c>
      <c r="B122" s="21">
        <f>F121+2</f>
        <v>45543</v>
      </c>
      <c r="C122" s="20">
        <v>0.5</v>
      </c>
      <c r="D122" s="26">
        <f>B122</f>
        <v>45543</v>
      </c>
      <c r="E122" s="20">
        <v>0.91666666666666696</v>
      </c>
      <c r="F122" s="26">
        <f>D122+1</f>
        <v>45544</v>
      </c>
      <c r="G122" s="20">
        <v>0.62013888888888902</v>
      </c>
      <c r="H122" s="11"/>
      <c r="I122" s="29"/>
    </row>
    <row r="123" spans="1:9" ht="24" hidden="1" customHeight="1">
      <c r="A123" s="27" t="s">
        <v>1268</v>
      </c>
      <c r="B123" s="21">
        <v>45548</v>
      </c>
      <c r="C123" s="20">
        <v>8.3333333333333301E-2</v>
      </c>
      <c r="D123" s="21">
        <v>45551</v>
      </c>
      <c r="E123" s="25">
        <v>7.6388888888888895E-2</v>
      </c>
      <c r="F123" s="26">
        <f>D123</f>
        <v>45551</v>
      </c>
      <c r="G123" s="20">
        <v>0.70833333333333304</v>
      </c>
      <c r="H123" s="11"/>
      <c r="I123" s="29"/>
    </row>
    <row r="124" spans="1:9" ht="24" hidden="1" customHeight="1">
      <c r="A124" s="27" t="s">
        <v>1269</v>
      </c>
      <c r="B124" s="21">
        <f>F123+3</f>
        <v>45554</v>
      </c>
      <c r="C124" s="20">
        <v>0.91666666666666696</v>
      </c>
      <c r="D124" s="26">
        <f>B124+1</f>
        <v>45555</v>
      </c>
      <c r="E124" s="49">
        <v>0.24722222222222201</v>
      </c>
      <c r="F124" s="26">
        <f>D124</f>
        <v>45555</v>
      </c>
      <c r="G124" s="20">
        <v>0.75624999999999998</v>
      </c>
      <c r="H124" s="11"/>
      <c r="I124" s="29"/>
    </row>
    <row r="125" spans="1:9" ht="24" hidden="1" customHeight="1">
      <c r="A125" s="27" t="s">
        <v>1270</v>
      </c>
      <c r="B125" s="21">
        <v>45556</v>
      </c>
      <c r="C125" s="20">
        <v>0.58333333333333304</v>
      </c>
      <c r="D125" s="26">
        <f>B125+3</f>
        <v>45559</v>
      </c>
      <c r="E125" s="20">
        <v>0.29930555555555599</v>
      </c>
      <c r="F125" s="26">
        <f>D125+1</f>
        <v>45560</v>
      </c>
      <c r="G125" s="20">
        <v>4.3749999999999997E-2</v>
      </c>
      <c r="H125" s="11"/>
      <c r="I125" s="29"/>
    </row>
    <row r="126" spans="1:9" ht="24" hidden="1" customHeight="1">
      <c r="A126" s="27" t="s">
        <v>1271</v>
      </c>
      <c r="B126" s="21">
        <f>F125+1</f>
        <v>45561</v>
      </c>
      <c r="C126" s="20">
        <v>0</v>
      </c>
      <c r="D126" s="21">
        <v>45563</v>
      </c>
      <c r="E126" s="49">
        <v>0.51180555555555596</v>
      </c>
      <c r="F126" s="21">
        <v>45563</v>
      </c>
      <c r="G126" s="20">
        <v>0.96527777777777801</v>
      </c>
      <c r="H126" s="11"/>
      <c r="I126" s="29"/>
    </row>
    <row r="127" spans="1:9" ht="24" hidden="1" customHeight="1">
      <c r="A127" s="27" t="s">
        <v>1272</v>
      </c>
      <c r="B127" s="21">
        <v>45568</v>
      </c>
      <c r="C127" s="20">
        <v>0.58333333333333304</v>
      </c>
      <c r="D127" s="26">
        <f>B127</f>
        <v>45568</v>
      </c>
      <c r="E127" s="20">
        <v>0.74791666666666701</v>
      </c>
      <c r="F127" s="26">
        <f>D127+1</f>
        <v>45569</v>
      </c>
      <c r="G127" s="20">
        <v>0.20763888888888901</v>
      </c>
      <c r="H127" s="11"/>
      <c r="I127" s="29"/>
    </row>
    <row r="128" spans="1:9" ht="24" hidden="1" customHeight="1">
      <c r="A128" s="27" t="s">
        <v>1273</v>
      </c>
      <c r="B128" s="21">
        <f>F127+1</f>
        <v>45570</v>
      </c>
      <c r="C128" s="20">
        <v>0.75</v>
      </c>
      <c r="D128" s="26">
        <f>B128</f>
        <v>45570</v>
      </c>
      <c r="E128" s="20">
        <v>0.79583333333333295</v>
      </c>
      <c r="F128" s="26">
        <f>D128+1</f>
        <v>45571</v>
      </c>
      <c r="G128" s="20">
        <v>0.37638888888888899</v>
      </c>
      <c r="H128" s="11"/>
      <c r="I128" s="29"/>
    </row>
    <row r="129" spans="1:9" ht="24" hidden="1" customHeight="1">
      <c r="A129" s="27" t="s">
        <v>1274</v>
      </c>
      <c r="B129" s="21">
        <v>45574</v>
      </c>
      <c r="C129" s="20">
        <v>0.91666666666666696</v>
      </c>
      <c r="D129" s="26">
        <f>B129+1</f>
        <v>45575</v>
      </c>
      <c r="E129" s="49">
        <v>0.20833333333333301</v>
      </c>
      <c r="F129" s="26">
        <f>D129</f>
        <v>45575</v>
      </c>
      <c r="G129" s="49">
        <v>0.70833333333333304</v>
      </c>
      <c r="H129" s="11"/>
      <c r="I129" s="29"/>
    </row>
    <row r="130" spans="1:9" ht="24" hidden="1" customHeight="1">
      <c r="A130" s="27" t="s">
        <v>1275</v>
      </c>
      <c r="B130" s="21">
        <f>F129+3</f>
        <v>45578</v>
      </c>
      <c r="C130" s="20">
        <v>0.75</v>
      </c>
      <c r="D130" s="26">
        <f>B130</f>
        <v>45578</v>
      </c>
      <c r="E130" s="20">
        <v>0.74861111111111101</v>
      </c>
      <c r="F130" s="26">
        <f>D130+1</f>
        <v>45579</v>
      </c>
      <c r="G130" s="20">
        <v>0.45833333333333298</v>
      </c>
      <c r="H130" s="11"/>
      <c r="I130" s="29"/>
    </row>
    <row r="131" spans="1:9" ht="24" hidden="1" customHeight="1">
      <c r="A131" s="27" t="s">
        <v>1276</v>
      </c>
      <c r="B131" s="21">
        <v>45580</v>
      </c>
      <c r="C131" s="20">
        <v>0.5</v>
      </c>
      <c r="D131" s="26">
        <f>B131</f>
        <v>45580</v>
      </c>
      <c r="E131" s="20">
        <v>0.66944444444444395</v>
      </c>
      <c r="F131" s="26">
        <f>D131+1</f>
        <v>45581</v>
      </c>
      <c r="G131" s="49">
        <v>0.35416666666666702</v>
      </c>
      <c r="H131" s="11"/>
      <c r="I131" s="29"/>
    </row>
    <row r="132" spans="1:9" ht="24" hidden="1" customHeight="1">
      <c r="A132" s="170" t="s">
        <v>1277</v>
      </c>
      <c r="B132" s="171"/>
      <c r="C132" s="171"/>
      <c r="D132" s="171"/>
      <c r="E132" s="171"/>
      <c r="F132" s="171"/>
      <c r="G132" s="172"/>
      <c r="H132" s="11"/>
      <c r="I132" s="29"/>
    </row>
    <row r="133" spans="1:9" ht="24" hidden="1" customHeight="1">
      <c r="A133" s="27" t="s">
        <v>1278</v>
      </c>
      <c r="B133" s="15"/>
      <c r="C133" s="34"/>
      <c r="D133" s="35"/>
      <c r="E133" s="34"/>
      <c r="F133" s="35"/>
      <c r="G133" s="34"/>
      <c r="H133" s="18" t="s">
        <v>1279</v>
      </c>
      <c r="I133" s="29"/>
    </row>
    <row r="134" spans="1:9" ht="24" hidden="1" customHeight="1">
      <c r="A134" s="27" t="s">
        <v>1280</v>
      </c>
      <c r="B134" s="21">
        <v>45593</v>
      </c>
      <c r="C134" s="20">
        <v>0.58333333333333304</v>
      </c>
      <c r="D134" s="26">
        <f>B134+4</f>
        <v>45597</v>
      </c>
      <c r="E134" s="49">
        <v>0.15833333333333299</v>
      </c>
      <c r="F134" s="26">
        <f>D134</f>
        <v>45597</v>
      </c>
      <c r="G134" s="49">
        <v>0.45833333333333298</v>
      </c>
      <c r="H134" s="18"/>
      <c r="I134" s="29"/>
    </row>
    <row r="135" spans="1:9" ht="24" hidden="1" customHeight="1">
      <c r="A135" s="27" t="s">
        <v>1281</v>
      </c>
      <c r="B135" s="21">
        <v>45598</v>
      </c>
      <c r="C135" s="20">
        <v>0.45833333333333298</v>
      </c>
      <c r="D135" s="26">
        <f>B135+1</f>
        <v>45599</v>
      </c>
      <c r="E135" s="20">
        <v>0.83333333333333304</v>
      </c>
      <c r="F135" s="26">
        <f>D135+1</f>
        <v>45600</v>
      </c>
      <c r="G135" s="49">
        <v>0.26041666666666702</v>
      </c>
      <c r="H135" s="18"/>
      <c r="I135" s="29"/>
    </row>
    <row r="136" spans="1:9" ht="24" hidden="1" customHeight="1">
      <c r="A136" s="27" t="s">
        <v>1282</v>
      </c>
      <c r="B136" s="21">
        <v>45604</v>
      </c>
      <c r="C136" s="20">
        <v>0.44861111111111102</v>
      </c>
      <c r="D136" s="21">
        <v>45605</v>
      </c>
      <c r="E136" s="20">
        <v>0.76597222222222205</v>
      </c>
      <c r="F136" s="21">
        <v>45606</v>
      </c>
      <c r="G136" s="20">
        <v>9.7222222222222196E-2</v>
      </c>
      <c r="H136" s="18"/>
      <c r="I136" s="29"/>
    </row>
    <row r="137" spans="1:9" ht="24" hidden="1" customHeight="1">
      <c r="A137" s="27" t="s">
        <v>1283</v>
      </c>
      <c r="B137" s="21">
        <v>45607</v>
      </c>
      <c r="C137" s="20">
        <v>0.75</v>
      </c>
      <c r="D137" s="26">
        <f>B137</f>
        <v>45607</v>
      </c>
      <c r="E137" s="20">
        <v>0.75138888888888899</v>
      </c>
      <c r="F137" s="26">
        <f>D137+1</f>
        <v>45608</v>
      </c>
      <c r="G137" s="49">
        <v>0.67430555555555605</v>
      </c>
      <c r="H137" s="18"/>
      <c r="I137" s="29"/>
    </row>
    <row r="138" spans="1:9" ht="24" hidden="1" customHeight="1">
      <c r="A138" s="27" t="s">
        <v>1284</v>
      </c>
      <c r="B138" s="21">
        <v>45612</v>
      </c>
      <c r="C138" s="20">
        <v>0.625</v>
      </c>
      <c r="D138" s="21">
        <v>45614</v>
      </c>
      <c r="E138" s="20">
        <v>0.40138888888888902</v>
      </c>
      <c r="F138" s="21">
        <v>45615</v>
      </c>
      <c r="G138" s="20">
        <v>8.1250000000000003E-2</v>
      </c>
      <c r="H138" s="18"/>
      <c r="I138" s="29"/>
    </row>
    <row r="139" spans="1:9" ht="24" hidden="1" customHeight="1">
      <c r="A139" s="27" t="s">
        <v>1285</v>
      </c>
      <c r="B139" s="19">
        <v>45618</v>
      </c>
      <c r="C139" s="20">
        <v>0.70833333333333304</v>
      </c>
      <c r="D139" s="19">
        <v>45618</v>
      </c>
      <c r="E139" s="20">
        <v>0.78472222222222199</v>
      </c>
      <c r="F139" s="19">
        <v>45619</v>
      </c>
      <c r="G139" s="20">
        <v>0.57847222222222205</v>
      </c>
      <c r="H139" s="18"/>
      <c r="I139" s="29"/>
    </row>
    <row r="140" spans="1:9" ht="24" hidden="1" customHeight="1">
      <c r="A140" s="27" t="s">
        <v>1286</v>
      </c>
      <c r="B140" s="21">
        <f>F139+1</f>
        <v>45620</v>
      </c>
      <c r="C140" s="20">
        <v>0.29166666666666702</v>
      </c>
      <c r="D140" s="26">
        <f>B140+1</f>
        <v>45621</v>
      </c>
      <c r="E140" s="20">
        <v>0.66249999999999998</v>
      </c>
      <c r="F140" s="26">
        <f>D140+1</f>
        <v>45622</v>
      </c>
      <c r="G140" s="49">
        <v>0.23125000000000001</v>
      </c>
      <c r="H140" s="18"/>
      <c r="I140" s="29"/>
    </row>
    <row r="141" spans="1:9" ht="24" hidden="1" customHeight="1">
      <c r="A141" s="27" t="s">
        <v>1287</v>
      </c>
      <c r="B141" s="21">
        <f>F140+1</f>
        <v>45623</v>
      </c>
      <c r="C141" s="20">
        <v>0.16666666666666699</v>
      </c>
      <c r="D141" s="21">
        <v>45623</v>
      </c>
      <c r="E141" s="20">
        <v>0.9375</v>
      </c>
      <c r="F141" s="19">
        <v>45624</v>
      </c>
      <c r="G141" s="20">
        <v>0.38611111111111102</v>
      </c>
      <c r="H141" s="18"/>
      <c r="I141" s="29"/>
    </row>
    <row r="142" spans="1:9" ht="24" hidden="1" customHeight="1">
      <c r="A142" s="27" t="s">
        <v>1288</v>
      </c>
      <c r="B142" s="21">
        <f>F141+4</f>
        <v>45628</v>
      </c>
      <c r="C142" s="20">
        <v>0.875</v>
      </c>
      <c r="D142" s="21">
        <v>45629</v>
      </c>
      <c r="E142" s="20">
        <v>6.4583333333333298E-2</v>
      </c>
      <c r="F142" s="21">
        <v>45629</v>
      </c>
      <c r="G142" s="20">
        <v>0.5625</v>
      </c>
      <c r="H142" s="18"/>
      <c r="I142" s="29"/>
    </row>
    <row r="143" spans="1:9" ht="24" hidden="1" customHeight="1">
      <c r="A143" s="27" t="s">
        <v>1289</v>
      </c>
      <c r="B143" s="19">
        <v>45631</v>
      </c>
      <c r="C143" s="20">
        <v>0.25</v>
      </c>
      <c r="D143" s="19">
        <v>45631</v>
      </c>
      <c r="E143" s="20">
        <v>0.28611111111111098</v>
      </c>
      <c r="F143" s="19">
        <v>45632</v>
      </c>
      <c r="G143" s="20">
        <v>9.44444444444444E-2</v>
      </c>
      <c r="H143" s="18"/>
      <c r="I143" s="29"/>
    </row>
    <row r="144" spans="1:9" ht="24" hidden="1" customHeight="1">
      <c r="A144" s="27" t="s">
        <v>1290</v>
      </c>
      <c r="B144" s="19">
        <v>45636</v>
      </c>
      <c r="C144" s="20">
        <v>0.29166666666666702</v>
      </c>
      <c r="D144" s="19">
        <v>45637</v>
      </c>
      <c r="E144" s="20">
        <v>0.10625</v>
      </c>
      <c r="F144" s="19">
        <v>45637</v>
      </c>
      <c r="G144" s="20">
        <v>0.62083333333333302</v>
      </c>
      <c r="H144" s="18"/>
      <c r="I144" s="29"/>
    </row>
    <row r="145" spans="1:9" ht="24" hidden="1" customHeight="1">
      <c r="A145" s="27" t="s">
        <v>1291</v>
      </c>
      <c r="B145" s="19">
        <v>45641</v>
      </c>
      <c r="C145" s="20">
        <v>0.125</v>
      </c>
      <c r="D145" s="19">
        <v>45641</v>
      </c>
      <c r="E145" s="20">
        <v>0.20486111111111099</v>
      </c>
      <c r="F145" s="19">
        <v>45641</v>
      </c>
      <c r="G145" s="20">
        <v>0.87291666666666701</v>
      </c>
      <c r="H145" s="18"/>
      <c r="I145" s="29"/>
    </row>
    <row r="146" spans="1:9" ht="24" hidden="1" customHeight="1">
      <c r="A146" s="27" t="s">
        <v>1292</v>
      </c>
      <c r="B146" s="19">
        <v>45642</v>
      </c>
      <c r="C146" s="20">
        <v>0.66666666666666696</v>
      </c>
      <c r="D146" s="19">
        <v>45642</v>
      </c>
      <c r="E146" s="20">
        <v>0.70625000000000004</v>
      </c>
      <c r="F146" s="19">
        <v>45643</v>
      </c>
      <c r="G146" s="20">
        <v>0.34375</v>
      </c>
      <c r="H146" s="18"/>
      <c r="I146" s="29"/>
    </row>
    <row r="147" spans="1:9" ht="24" hidden="1" customHeight="1">
      <c r="A147" s="27" t="s">
        <v>1293</v>
      </c>
      <c r="B147" s="19">
        <v>45644</v>
      </c>
      <c r="C147" s="20">
        <v>0.29166666666666702</v>
      </c>
      <c r="D147" s="26">
        <f>B147+2</f>
        <v>45646</v>
      </c>
      <c r="E147" s="20">
        <v>0.8125</v>
      </c>
      <c r="F147" s="26">
        <f>D147+1</f>
        <v>45647</v>
      </c>
      <c r="G147" s="20">
        <v>0.25</v>
      </c>
      <c r="H147" s="18"/>
      <c r="I147" s="29"/>
    </row>
    <row r="148" spans="1:9" ht="24" hidden="1" customHeight="1">
      <c r="A148" s="27" t="s">
        <v>1294</v>
      </c>
      <c r="B148" s="19">
        <v>45651</v>
      </c>
      <c r="C148" s="20">
        <v>0.58333333333333304</v>
      </c>
      <c r="D148" s="26">
        <f>B148+1</f>
        <v>45652</v>
      </c>
      <c r="E148" s="20">
        <v>0.65208333333333302</v>
      </c>
      <c r="F148" s="26">
        <f>D148+1</f>
        <v>45653</v>
      </c>
      <c r="G148" s="20">
        <v>0.12291666666666699</v>
      </c>
      <c r="H148" s="18"/>
      <c r="I148" s="29"/>
    </row>
    <row r="149" spans="1:9" ht="24" hidden="1" customHeight="1">
      <c r="A149" s="27" t="s">
        <v>1295</v>
      </c>
      <c r="B149" s="19">
        <v>45654</v>
      </c>
      <c r="C149" s="20">
        <v>0.83333333333333304</v>
      </c>
      <c r="D149" s="19">
        <v>45654</v>
      </c>
      <c r="E149" s="20">
        <v>0.90069444444444402</v>
      </c>
      <c r="F149" s="19">
        <v>45656</v>
      </c>
      <c r="G149" s="20">
        <v>6.3888888888888898E-2</v>
      </c>
      <c r="H149" s="18"/>
      <c r="I149" s="29"/>
    </row>
    <row r="150" spans="1:9" ht="24" hidden="1" customHeight="1">
      <c r="A150" s="27" t="s">
        <v>1296</v>
      </c>
      <c r="B150" s="19">
        <v>45660</v>
      </c>
      <c r="C150" s="20">
        <v>0.54166666666666696</v>
      </c>
      <c r="D150" s="19">
        <v>45661</v>
      </c>
      <c r="E150" s="20">
        <v>0.61041666666666705</v>
      </c>
      <c r="F150" s="19">
        <v>45662</v>
      </c>
      <c r="G150" s="20">
        <v>0.20763888888888901</v>
      </c>
      <c r="H150" s="18"/>
      <c r="I150" s="29"/>
    </row>
    <row r="151" spans="1:9" ht="24" hidden="1" customHeight="1">
      <c r="A151" s="27" t="s">
        <v>1297</v>
      </c>
      <c r="B151" s="19">
        <v>45665</v>
      </c>
      <c r="C151" s="20">
        <v>0.45833333333333298</v>
      </c>
      <c r="D151" s="19">
        <v>45665</v>
      </c>
      <c r="E151" s="20">
        <v>0.58125000000000004</v>
      </c>
      <c r="F151" s="19">
        <v>45666</v>
      </c>
      <c r="G151" s="20">
        <v>0.39791666666666697</v>
      </c>
      <c r="H151" s="18"/>
      <c r="I151" s="29"/>
    </row>
    <row r="152" spans="1:9" ht="24" hidden="1" customHeight="1">
      <c r="A152" s="27" t="s">
        <v>1298</v>
      </c>
      <c r="B152" s="19">
        <v>45667</v>
      </c>
      <c r="C152" s="20">
        <v>0.29166666666666702</v>
      </c>
      <c r="D152" s="19">
        <v>45667</v>
      </c>
      <c r="E152" s="20">
        <v>0.80555555555555602</v>
      </c>
      <c r="F152" s="19">
        <v>45668</v>
      </c>
      <c r="G152" s="20">
        <v>0.53541666666666698</v>
      </c>
      <c r="H152" s="18"/>
      <c r="I152" s="29"/>
    </row>
    <row r="153" spans="1:9" ht="24" hidden="1" customHeight="1">
      <c r="A153" s="27" t="s">
        <v>1299</v>
      </c>
      <c r="B153" s="50">
        <f>F152+1</f>
        <v>45669</v>
      </c>
      <c r="C153" s="20">
        <v>0.41666666666666702</v>
      </c>
      <c r="D153" s="19">
        <v>45677</v>
      </c>
      <c r="E153" s="20">
        <v>0.561805555555556</v>
      </c>
      <c r="F153" s="19">
        <v>45678</v>
      </c>
      <c r="G153" s="20">
        <v>8.4722222222222199E-2</v>
      </c>
      <c r="H153" s="18"/>
      <c r="I153" s="29"/>
    </row>
    <row r="154" spans="1:9" ht="24" hidden="1" customHeight="1">
      <c r="A154" s="27" t="s">
        <v>1300</v>
      </c>
      <c r="B154" s="50">
        <f>F153+4</f>
        <v>45682</v>
      </c>
      <c r="C154" s="20">
        <v>0.41666666666666702</v>
      </c>
      <c r="D154" s="19">
        <v>45682</v>
      </c>
      <c r="E154" s="20">
        <v>0.88541666666666696</v>
      </c>
      <c r="F154" s="19">
        <v>45683</v>
      </c>
      <c r="G154" s="20">
        <v>0.32291666666666702</v>
      </c>
      <c r="H154" s="18"/>
      <c r="I154" s="29"/>
    </row>
    <row r="155" spans="1:9" ht="24" hidden="1" customHeight="1">
      <c r="A155" s="27" t="s">
        <v>1301</v>
      </c>
      <c r="B155" s="50">
        <f>F154+1</f>
        <v>45684</v>
      </c>
      <c r="C155" s="20">
        <v>0.95833333333333304</v>
      </c>
      <c r="D155" s="19">
        <v>45685</v>
      </c>
      <c r="E155" s="20">
        <v>0.57499999999999996</v>
      </c>
      <c r="F155" s="19">
        <v>45686</v>
      </c>
      <c r="G155" s="20">
        <v>0.67013888888888895</v>
      </c>
      <c r="H155" s="18"/>
      <c r="I155" s="29"/>
    </row>
    <row r="156" spans="1:9" ht="24" hidden="1" customHeight="1">
      <c r="A156" s="27" t="s">
        <v>1302</v>
      </c>
      <c r="B156" s="35"/>
      <c r="C156" s="34"/>
      <c r="D156" s="35"/>
      <c r="E156" s="34"/>
      <c r="F156" s="35"/>
      <c r="G156" s="34"/>
      <c r="H156" s="18" t="s">
        <v>624</v>
      </c>
      <c r="I156" s="29"/>
    </row>
    <row r="157" spans="1:9" ht="24" hidden="1" customHeight="1">
      <c r="A157" s="27" t="s">
        <v>1303</v>
      </c>
      <c r="B157" s="19">
        <v>45693</v>
      </c>
      <c r="C157" s="20">
        <v>0.54166666666666696</v>
      </c>
      <c r="D157" s="19">
        <v>45693</v>
      </c>
      <c r="E157" s="20">
        <v>0.64097222222222205</v>
      </c>
      <c r="F157" s="19">
        <v>45694</v>
      </c>
      <c r="G157" s="20">
        <v>0.22361111111111101</v>
      </c>
      <c r="H157" s="18"/>
      <c r="I157" s="29"/>
    </row>
    <row r="158" spans="1:9" ht="24" hidden="1" customHeight="1">
      <c r="A158" s="27" t="s">
        <v>1304</v>
      </c>
      <c r="B158" s="19">
        <f>F157+1</f>
        <v>45695</v>
      </c>
      <c r="C158" s="20">
        <v>0.125</v>
      </c>
      <c r="D158" s="21">
        <f>B158+1</f>
        <v>45696</v>
      </c>
      <c r="E158" s="20">
        <v>0.05</v>
      </c>
      <c r="F158" s="26">
        <f>D158</f>
        <v>45696</v>
      </c>
      <c r="G158" s="20">
        <v>0.56597222222222199</v>
      </c>
      <c r="H158" s="18"/>
      <c r="I158" s="11"/>
    </row>
    <row r="159" spans="1:9" ht="24" hidden="1" customHeight="1">
      <c r="A159" s="27" t="s">
        <v>1305</v>
      </c>
      <c r="B159" s="19">
        <f>F158+1</f>
        <v>45697</v>
      </c>
      <c r="C159" s="20">
        <v>0.58333333333333304</v>
      </c>
      <c r="D159" s="21">
        <f>B159+1</f>
        <v>45698</v>
      </c>
      <c r="E159" s="20">
        <v>0.40208333333333302</v>
      </c>
      <c r="F159" s="26">
        <f>D159</f>
        <v>45698</v>
      </c>
      <c r="G159" s="20">
        <v>0.875</v>
      </c>
      <c r="H159" s="18"/>
      <c r="I159" s="29"/>
    </row>
    <row r="160" spans="1:9" ht="24" hidden="1" customHeight="1">
      <c r="A160" s="27" t="s">
        <v>1306</v>
      </c>
      <c r="B160" s="21">
        <v>45703</v>
      </c>
      <c r="C160" s="20">
        <v>0.70833333333333304</v>
      </c>
      <c r="D160" s="21">
        <f>B160+1</f>
        <v>45704</v>
      </c>
      <c r="E160" s="20">
        <v>0.31597222222222199</v>
      </c>
      <c r="F160" s="21">
        <v>45704</v>
      </c>
      <c r="G160" s="20">
        <v>0.80694444444444402</v>
      </c>
      <c r="H160" s="18"/>
      <c r="I160" s="29"/>
    </row>
    <row r="161" spans="1:13" ht="24" hidden="1" customHeight="1">
      <c r="A161" s="27" t="s">
        <v>1307</v>
      </c>
      <c r="B161" s="21">
        <f>F160+2</f>
        <v>45706</v>
      </c>
      <c r="C161" s="20">
        <v>0.33333333333333298</v>
      </c>
      <c r="D161" s="21">
        <f>B161+1</f>
        <v>45707</v>
      </c>
      <c r="E161" s="20">
        <v>0.41180555555555598</v>
      </c>
      <c r="F161" s="21">
        <f>D161</f>
        <v>45707</v>
      </c>
      <c r="G161" s="20">
        <v>0.95833333333333304</v>
      </c>
      <c r="H161" s="18"/>
      <c r="I161" s="29"/>
    </row>
    <row r="162" spans="1:13" ht="24" hidden="1" customHeight="1">
      <c r="A162" s="27" t="s">
        <v>1308</v>
      </c>
      <c r="B162" s="15"/>
      <c r="C162" s="16"/>
      <c r="D162" s="15"/>
      <c r="E162" s="16"/>
      <c r="F162" s="35"/>
      <c r="G162" s="16"/>
      <c r="H162" s="18" t="s">
        <v>624</v>
      </c>
      <c r="I162" s="29"/>
    </row>
    <row r="163" spans="1:13" ht="24" hidden="1" customHeight="1">
      <c r="A163" s="27" t="s">
        <v>1309</v>
      </c>
      <c r="B163" s="15"/>
      <c r="C163" s="16"/>
      <c r="D163" s="15"/>
      <c r="E163" s="16"/>
      <c r="F163" s="35"/>
      <c r="G163" s="16"/>
      <c r="H163" s="18" t="s">
        <v>1157</v>
      </c>
      <c r="I163" s="29"/>
    </row>
    <row r="164" spans="1:13" ht="24" hidden="1" customHeight="1">
      <c r="A164" s="27" t="s">
        <v>1310</v>
      </c>
      <c r="B164" s="21">
        <v>45714</v>
      </c>
      <c r="C164" s="20">
        <v>0.89583333333333304</v>
      </c>
      <c r="D164" s="21">
        <f>B164</f>
        <v>45714</v>
      </c>
      <c r="E164" s="20">
        <v>0.9375</v>
      </c>
      <c r="F164" s="21">
        <v>45715</v>
      </c>
      <c r="G164" s="20">
        <v>0.53333333333333299</v>
      </c>
      <c r="H164" s="18" t="s">
        <v>1311</v>
      </c>
      <c r="I164" s="29"/>
    </row>
    <row r="165" spans="1:13" ht="24" hidden="1" customHeight="1">
      <c r="A165" s="27" t="s">
        <v>1312</v>
      </c>
      <c r="B165" s="21">
        <v>45716</v>
      </c>
      <c r="C165" s="20">
        <v>0.45833333333333298</v>
      </c>
      <c r="D165" s="26">
        <v>45718</v>
      </c>
      <c r="E165" s="40">
        <v>0.66666666666666696</v>
      </c>
      <c r="F165" s="26">
        <f>D165+1</f>
        <v>45719</v>
      </c>
      <c r="G165" s="40">
        <v>5.4166666666666703E-2</v>
      </c>
      <c r="H165" s="18"/>
      <c r="I165" s="29"/>
    </row>
    <row r="166" spans="1:13" ht="24" hidden="1" customHeight="1">
      <c r="A166" s="37" t="s">
        <v>1313</v>
      </c>
      <c r="B166" s="21">
        <v>45724</v>
      </c>
      <c r="C166" s="20">
        <v>0.33333333333333298</v>
      </c>
      <c r="D166" s="21">
        <f>B166+1</f>
        <v>45725</v>
      </c>
      <c r="E166" s="40">
        <v>0.65</v>
      </c>
      <c r="F166" s="21">
        <f>D166+1</f>
        <v>45726</v>
      </c>
      <c r="G166" s="40">
        <v>1.59722222222222E-2</v>
      </c>
      <c r="H166" s="18"/>
      <c r="I166" s="29"/>
    </row>
    <row r="167" spans="1:13" ht="24" hidden="1" customHeight="1">
      <c r="A167" s="27" t="s">
        <v>1314</v>
      </c>
      <c r="B167" s="21">
        <v>45727</v>
      </c>
      <c r="C167" s="20">
        <v>0.70833333333333304</v>
      </c>
      <c r="D167" s="21">
        <v>45727</v>
      </c>
      <c r="E167" s="40">
        <v>0.75</v>
      </c>
      <c r="F167" s="21">
        <v>45728</v>
      </c>
      <c r="G167" s="20">
        <v>0.20833333333333301</v>
      </c>
      <c r="H167" s="18" t="s">
        <v>1315</v>
      </c>
      <c r="I167" s="29"/>
    </row>
    <row r="168" spans="1:13" ht="24" hidden="1" customHeight="1">
      <c r="A168" s="27" t="s">
        <v>1314</v>
      </c>
      <c r="B168" s="21">
        <v>45728</v>
      </c>
      <c r="C168" s="20">
        <v>0.20833333333333301</v>
      </c>
      <c r="D168" s="21">
        <v>45728</v>
      </c>
      <c r="E168" s="20">
        <v>0.25</v>
      </c>
      <c r="F168" s="21">
        <v>45728</v>
      </c>
      <c r="G168" s="20">
        <v>0.54166666666666696</v>
      </c>
      <c r="H168" s="18" t="s">
        <v>1316</v>
      </c>
      <c r="I168" s="29"/>
    </row>
    <row r="169" spans="1:13" ht="24" hidden="1" customHeight="1">
      <c r="A169" s="27" t="s">
        <v>1317</v>
      </c>
      <c r="B169" s="21">
        <v>45732</v>
      </c>
      <c r="C169" s="20">
        <v>0.64583333333333304</v>
      </c>
      <c r="D169" s="21">
        <v>45732</v>
      </c>
      <c r="E169" s="20">
        <v>0.79166666666666696</v>
      </c>
      <c r="F169" s="21">
        <v>45733</v>
      </c>
      <c r="G169" s="20">
        <v>0.58333333333333304</v>
      </c>
      <c r="H169" s="18"/>
      <c r="I169" s="29"/>
    </row>
    <row r="170" spans="1:13" ht="24" hidden="1" customHeight="1">
      <c r="A170" s="27" t="s">
        <v>1318</v>
      </c>
      <c r="B170" s="26">
        <v>45737</v>
      </c>
      <c r="C170" s="20">
        <v>0.3125</v>
      </c>
      <c r="D170" s="45">
        <v>45737</v>
      </c>
      <c r="E170" s="20">
        <v>0.35694444444444401</v>
      </c>
      <c r="F170" s="21">
        <v>45738</v>
      </c>
      <c r="G170" s="20">
        <v>0.16666666666666699</v>
      </c>
      <c r="H170" s="18"/>
      <c r="I170" s="29"/>
    </row>
    <row r="171" spans="1:13" ht="24" hidden="1" customHeight="1">
      <c r="A171" s="27" t="s">
        <v>1319</v>
      </c>
      <c r="B171" s="21">
        <v>45738</v>
      </c>
      <c r="C171" s="20">
        <v>0.97916666666666696</v>
      </c>
      <c r="D171" s="26">
        <v>45740</v>
      </c>
      <c r="E171" s="20">
        <v>8.6805555555555594E-2</v>
      </c>
      <c r="F171" s="21">
        <v>45740</v>
      </c>
      <c r="G171" s="20">
        <v>0.625</v>
      </c>
      <c r="H171" s="18" t="s">
        <v>29</v>
      </c>
      <c r="I171" s="29"/>
    </row>
    <row r="172" spans="1:13" ht="24" hidden="1" customHeight="1">
      <c r="A172" s="27" t="s">
        <v>1320</v>
      </c>
      <c r="B172" s="21">
        <v>45741</v>
      </c>
      <c r="C172" s="20">
        <v>0.54166666666666696</v>
      </c>
      <c r="D172" s="26">
        <v>45745</v>
      </c>
      <c r="E172" s="20">
        <v>0.51736111111111105</v>
      </c>
      <c r="F172" s="26">
        <v>45746</v>
      </c>
      <c r="G172" s="20">
        <v>0</v>
      </c>
      <c r="H172" s="18"/>
      <c r="I172" s="29"/>
      <c r="M172" t="s">
        <v>513</v>
      </c>
    </row>
    <row r="173" spans="1:13" ht="24" hidden="1" customHeight="1">
      <c r="A173" s="27" t="s">
        <v>1321</v>
      </c>
      <c r="B173" s="26">
        <v>45750</v>
      </c>
      <c r="C173" s="20">
        <v>0.25</v>
      </c>
      <c r="D173" s="26">
        <v>45752</v>
      </c>
      <c r="E173" s="20">
        <v>0.5</v>
      </c>
      <c r="F173" s="26">
        <v>45752</v>
      </c>
      <c r="G173" s="20">
        <v>0.875</v>
      </c>
      <c r="H173" s="18"/>
      <c r="I173" s="29"/>
    </row>
    <row r="174" spans="1:13" ht="24" hidden="1" customHeight="1">
      <c r="A174" s="27" t="s">
        <v>1322</v>
      </c>
      <c r="B174" s="26">
        <v>45754</v>
      </c>
      <c r="C174" s="20">
        <v>0.41666666666666702</v>
      </c>
      <c r="D174" s="26">
        <v>45755</v>
      </c>
      <c r="E174" s="20">
        <v>0.453472222222222</v>
      </c>
      <c r="F174" s="26">
        <v>45756</v>
      </c>
      <c r="G174" s="20">
        <v>0.47013888888888899</v>
      </c>
      <c r="H174" s="43"/>
      <c r="I174" s="29"/>
    </row>
    <row r="175" spans="1:13" ht="24" hidden="1" customHeight="1">
      <c r="A175" s="27" t="s">
        <v>1323</v>
      </c>
      <c r="B175" s="26">
        <v>45760</v>
      </c>
      <c r="C175" s="20">
        <v>0.375</v>
      </c>
      <c r="D175" s="45">
        <v>45760</v>
      </c>
      <c r="E175" s="20">
        <v>0.58333333333333304</v>
      </c>
      <c r="F175" s="45">
        <v>45761</v>
      </c>
      <c r="G175" s="20">
        <v>8.3333333333333301E-2</v>
      </c>
      <c r="H175" s="18"/>
      <c r="I175" s="29"/>
    </row>
    <row r="176" spans="1:13" ht="24" hidden="1" customHeight="1">
      <c r="A176" s="27" t="s">
        <v>1324</v>
      </c>
      <c r="B176" s="26">
        <v>45764</v>
      </c>
      <c r="C176" s="20">
        <v>0.375</v>
      </c>
      <c r="D176" s="45">
        <v>45764</v>
      </c>
      <c r="E176" s="20">
        <v>0.46319444444444402</v>
      </c>
      <c r="F176" s="45">
        <v>45765</v>
      </c>
      <c r="G176" s="20">
        <v>0.125694444444444</v>
      </c>
      <c r="H176" s="18"/>
      <c r="I176" s="29"/>
    </row>
    <row r="177" spans="1:9" ht="24" hidden="1" customHeight="1">
      <c r="A177" s="27" t="s">
        <v>1325</v>
      </c>
      <c r="B177" s="26">
        <v>45766</v>
      </c>
      <c r="C177" s="20">
        <v>8.3333333333333301E-2</v>
      </c>
      <c r="D177" s="45">
        <v>45766</v>
      </c>
      <c r="E177" s="20">
        <v>0.59375</v>
      </c>
      <c r="F177" s="45">
        <v>45767</v>
      </c>
      <c r="G177" s="20">
        <v>0.28819444444444398</v>
      </c>
      <c r="H177" s="18"/>
      <c r="I177" s="29"/>
    </row>
    <row r="178" spans="1:9" ht="24" hidden="1" customHeight="1">
      <c r="A178" s="27" t="s">
        <v>1326</v>
      </c>
      <c r="B178" s="26">
        <v>45768</v>
      </c>
      <c r="C178" s="20">
        <v>0.33333333333333298</v>
      </c>
      <c r="D178" s="45">
        <v>45770</v>
      </c>
      <c r="E178" s="20">
        <v>3.6111111111111101E-2</v>
      </c>
      <c r="F178" s="45">
        <v>45770</v>
      </c>
      <c r="G178" s="20">
        <v>0.33124999999999999</v>
      </c>
      <c r="H178" s="18"/>
      <c r="I178" s="29"/>
    </row>
    <row r="179" spans="1:9" ht="24" hidden="1" customHeight="1">
      <c r="A179" s="27" t="s">
        <v>1327</v>
      </c>
      <c r="B179" s="26">
        <v>45775</v>
      </c>
      <c r="C179" s="20">
        <v>4.1666666666666699E-2</v>
      </c>
      <c r="D179" s="45">
        <f>B179+2</f>
        <v>45777</v>
      </c>
      <c r="E179" s="40">
        <v>0.83333333333333304</v>
      </c>
      <c r="F179" s="45">
        <v>45778</v>
      </c>
      <c r="G179" s="40">
        <v>0.45833333333333298</v>
      </c>
      <c r="H179" s="18"/>
      <c r="I179" s="29"/>
    </row>
    <row r="180" spans="1:9" ht="24" hidden="1" customHeight="1">
      <c r="A180" s="27" t="s">
        <v>1328</v>
      </c>
      <c r="B180" s="26">
        <v>45780</v>
      </c>
      <c r="C180" s="20">
        <v>0.45833333333333298</v>
      </c>
      <c r="D180" s="45">
        <f>B180</f>
        <v>45780</v>
      </c>
      <c r="E180" s="40">
        <v>0.97638888888888897</v>
      </c>
      <c r="F180" s="45">
        <f>D180+2</f>
        <v>45782</v>
      </c>
      <c r="G180" s="40">
        <v>0.22361111111111101</v>
      </c>
      <c r="H180" s="18"/>
      <c r="I180" s="11"/>
    </row>
    <row r="181" spans="1:9" ht="24" hidden="1" customHeight="1">
      <c r="A181" s="27" t="s">
        <v>1329</v>
      </c>
      <c r="B181" s="17"/>
      <c r="C181" s="34"/>
      <c r="D181" s="17"/>
      <c r="E181" s="34"/>
      <c r="F181" s="17"/>
      <c r="G181" s="34"/>
      <c r="H181" s="18" t="s">
        <v>624</v>
      </c>
      <c r="I181" s="11"/>
    </row>
    <row r="182" spans="1:9" ht="24" hidden="1" customHeight="1">
      <c r="A182" s="27" t="s">
        <v>1330</v>
      </c>
      <c r="B182" s="26">
        <v>45788</v>
      </c>
      <c r="C182" s="20">
        <v>0.58333333333333304</v>
      </c>
      <c r="D182" s="45">
        <v>45788</v>
      </c>
      <c r="E182" s="40">
        <v>0.58333333333333304</v>
      </c>
      <c r="F182" s="45">
        <v>45789</v>
      </c>
      <c r="G182" s="40">
        <v>3.54166666666667E-2</v>
      </c>
      <c r="H182" s="18"/>
      <c r="I182" s="11"/>
    </row>
    <row r="183" spans="1:9" ht="24" hidden="1" customHeight="1">
      <c r="A183" s="27" t="s">
        <v>1331</v>
      </c>
      <c r="B183" s="26">
        <v>45789</v>
      </c>
      <c r="C183" s="20">
        <v>0.875</v>
      </c>
      <c r="D183" s="45">
        <v>45789</v>
      </c>
      <c r="E183" s="40">
        <v>0.91666666666666696</v>
      </c>
      <c r="F183" s="45">
        <v>45790</v>
      </c>
      <c r="G183" s="40">
        <v>0.51875000000000004</v>
      </c>
      <c r="H183" s="18"/>
      <c r="I183" s="11"/>
    </row>
    <row r="184" spans="1:9" ht="24" hidden="1" customHeight="1">
      <c r="A184" s="27" t="s">
        <v>1332</v>
      </c>
      <c r="B184" s="26">
        <v>45791</v>
      </c>
      <c r="C184" s="20">
        <v>0.41666666666666702</v>
      </c>
      <c r="D184" s="45">
        <v>45791</v>
      </c>
      <c r="E184" s="40">
        <v>0.66666666666666696</v>
      </c>
      <c r="F184" s="45">
        <v>45792</v>
      </c>
      <c r="G184" s="40">
        <v>0.14583333333333301</v>
      </c>
      <c r="H184" s="18"/>
      <c r="I184" s="29"/>
    </row>
    <row r="185" spans="1:9" ht="24" hidden="1" customHeight="1">
      <c r="A185" s="27" t="s">
        <v>1333</v>
      </c>
      <c r="B185" s="26">
        <v>45796</v>
      </c>
      <c r="C185" s="20">
        <v>0.66666666666666696</v>
      </c>
      <c r="D185" s="45">
        <v>45799</v>
      </c>
      <c r="E185" s="40">
        <v>0.81666666666666698</v>
      </c>
      <c r="F185" s="45">
        <v>45800</v>
      </c>
      <c r="G185" s="40">
        <v>0.26874999999999999</v>
      </c>
      <c r="H185" s="18"/>
      <c r="I185" s="29"/>
    </row>
    <row r="186" spans="1:9" ht="24" hidden="1" customHeight="1">
      <c r="A186" s="27" t="s">
        <v>1334</v>
      </c>
      <c r="B186" s="26">
        <v>45801</v>
      </c>
      <c r="C186" s="20">
        <v>0.91666666666666696</v>
      </c>
      <c r="D186" s="45">
        <v>45803</v>
      </c>
      <c r="E186" s="40">
        <v>0.64652777777777803</v>
      </c>
      <c r="F186" s="45">
        <v>45804</v>
      </c>
      <c r="G186" s="40">
        <v>0.84236111111111101</v>
      </c>
      <c r="H186" s="18"/>
      <c r="I186" s="29"/>
    </row>
    <row r="187" spans="1:9" ht="24" hidden="1" customHeight="1">
      <c r="A187" s="27" t="s">
        <v>1335</v>
      </c>
      <c r="B187" s="26">
        <v>45808</v>
      </c>
      <c r="C187" s="20">
        <v>0.51319444444444395</v>
      </c>
      <c r="D187" s="26">
        <f>B187+1</f>
        <v>45809</v>
      </c>
      <c r="E187" s="20">
        <v>0.83333333333333304</v>
      </c>
      <c r="F187" s="26">
        <v>45809</v>
      </c>
      <c r="G187" s="20">
        <v>0.95138888888888895</v>
      </c>
      <c r="H187" s="18"/>
      <c r="I187" s="29"/>
    </row>
    <row r="188" spans="1:9" ht="24" hidden="1" customHeight="1">
      <c r="A188" s="27" t="s">
        <v>1336</v>
      </c>
      <c r="B188" s="26">
        <f>F187+4</f>
        <v>45813</v>
      </c>
      <c r="C188" s="20">
        <v>0.27083333333333298</v>
      </c>
      <c r="D188" s="26">
        <f>B188+1</f>
        <v>45814</v>
      </c>
      <c r="E188" s="40">
        <v>0.49027777777777798</v>
      </c>
      <c r="F188" s="26">
        <f>D188+1</f>
        <v>45815</v>
      </c>
      <c r="G188" s="20">
        <v>9.0972222222222204E-2</v>
      </c>
      <c r="H188" s="18"/>
      <c r="I188" s="29"/>
    </row>
    <row r="189" spans="1:9" ht="24" hidden="1" customHeight="1">
      <c r="A189" s="27" t="s">
        <v>1337</v>
      </c>
      <c r="B189" s="26">
        <f>F188</f>
        <v>45815</v>
      </c>
      <c r="C189" s="20">
        <v>0.82638888888888895</v>
      </c>
      <c r="D189" s="26">
        <f>B189+1</f>
        <v>45816</v>
      </c>
      <c r="E189" s="40">
        <v>0.66666666666666696</v>
      </c>
      <c r="F189" s="26">
        <f>D189+1</f>
        <v>45817</v>
      </c>
      <c r="G189" s="20">
        <v>0.26111111111111102</v>
      </c>
      <c r="H189" s="18" t="s">
        <v>1338</v>
      </c>
      <c r="I189" s="29"/>
    </row>
    <row r="190" spans="1:9" ht="24" hidden="1" customHeight="1">
      <c r="A190" s="27" t="s">
        <v>1339</v>
      </c>
      <c r="B190" s="44">
        <v>45818</v>
      </c>
      <c r="C190" s="20">
        <v>0.16666666666666699</v>
      </c>
      <c r="D190" s="45">
        <v>45819</v>
      </c>
      <c r="E190" s="20">
        <v>0.625</v>
      </c>
      <c r="F190" s="45">
        <v>45820</v>
      </c>
      <c r="G190" s="20">
        <v>0.12638888888888899</v>
      </c>
      <c r="H190" s="18"/>
      <c r="I190" s="29"/>
    </row>
    <row r="191" spans="1:9" ht="24" hidden="1" customHeight="1">
      <c r="A191" s="27" t="s">
        <v>1340</v>
      </c>
      <c r="B191" s="44">
        <v>45825</v>
      </c>
      <c r="C191" s="20">
        <v>0.104166666666667</v>
      </c>
      <c r="D191" s="45">
        <v>45826</v>
      </c>
      <c r="E191" s="20">
        <v>0.9375</v>
      </c>
      <c r="F191" s="45">
        <f>D191+1</f>
        <v>45827</v>
      </c>
      <c r="G191" s="20">
        <v>0.29236111111111102</v>
      </c>
      <c r="H191" s="18"/>
      <c r="I191" s="29"/>
    </row>
    <row r="192" spans="1:9" ht="24" hidden="1" customHeight="1">
      <c r="A192" s="27" t="s">
        <v>1341</v>
      </c>
      <c r="B192" s="44">
        <v>45828</v>
      </c>
      <c r="C192" s="20">
        <v>0.875</v>
      </c>
      <c r="D192" s="45">
        <v>45828</v>
      </c>
      <c r="E192" s="20">
        <v>0.9</v>
      </c>
      <c r="F192" s="45">
        <v>45829</v>
      </c>
      <c r="G192" s="20">
        <v>0.625</v>
      </c>
      <c r="H192" s="18"/>
      <c r="I192" s="29"/>
    </row>
    <row r="193" spans="1:9" ht="24" hidden="1" customHeight="1">
      <c r="A193" s="41" t="s">
        <v>1342</v>
      </c>
      <c r="B193" s="35"/>
      <c r="C193" s="46"/>
      <c r="D193" s="15"/>
      <c r="E193" s="46"/>
      <c r="F193" s="15"/>
      <c r="G193" s="46"/>
      <c r="H193" s="18" t="s">
        <v>624</v>
      </c>
      <c r="I193" s="29"/>
    </row>
    <row r="194" spans="1:9" ht="24" hidden="1" customHeight="1">
      <c r="A194" s="41" t="s">
        <v>1343</v>
      </c>
      <c r="B194" s="35"/>
      <c r="C194" s="46"/>
      <c r="D194" s="15"/>
      <c r="E194" s="46"/>
      <c r="F194" s="15"/>
      <c r="G194" s="46"/>
      <c r="H194" s="18" t="s">
        <v>1157</v>
      </c>
      <c r="I194" s="29"/>
    </row>
    <row r="195" spans="1:9" ht="24" hidden="1" customHeight="1">
      <c r="A195" s="27" t="s">
        <v>1344</v>
      </c>
      <c r="B195" s="44">
        <v>45835</v>
      </c>
      <c r="C195" s="20">
        <v>0.52638888888888902</v>
      </c>
      <c r="D195" s="45">
        <v>45835</v>
      </c>
      <c r="E195" s="20">
        <v>0.79861111111111105</v>
      </c>
      <c r="F195" s="45">
        <v>45837</v>
      </c>
      <c r="G195" s="20">
        <v>0.5625</v>
      </c>
      <c r="H195" s="18"/>
      <c r="I195" s="29"/>
    </row>
    <row r="196" spans="1:9" ht="24" hidden="1" customHeight="1">
      <c r="A196" s="27" t="s">
        <v>1345</v>
      </c>
      <c r="B196" s="44">
        <v>45838</v>
      </c>
      <c r="C196" s="20">
        <v>0.4375</v>
      </c>
      <c r="D196" s="45">
        <v>45838</v>
      </c>
      <c r="E196" s="20">
        <v>0.66666666666666696</v>
      </c>
      <c r="F196" s="45">
        <f>D196</f>
        <v>45838</v>
      </c>
      <c r="G196" s="20">
        <v>0.97916666666666696</v>
      </c>
      <c r="H196" s="18"/>
      <c r="I196" s="29"/>
    </row>
    <row r="197" spans="1:9" ht="24" hidden="1" customHeight="1">
      <c r="A197" s="27" t="s">
        <v>1346</v>
      </c>
      <c r="B197" s="44">
        <v>45843</v>
      </c>
      <c r="C197" s="20">
        <v>0.35416666666666702</v>
      </c>
      <c r="D197" s="45">
        <v>45844</v>
      </c>
      <c r="E197" s="20">
        <v>9.5833333333333298E-2</v>
      </c>
      <c r="F197" s="45">
        <v>45844</v>
      </c>
      <c r="G197" s="20">
        <v>0.51805555555555605</v>
      </c>
      <c r="H197" s="18"/>
      <c r="I197" s="29"/>
    </row>
    <row r="198" spans="1:9" ht="24" hidden="1" customHeight="1">
      <c r="A198" s="27" t="s">
        <v>1347</v>
      </c>
      <c r="B198" s="44">
        <v>45846</v>
      </c>
      <c r="C198" s="20">
        <v>0.20833333333333301</v>
      </c>
      <c r="D198" s="45">
        <v>45846</v>
      </c>
      <c r="E198" s="20">
        <v>0.36666666666666697</v>
      </c>
      <c r="F198" s="45">
        <v>45847</v>
      </c>
      <c r="G198" s="20">
        <v>9.7916666666666693E-2</v>
      </c>
      <c r="H198" s="18"/>
      <c r="I198" s="29"/>
    </row>
    <row r="199" spans="1:9" ht="24" hidden="1" customHeight="1">
      <c r="A199" s="27" t="s">
        <v>1348</v>
      </c>
      <c r="B199" s="35"/>
      <c r="C199" s="46"/>
      <c r="D199" s="15"/>
      <c r="E199" s="46"/>
      <c r="F199" s="15"/>
      <c r="G199" s="46"/>
      <c r="H199" s="18" t="s">
        <v>624</v>
      </c>
      <c r="I199" s="29"/>
    </row>
    <row r="200" spans="1:9" ht="24" hidden="1" customHeight="1">
      <c r="A200" s="41" t="s">
        <v>1349</v>
      </c>
      <c r="B200" s="44">
        <v>45852</v>
      </c>
      <c r="C200" s="20">
        <v>0.95833333333333304</v>
      </c>
      <c r="D200" s="45">
        <v>45852</v>
      </c>
      <c r="E200" s="20">
        <v>0.97916666666666696</v>
      </c>
      <c r="F200" s="45">
        <v>45853</v>
      </c>
      <c r="G200" s="20">
        <v>0.58333333333333304</v>
      </c>
      <c r="H200" s="18"/>
      <c r="I200" s="29"/>
    </row>
    <row r="201" spans="1:9" ht="24" hidden="1" customHeight="1">
      <c r="A201" s="27" t="s">
        <v>1350</v>
      </c>
      <c r="B201" s="44">
        <v>45854</v>
      </c>
      <c r="C201" s="20">
        <v>0.45833333333333298</v>
      </c>
      <c r="D201" s="45">
        <v>45856</v>
      </c>
      <c r="E201" s="40">
        <v>0.19861111111111099</v>
      </c>
      <c r="F201" s="45">
        <v>45857</v>
      </c>
      <c r="G201" s="20">
        <v>7.0138888888888903E-2</v>
      </c>
      <c r="H201" s="18"/>
      <c r="I201" s="29"/>
    </row>
    <row r="202" spans="1:9" ht="24" hidden="1" customHeight="1">
      <c r="A202" s="27" t="s">
        <v>1351</v>
      </c>
      <c r="B202" s="44">
        <v>45858</v>
      </c>
      <c r="C202" s="20">
        <v>4.1666666666666699E-2</v>
      </c>
      <c r="D202" s="45">
        <v>45858</v>
      </c>
      <c r="E202" s="40">
        <v>0.95833333333333304</v>
      </c>
      <c r="F202" s="45">
        <v>45859</v>
      </c>
      <c r="G202" s="20">
        <v>0.5625</v>
      </c>
      <c r="H202" s="18"/>
      <c r="I202" s="29"/>
    </row>
    <row r="203" spans="1:9" ht="24" hidden="1" customHeight="1">
      <c r="A203" s="27" t="s">
        <v>1352</v>
      </c>
      <c r="B203" s="44">
        <v>45863</v>
      </c>
      <c r="C203" s="20">
        <v>0.625</v>
      </c>
      <c r="D203" s="45">
        <v>45864</v>
      </c>
      <c r="E203" s="40">
        <v>0.27500000000000002</v>
      </c>
      <c r="F203" s="45">
        <v>45864</v>
      </c>
      <c r="G203" s="20">
        <v>0.68402777777777801</v>
      </c>
      <c r="H203" s="47" t="s">
        <v>29</v>
      </c>
      <c r="I203" s="29"/>
    </row>
    <row r="204" spans="1:9" ht="24" hidden="1" customHeight="1">
      <c r="A204" s="27" t="s">
        <v>1353</v>
      </c>
      <c r="B204" s="44">
        <v>45866</v>
      </c>
      <c r="C204" s="20">
        <v>0.33333333333333298</v>
      </c>
      <c r="D204" s="45">
        <v>45866</v>
      </c>
      <c r="E204" s="40">
        <v>0.45833333333333298</v>
      </c>
      <c r="F204" s="45">
        <v>45867</v>
      </c>
      <c r="G204" s="40">
        <v>0.26180555555555601</v>
      </c>
      <c r="H204" s="18"/>
      <c r="I204" s="29"/>
    </row>
    <row r="205" spans="1:9" ht="24" hidden="1" customHeight="1">
      <c r="A205" s="27" t="s">
        <v>1354</v>
      </c>
      <c r="B205" s="44">
        <v>45870</v>
      </c>
      <c r="C205" s="20">
        <v>0.77083333333333304</v>
      </c>
      <c r="D205" s="45">
        <v>45871</v>
      </c>
      <c r="E205" s="40">
        <v>0.23194444444444401</v>
      </c>
      <c r="F205" s="45">
        <v>45871</v>
      </c>
      <c r="G205" s="40">
        <v>0.73750000000000004</v>
      </c>
      <c r="H205" s="18"/>
      <c r="I205" s="29"/>
    </row>
    <row r="206" spans="1:9" ht="24" hidden="1" customHeight="1">
      <c r="A206" s="41" t="s">
        <v>1355</v>
      </c>
      <c r="B206" s="44">
        <v>45874</v>
      </c>
      <c r="C206" s="20">
        <v>0.83333333333333304</v>
      </c>
      <c r="D206" s="45">
        <v>45875</v>
      </c>
      <c r="E206" s="40">
        <v>0.70833333333333304</v>
      </c>
      <c r="F206" s="45">
        <v>45876</v>
      </c>
      <c r="G206" s="40">
        <v>0.25486111111111098</v>
      </c>
      <c r="H206" s="18"/>
      <c r="I206" s="29"/>
    </row>
    <row r="207" spans="1:9" ht="24" hidden="1" customHeight="1">
      <c r="A207" s="12" t="s">
        <v>1356</v>
      </c>
      <c r="B207" s="44">
        <v>45877</v>
      </c>
      <c r="C207" s="20">
        <v>0.16666666666666699</v>
      </c>
      <c r="D207" s="45">
        <v>45879</v>
      </c>
      <c r="E207" s="40">
        <v>0.38680555555555601</v>
      </c>
      <c r="F207" s="45">
        <v>45880</v>
      </c>
      <c r="G207" s="40">
        <v>4.1666666666666699E-2</v>
      </c>
      <c r="H207" s="47" t="s">
        <v>29</v>
      </c>
      <c r="I207" s="29"/>
    </row>
    <row r="208" spans="1:9" ht="24" hidden="1" customHeight="1">
      <c r="A208" s="12" t="s">
        <v>1357</v>
      </c>
      <c r="B208" s="44">
        <v>45881</v>
      </c>
      <c r="C208" s="20">
        <v>4.1666666666666699E-2</v>
      </c>
      <c r="D208" s="45">
        <v>45884</v>
      </c>
      <c r="E208" s="40">
        <v>0.29166666666666702</v>
      </c>
      <c r="F208" s="45">
        <v>45884</v>
      </c>
      <c r="G208" s="40">
        <v>0.79166666666666696</v>
      </c>
      <c r="H208" s="47" t="s">
        <v>29</v>
      </c>
      <c r="I208" s="29"/>
    </row>
    <row r="209" spans="1:13" ht="24.45" hidden="1" customHeight="1">
      <c r="A209" s="12" t="s">
        <v>1358</v>
      </c>
      <c r="B209" s="44">
        <v>45888</v>
      </c>
      <c r="C209" s="20">
        <v>0.79166666666666696</v>
      </c>
      <c r="D209" s="44">
        <v>45891</v>
      </c>
      <c r="E209" s="40">
        <v>0.25</v>
      </c>
      <c r="F209" s="44">
        <v>45891</v>
      </c>
      <c r="G209" s="40">
        <v>0.95833333333333304</v>
      </c>
      <c r="H209" s="18"/>
      <c r="I209" s="29"/>
    </row>
    <row r="210" spans="1:13" ht="24" hidden="1" customHeight="1">
      <c r="A210" s="27" t="s">
        <v>1359</v>
      </c>
      <c r="B210" s="44">
        <v>45893</v>
      </c>
      <c r="C210" s="20">
        <v>0.29166666666666702</v>
      </c>
      <c r="D210" s="44">
        <v>45893</v>
      </c>
      <c r="E210" s="40">
        <v>0.63958333333333295</v>
      </c>
      <c r="F210" s="44">
        <v>45894</v>
      </c>
      <c r="G210" s="40">
        <v>0.29166666666666702</v>
      </c>
      <c r="H210" s="18"/>
      <c r="I210" s="29"/>
    </row>
    <row r="211" spans="1:13" ht="24" hidden="1" customHeight="1">
      <c r="A211" s="27" t="s">
        <v>1360</v>
      </c>
      <c r="B211" s="44">
        <v>45897</v>
      </c>
      <c r="C211" s="20">
        <v>0.91666666666666696</v>
      </c>
      <c r="D211" s="44">
        <v>45898</v>
      </c>
      <c r="E211" s="40">
        <v>0.375</v>
      </c>
      <c r="F211" s="44">
        <v>45898</v>
      </c>
      <c r="G211" s="40">
        <v>0.83333333333333304</v>
      </c>
      <c r="H211" s="18"/>
      <c r="I211" s="29"/>
    </row>
    <row r="212" spans="1:13" ht="24" hidden="1" customHeight="1">
      <c r="A212" s="27" t="s">
        <v>1361</v>
      </c>
      <c r="B212" s="44">
        <v>45901</v>
      </c>
      <c r="C212" s="20">
        <v>0.83333333333333304</v>
      </c>
      <c r="D212" s="44">
        <v>45901</v>
      </c>
      <c r="E212" s="20">
        <v>0.90902777777777799</v>
      </c>
      <c r="F212" s="44">
        <v>45902</v>
      </c>
      <c r="G212" s="40">
        <v>0.58333333333333304</v>
      </c>
      <c r="H212" s="18"/>
      <c r="I212" s="29"/>
    </row>
    <row r="213" spans="1:13" ht="24" hidden="1" customHeight="1">
      <c r="A213" s="27" t="s">
        <v>1362</v>
      </c>
      <c r="B213" s="44">
        <v>45903</v>
      </c>
      <c r="C213" s="20">
        <v>0.41666666666666702</v>
      </c>
      <c r="D213" s="44">
        <v>45904</v>
      </c>
      <c r="E213" s="20">
        <v>0.33333333333333298</v>
      </c>
      <c r="F213" s="44">
        <v>45905</v>
      </c>
      <c r="G213" s="40">
        <v>0.16666666666666699</v>
      </c>
      <c r="H213" s="18"/>
      <c r="I213" s="29"/>
    </row>
    <row r="214" spans="1:13" ht="24" customHeight="1">
      <c r="A214" s="12" t="s">
        <v>1363</v>
      </c>
      <c r="B214" s="44">
        <v>45906</v>
      </c>
      <c r="C214" s="20">
        <v>0.25</v>
      </c>
      <c r="D214" s="44">
        <v>45910</v>
      </c>
      <c r="E214" s="20">
        <v>0.5625</v>
      </c>
      <c r="F214" s="44">
        <v>45911</v>
      </c>
      <c r="G214" s="40">
        <v>2.0833333333333301E-2</v>
      </c>
      <c r="H214" s="47"/>
      <c r="I214" s="29"/>
    </row>
    <row r="215" spans="1:13" ht="24" customHeight="1">
      <c r="A215" s="12" t="s">
        <v>1364</v>
      </c>
      <c r="B215" s="44">
        <v>45914</v>
      </c>
      <c r="C215" s="20">
        <v>0.875</v>
      </c>
      <c r="D215" s="44">
        <v>45918</v>
      </c>
      <c r="E215" s="40">
        <v>0.75</v>
      </c>
      <c r="F215" s="51">
        <v>45919</v>
      </c>
      <c r="G215" s="25">
        <v>0.33333333333333298</v>
      </c>
      <c r="H215" s="18"/>
      <c r="I215" s="29"/>
    </row>
    <row r="216" spans="1:13" ht="24" customHeight="1">
      <c r="A216" s="27" t="s">
        <v>1365</v>
      </c>
      <c r="B216" s="44">
        <v>45920</v>
      </c>
      <c r="C216" s="20">
        <v>0.91666666666666696</v>
      </c>
      <c r="D216" s="44">
        <f>B216</f>
        <v>45920</v>
      </c>
      <c r="E216" s="49">
        <v>0.95833333333333304</v>
      </c>
      <c r="F216" s="44">
        <f>D216+1</f>
        <v>45921</v>
      </c>
      <c r="G216" s="49">
        <v>0.625</v>
      </c>
      <c r="H216" s="18"/>
      <c r="I216" s="29"/>
    </row>
    <row r="217" spans="1:13" ht="24" customHeight="1">
      <c r="A217" s="27" t="s">
        <v>1366</v>
      </c>
      <c r="B217" s="48"/>
      <c r="C217" s="48"/>
      <c r="D217" s="48"/>
      <c r="E217" s="48"/>
      <c r="F217" s="48"/>
      <c r="G217" s="48"/>
      <c r="H217" s="18" t="s">
        <v>624</v>
      </c>
      <c r="I217" s="29"/>
    </row>
    <row r="218" spans="1:13" ht="24" customHeight="1">
      <c r="A218" s="27" t="s">
        <v>1367</v>
      </c>
      <c r="B218" s="48"/>
      <c r="C218" s="48"/>
      <c r="D218" s="48"/>
      <c r="E218" s="48"/>
      <c r="F218" s="48"/>
      <c r="G218" s="48"/>
      <c r="H218" s="18" t="s">
        <v>1157</v>
      </c>
      <c r="I218" s="29"/>
    </row>
    <row r="219" spans="1:13" ht="24" customHeight="1">
      <c r="A219" s="27" t="s">
        <v>1368</v>
      </c>
      <c r="B219" s="44">
        <f>F216+6</f>
        <v>45927</v>
      </c>
      <c r="C219" s="49">
        <v>0.58333333333333304</v>
      </c>
      <c r="D219" s="44">
        <f>B219</f>
        <v>45927</v>
      </c>
      <c r="E219" s="49">
        <v>0.625</v>
      </c>
      <c r="F219" s="44">
        <f>D219+1</f>
        <v>45928</v>
      </c>
      <c r="G219" s="49">
        <v>0.20833333333333301</v>
      </c>
      <c r="H219" s="18"/>
      <c r="I219" s="29"/>
    </row>
    <row r="220" spans="1:13" ht="24" customHeight="1">
      <c r="A220" s="12" t="s">
        <v>1369</v>
      </c>
      <c r="B220" s="44">
        <f>F219+1</f>
        <v>45929</v>
      </c>
      <c r="C220" s="49">
        <v>8.3333333333333301E-2</v>
      </c>
      <c r="D220" s="44">
        <f>B220+1</f>
        <v>45930</v>
      </c>
      <c r="E220" s="49">
        <v>8.3333333333333301E-2</v>
      </c>
      <c r="F220" s="44">
        <f>D220</f>
        <v>45930</v>
      </c>
      <c r="G220" s="49">
        <v>0.58333333333333304</v>
      </c>
      <c r="H220" s="18"/>
      <c r="I220" s="29"/>
    </row>
    <row r="221" spans="1:13" ht="24" customHeight="1">
      <c r="A221" s="27" t="s">
        <v>1370</v>
      </c>
      <c r="B221" s="44">
        <v>45934</v>
      </c>
      <c r="C221" s="49">
        <v>0.66666666666666696</v>
      </c>
      <c r="D221" s="44">
        <v>45934</v>
      </c>
      <c r="E221" s="49">
        <v>0.83333333333333304</v>
      </c>
      <c r="F221" s="44">
        <v>45935</v>
      </c>
      <c r="G221" s="49">
        <v>0.41666666666666702</v>
      </c>
      <c r="H221" s="18"/>
      <c r="I221" s="29"/>
    </row>
    <row r="222" spans="1:13" s="31" customFormat="1" ht="24" customHeight="1">
      <c r="A222" s="169" t="s">
        <v>1371</v>
      </c>
      <c r="B222" s="157"/>
      <c r="C222" s="157"/>
      <c r="D222" s="157"/>
      <c r="E222" s="157"/>
      <c r="F222" s="157"/>
      <c r="G222" s="157"/>
      <c r="H222" s="157"/>
      <c r="I222" s="158"/>
    </row>
    <row r="223" spans="1:13" s="31" customFormat="1" ht="24" customHeight="1">
      <c r="A223" s="13" t="s">
        <v>4</v>
      </c>
      <c r="B223" s="152" t="s">
        <v>5</v>
      </c>
      <c r="C223" s="153"/>
      <c r="D223" s="152" t="s">
        <v>6</v>
      </c>
      <c r="E223" s="153"/>
      <c r="F223" s="152" t="s">
        <v>7</v>
      </c>
      <c r="G223" s="153"/>
      <c r="H223" s="13" t="s">
        <v>8</v>
      </c>
      <c r="I223" s="13" t="s">
        <v>1145</v>
      </c>
      <c r="M223" s="31" t="s">
        <v>513</v>
      </c>
    </row>
    <row r="224" spans="1:13" ht="24" hidden="1" customHeight="1">
      <c r="A224" s="14" t="s">
        <v>1372</v>
      </c>
      <c r="B224" s="21">
        <v>45650</v>
      </c>
      <c r="C224" s="20">
        <v>4.1666666666666699E-2</v>
      </c>
      <c r="D224" s="21">
        <v>45650</v>
      </c>
      <c r="E224" s="20">
        <v>9.5833333333333298E-2</v>
      </c>
      <c r="F224" s="21">
        <v>45650</v>
      </c>
      <c r="G224" s="20">
        <v>0.75416666666666698</v>
      </c>
      <c r="H224" s="18" t="s">
        <v>777</v>
      </c>
      <c r="I224" s="11"/>
    </row>
    <row r="225" spans="1:12" ht="24" hidden="1" customHeight="1">
      <c r="A225" s="14" t="s">
        <v>1373</v>
      </c>
      <c r="B225" s="19">
        <v>45651</v>
      </c>
      <c r="C225" s="20">
        <v>0.79166666666666696</v>
      </c>
      <c r="D225" s="19">
        <v>45652</v>
      </c>
      <c r="E225" s="20">
        <v>0.65</v>
      </c>
      <c r="F225" s="19">
        <v>45653</v>
      </c>
      <c r="G225" s="20">
        <v>0.32291666666666702</v>
      </c>
      <c r="H225" s="18" t="s">
        <v>333</v>
      </c>
      <c r="I225" s="11"/>
    </row>
    <row r="226" spans="1:12" ht="24" hidden="1" customHeight="1">
      <c r="A226" s="27" t="s">
        <v>1374</v>
      </c>
      <c r="B226" s="19">
        <v>45654</v>
      </c>
      <c r="C226" s="20">
        <v>0.375</v>
      </c>
      <c r="D226" s="19">
        <v>45656</v>
      </c>
      <c r="E226" s="20">
        <v>0.36249999999999999</v>
      </c>
      <c r="F226" s="19">
        <v>45656</v>
      </c>
      <c r="G226" s="20">
        <v>0.80902777777777801</v>
      </c>
      <c r="H226" s="18" t="s">
        <v>333</v>
      </c>
      <c r="I226" s="11"/>
    </row>
    <row r="227" spans="1:12" ht="24" hidden="1" customHeight="1">
      <c r="A227" s="27" t="s">
        <v>1375</v>
      </c>
      <c r="B227" s="19">
        <v>45661</v>
      </c>
      <c r="C227" s="20">
        <v>0.45833333333333298</v>
      </c>
      <c r="D227" s="19">
        <v>45663</v>
      </c>
      <c r="E227" s="20">
        <v>0.66249999999999998</v>
      </c>
      <c r="F227" s="19">
        <v>45664</v>
      </c>
      <c r="G227" s="20">
        <v>0.32500000000000001</v>
      </c>
      <c r="H227" s="18" t="s">
        <v>333</v>
      </c>
      <c r="I227" s="11"/>
    </row>
    <row r="228" spans="1:12" ht="24" hidden="1" customHeight="1">
      <c r="A228" s="27" t="s">
        <v>1376</v>
      </c>
      <c r="B228" s="19">
        <v>45666</v>
      </c>
      <c r="C228" s="20">
        <v>0.25</v>
      </c>
      <c r="D228" s="19">
        <v>45666</v>
      </c>
      <c r="E228" s="20">
        <v>0.58333333333333304</v>
      </c>
      <c r="F228" s="19">
        <v>45667</v>
      </c>
      <c r="G228" s="20">
        <v>0.33750000000000002</v>
      </c>
      <c r="H228" s="11"/>
      <c r="I228" s="11"/>
    </row>
    <row r="229" spans="1:12" ht="24" hidden="1" customHeight="1">
      <c r="A229" s="27" t="s">
        <v>1377</v>
      </c>
      <c r="B229" s="42">
        <v>45673</v>
      </c>
      <c r="C229" s="20">
        <v>0.125</v>
      </c>
      <c r="D229" s="42">
        <v>45673</v>
      </c>
      <c r="E229" s="20">
        <v>0.66249999999999998</v>
      </c>
      <c r="F229" s="42">
        <v>45674</v>
      </c>
      <c r="G229" s="20">
        <v>0.28333333333333299</v>
      </c>
      <c r="H229" s="18" t="s">
        <v>777</v>
      </c>
      <c r="I229" s="11"/>
    </row>
    <row r="230" spans="1:12" ht="24" hidden="1" customHeight="1">
      <c r="A230" s="14" t="s">
        <v>1378</v>
      </c>
      <c r="B230" s="19">
        <v>45678</v>
      </c>
      <c r="C230" s="20">
        <v>0.29166666666666702</v>
      </c>
      <c r="D230" s="19">
        <v>45678</v>
      </c>
      <c r="E230" s="20">
        <v>0.8</v>
      </c>
      <c r="F230" s="19">
        <v>45679</v>
      </c>
      <c r="G230" s="20">
        <v>0.85069444444444398</v>
      </c>
      <c r="H230" s="18" t="s">
        <v>1379</v>
      </c>
      <c r="I230" s="11"/>
    </row>
    <row r="231" spans="1:12" ht="24" hidden="1" customHeight="1">
      <c r="A231" s="14" t="s">
        <v>1380</v>
      </c>
      <c r="B231" s="19">
        <v>45680</v>
      </c>
      <c r="C231" s="20">
        <v>0.70833333333333304</v>
      </c>
      <c r="D231" s="19">
        <v>45681</v>
      </c>
      <c r="E231" s="20">
        <v>0.1125</v>
      </c>
      <c r="F231" s="19">
        <v>45681</v>
      </c>
      <c r="G231" s="20">
        <v>0.80416666666666703</v>
      </c>
      <c r="H231" s="11"/>
      <c r="I231" s="11"/>
      <c r="L231" t="s">
        <v>327</v>
      </c>
    </row>
    <row r="232" spans="1:12" ht="24" hidden="1" customHeight="1">
      <c r="A232" s="27" t="s">
        <v>1381</v>
      </c>
      <c r="B232" s="19">
        <v>45682</v>
      </c>
      <c r="C232" s="20">
        <v>0.91666666666666696</v>
      </c>
      <c r="D232" s="19">
        <v>45683</v>
      </c>
      <c r="E232" s="20">
        <v>0.58750000000000002</v>
      </c>
      <c r="F232" s="19">
        <v>45683</v>
      </c>
      <c r="G232" s="20">
        <v>0.99583333333333302</v>
      </c>
      <c r="H232" s="18" t="s">
        <v>1382</v>
      </c>
      <c r="I232" s="11"/>
    </row>
    <row r="233" spans="1:12" ht="24" hidden="1" customHeight="1">
      <c r="A233" s="27" t="s">
        <v>1383</v>
      </c>
      <c r="B233" s="19">
        <v>45688</v>
      </c>
      <c r="C233" s="20">
        <v>0.6875</v>
      </c>
      <c r="D233" s="19">
        <v>45688</v>
      </c>
      <c r="E233" s="20">
        <v>0.85416666666666696</v>
      </c>
      <c r="F233" s="19">
        <v>45689</v>
      </c>
      <c r="G233" s="20">
        <v>0.2</v>
      </c>
      <c r="H233" s="11"/>
      <c r="I233" s="11"/>
    </row>
    <row r="234" spans="1:12" ht="24" hidden="1" customHeight="1">
      <c r="A234" s="27" t="s">
        <v>1384</v>
      </c>
      <c r="B234" s="19">
        <v>45691</v>
      </c>
      <c r="C234" s="20">
        <v>0.25</v>
      </c>
      <c r="D234" s="19">
        <v>45691</v>
      </c>
      <c r="E234" s="20">
        <v>0.28333333333333299</v>
      </c>
      <c r="F234" s="19">
        <v>45693</v>
      </c>
      <c r="G234" s="20">
        <v>1.2500000000000001E-2</v>
      </c>
      <c r="H234" s="11"/>
      <c r="I234" s="11"/>
    </row>
    <row r="235" spans="1:12" ht="24" hidden="1" customHeight="1">
      <c r="A235" s="27" t="s">
        <v>1385</v>
      </c>
      <c r="B235" s="19">
        <v>45697</v>
      </c>
      <c r="C235" s="20">
        <v>0.54166666666666696</v>
      </c>
      <c r="D235" s="19">
        <f>B235+1</f>
        <v>45698</v>
      </c>
      <c r="E235" s="20">
        <v>0.44236111111111098</v>
      </c>
      <c r="F235" s="19">
        <f>D235</f>
        <v>45698</v>
      </c>
      <c r="G235" s="20">
        <v>0.85416666666666696</v>
      </c>
      <c r="H235" s="18" t="s">
        <v>29</v>
      </c>
      <c r="I235" s="11"/>
    </row>
    <row r="236" spans="1:12" ht="24" hidden="1" customHeight="1">
      <c r="A236" s="14" t="s">
        <v>1163</v>
      </c>
      <c r="B236" s="21">
        <v>45702</v>
      </c>
      <c r="C236" s="20">
        <v>0.45833333333333298</v>
      </c>
      <c r="D236" s="21">
        <f>B236</f>
        <v>45702</v>
      </c>
      <c r="E236" s="20">
        <v>0.55416666666666703</v>
      </c>
      <c r="F236" s="21">
        <v>45703</v>
      </c>
      <c r="G236" s="20">
        <v>0.141666666666667</v>
      </c>
      <c r="H236" s="18"/>
      <c r="I236" s="11"/>
    </row>
    <row r="237" spans="1:12" ht="24" hidden="1" customHeight="1">
      <c r="A237" s="14" t="s">
        <v>1164</v>
      </c>
      <c r="B237" s="21">
        <v>45704</v>
      </c>
      <c r="C237" s="20">
        <v>6.9444444444444404E-4</v>
      </c>
      <c r="D237" s="42">
        <f>B237</f>
        <v>45704</v>
      </c>
      <c r="E237" s="20">
        <v>4.1666666666666699E-2</v>
      </c>
      <c r="F237" s="42">
        <v>45704</v>
      </c>
      <c r="G237" s="20">
        <v>0.8125</v>
      </c>
      <c r="H237" s="18" t="s">
        <v>1165</v>
      </c>
      <c r="I237" s="11"/>
    </row>
    <row r="238" spans="1:12" ht="24" hidden="1" customHeight="1">
      <c r="A238" s="27" t="s">
        <v>1166</v>
      </c>
      <c r="B238" s="42">
        <f>F237+1</f>
        <v>45705</v>
      </c>
      <c r="C238" s="20">
        <v>0.89583333333333304</v>
      </c>
      <c r="D238" s="21">
        <f>B238+1</f>
        <v>45706</v>
      </c>
      <c r="E238" s="20">
        <v>0.12916666666666701</v>
      </c>
      <c r="F238" s="21">
        <v>45706</v>
      </c>
      <c r="G238" s="20">
        <v>0.55000000000000004</v>
      </c>
      <c r="H238" s="18" t="s">
        <v>1386</v>
      </c>
      <c r="I238" s="11"/>
    </row>
    <row r="239" spans="1:12" ht="24" hidden="1" customHeight="1">
      <c r="A239" s="27" t="s">
        <v>1167</v>
      </c>
      <c r="B239" s="21">
        <v>45711</v>
      </c>
      <c r="C239" s="20">
        <v>0.5</v>
      </c>
      <c r="D239" s="21">
        <f>B239+1</f>
        <v>45712</v>
      </c>
      <c r="E239" s="20">
        <v>0.42499999999999999</v>
      </c>
      <c r="F239" s="21">
        <f>D239</f>
        <v>45712</v>
      </c>
      <c r="G239" s="20">
        <v>0.69583333333333297</v>
      </c>
      <c r="H239" s="18" t="s">
        <v>29</v>
      </c>
      <c r="I239" s="11"/>
    </row>
    <row r="240" spans="1:12" ht="24" hidden="1" customHeight="1">
      <c r="A240" s="24" t="s">
        <v>1168</v>
      </c>
      <c r="B240" s="21">
        <v>45714</v>
      </c>
      <c r="C240" s="20">
        <v>0.58333333333333304</v>
      </c>
      <c r="D240" s="21">
        <f>B240</f>
        <v>45714</v>
      </c>
      <c r="E240" s="20">
        <v>0.625</v>
      </c>
      <c r="F240" s="21">
        <f>D240</f>
        <v>45714</v>
      </c>
      <c r="G240" s="20">
        <v>0.875</v>
      </c>
      <c r="H240" s="18" t="s">
        <v>1387</v>
      </c>
      <c r="I240" s="11"/>
    </row>
    <row r="241" spans="1:9" ht="24" hidden="1" customHeight="1">
      <c r="A241" s="24" t="s">
        <v>1168</v>
      </c>
      <c r="B241" s="21">
        <v>45714</v>
      </c>
      <c r="C241" s="20">
        <v>0.875</v>
      </c>
      <c r="D241" s="21">
        <f>B241</f>
        <v>45714</v>
      </c>
      <c r="E241" s="38">
        <v>0.91666666666666696</v>
      </c>
      <c r="F241" s="21">
        <f>D241+1</f>
        <v>45715</v>
      </c>
      <c r="G241" s="20">
        <v>0.50833333333333297</v>
      </c>
      <c r="H241" s="18" t="s">
        <v>1316</v>
      </c>
      <c r="I241" s="11"/>
    </row>
    <row r="242" spans="1:9" ht="24" hidden="1" customHeight="1">
      <c r="A242" s="27" t="s">
        <v>1169</v>
      </c>
      <c r="B242" s="21">
        <f>F241+4</f>
        <v>45719</v>
      </c>
      <c r="C242" s="20">
        <v>0.75</v>
      </c>
      <c r="D242" s="21">
        <f>B242</f>
        <v>45719</v>
      </c>
      <c r="E242" s="38">
        <v>0.88333333333333297</v>
      </c>
      <c r="F242" s="21">
        <f>D242+1</f>
        <v>45720</v>
      </c>
      <c r="G242" s="38">
        <v>0.52083333333333304</v>
      </c>
      <c r="H242" s="18" t="s">
        <v>1388</v>
      </c>
      <c r="I242" s="11"/>
    </row>
    <row r="243" spans="1:9" ht="24" hidden="1" customHeight="1">
      <c r="A243" s="41" t="s">
        <v>1389</v>
      </c>
      <c r="B243" s="21">
        <v>45724</v>
      </c>
      <c r="C243" s="20">
        <v>0.6875</v>
      </c>
      <c r="D243" s="21">
        <v>45724</v>
      </c>
      <c r="E243" s="20">
        <v>0.72499999999999998</v>
      </c>
      <c r="F243" s="21">
        <v>45725</v>
      </c>
      <c r="G243" s="20">
        <v>0.57499999999999996</v>
      </c>
      <c r="H243" s="18" t="s">
        <v>777</v>
      </c>
      <c r="I243" s="11"/>
    </row>
    <row r="244" spans="1:9" ht="24" hidden="1" customHeight="1">
      <c r="A244" s="27" t="s">
        <v>1390</v>
      </c>
      <c r="B244" s="21">
        <f>F243+1</f>
        <v>45726</v>
      </c>
      <c r="C244" s="20">
        <v>0.6875</v>
      </c>
      <c r="D244" s="26">
        <f>B244+3</f>
        <v>45729</v>
      </c>
      <c r="E244" s="40">
        <v>0.32500000000000001</v>
      </c>
      <c r="F244" s="26">
        <f>D244</f>
        <v>45729</v>
      </c>
      <c r="G244" s="20">
        <v>0.88888888888888895</v>
      </c>
      <c r="H244" s="18" t="s">
        <v>1391</v>
      </c>
      <c r="I244" s="11"/>
    </row>
    <row r="245" spans="1:9" ht="24" hidden="1" customHeight="1">
      <c r="A245" s="27" t="s">
        <v>1392</v>
      </c>
      <c r="B245" s="26">
        <f>F244+1</f>
        <v>45730</v>
      </c>
      <c r="C245" s="20">
        <v>0.89583333333333304</v>
      </c>
      <c r="D245" s="26">
        <v>45731</v>
      </c>
      <c r="E245" s="20">
        <v>0.133333333333333</v>
      </c>
      <c r="F245" s="26">
        <v>45731</v>
      </c>
      <c r="G245" s="20">
        <v>0.63749999999999996</v>
      </c>
      <c r="H245" s="47" t="s">
        <v>555</v>
      </c>
      <c r="I245" s="11"/>
    </row>
    <row r="246" spans="1:9" ht="24" hidden="1" customHeight="1">
      <c r="A246" s="27" t="s">
        <v>1393</v>
      </c>
      <c r="B246" s="26">
        <f>F245+5</f>
        <v>45736</v>
      </c>
      <c r="C246" s="20">
        <v>0.64583333333333304</v>
      </c>
      <c r="D246" s="26">
        <f>B246</f>
        <v>45736</v>
      </c>
      <c r="E246" s="20">
        <v>0.84583333333333299</v>
      </c>
      <c r="F246" s="21">
        <f>D246+1</f>
        <v>45737</v>
      </c>
      <c r="G246" s="20">
        <v>0.34166666666666701</v>
      </c>
      <c r="H246" s="18" t="s">
        <v>29</v>
      </c>
      <c r="I246" s="11"/>
    </row>
    <row r="247" spans="1:9" ht="24" hidden="1" customHeight="1">
      <c r="A247" s="27" t="s">
        <v>1394</v>
      </c>
      <c r="B247" s="26">
        <f>F246+2</f>
        <v>45739</v>
      </c>
      <c r="C247" s="20">
        <v>0.35416666666666702</v>
      </c>
      <c r="D247" s="45">
        <f>B247</f>
        <v>45739</v>
      </c>
      <c r="E247" s="20">
        <v>0.48749999999999999</v>
      </c>
      <c r="F247" s="21">
        <f>D247+1</f>
        <v>45740</v>
      </c>
      <c r="G247" s="20">
        <v>0.30416666666666697</v>
      </c>
      <c r="H247" s="47"/>
      <c r="I247" s="11"/>
    </row>
    <row r="248" spans="1:9" ht="24" hidden="1" customHeight="1">
      <c r="A248" s="27" t="s">
        <v>1395</v>
      </c>
      <c r="B248" s="26">
        <f>F247+4</f>
        <v>45744</v>
      </c>
      <c r="C248" s="20">
        <v>0.625</v>
      </c>
      <c r="D248" s="45">
        <f>B248+1</f>
        <v>45745</v>
      </c>
      <c r="E248" s="20">
        <v>0.34861111111111098</v>
      </c>
      <c r="F248" s="21">
        <f>D248</f>
        <v>45745</v>
      </c>
      <c r="G248" s="20">
        <v>0.6875</v>
      </c>
      <c r="H248" s="47" t="s">
        <v>29</v>
      </c>
      <c r="I248" s="11"/>
    </row>
    <row r="249" spans="1:9" ht="24" hidden="1" customHeight="1">
      <c r="A249" s="27" t="s">
        <v>1174</v>
      </c>
      <c r="B249" s="26">
        <f>F248+4</f>
        <v>45749</v>
      </c>
      <c r="C249" s="20">
        <v>0.85416666666666696</v>
      </c>
      <c r="D249" s="42">
        <f>B249</f>
        <v>45749</v>
      </c>
      <c r="E249" s="20">
        <v>0.91180555555555598</v>
      </c>
      <c r="F249" s="21">
        <f>D249+1</f>
        <v>45750</v>
      </c>
      <c r="G249" s="20">
        <v>0.5</v>
      </c>
      <c r="H249" s="47" t="s">
        <v>1396</v>
      </c>
      <c r="I249" s="11"/>
    </row>
    <row r="250" spans="1:9" ht="24" hidden="1" customHeight="1">
      <c r="A250" s="27" t="s">
        <v>1175</v>
      </c>
      <c r="B250" s="26">
        <f>F249+1</f>
        <v>45751</v>
      </c>
      <c r="C250" s="20">
        <v>0.625</v>
      </c>
      <c r="D250" s="26">
        <f>B250+1</f>
        <v>45752</v>
      </c>
      <c r="E250" s="20">
        <v>0.147222222222222</v>
      </c>
      <c r="F250" s="45">
        <f>D250</f>
        <v>45752</v>
      </c>
      <c r="G250" s="20">
        <v>0.85416666666666696</v>
      </c>
      <c r="H250" s="47"/>
      <c r="I250" s="11"/>
    </row>
    <row r="251" spans="1:9" ht="24" hidden="1" customHeight="1">
      <c r="A251" s="27" t="s">
        <v>1177</v>
      </c>
      <c r="B251" s="45">
        <f t="shared" ref="B251" si="1">F250+1</f>
        <v>45753</v>
      </c>
      <c r="C251" s="20">
        <v>0.95833333333333304</v>
      </c>
      <c r="D251" s="45">
        <v>45756</v>
      </c>
      <c r="E251" s="20">
        <v>0.63749999999999996</v>
      </c>
      <c r="F251" s="26">
        <f>D251+1</f>
        <v>45757</v>
      </c>
      <c r="G251" s="20">
        <v>0.25833333333333303</v>
      </c>
      <c r="H251" s="47" t="s">
        <v>29</v>
      </c>
      <c r="I251" s="11"/>
    </row>
    <row r="252" spans="1:9" ht="24" hidden="1" customHeight="1">
      <c r="A252" s="27" t="s">
        <v>1178</v>
      </c>
      <c r="B252" s="45">
        <v>45762</v>
      </c>
      <c r="C252" s="20">
        <v>8.3333333333333301E-2</v>
      </c>
      <c r="D252" s="26">
        <v>45764</v>
      </c>
      <c r="E252" s="20">
        <v>0.625</v>
      </c>
      <c r="F252" s="45">
        <f>D252</f>
        <v>45764</v>
      </c>
      <c r="G252" s="20">
        <v>0.999305555555556</v>
      </c>
      <c r="H252" s="47" t="s">
        <v>29</v>
      </c>
      <c r="I252" s="11"/>
    </row>
    <row r="253" spans="1:9" ht="24" hidden="1" customHeight="1">
      <c r="A253" s="27" t="s">
        <v>1397</v>
      </c>
      <c r="B253" s="45">
        <f>F252+3</f>
        <v>45767</v>
      </c>
      <c r="C253" s="20">
        <v>0.33333333333333298</v>
      </c>
      <c r="D253" s="42">
        <f>B253+1</f>
        <v>45768</v>
      </c>
      <c r="E253" s="20">
        <v>0.32500000000000001</v>
      </c>
      <c r="F253" s="45">
        <f>D253+1</f>
        <v>45769</v>
      </c>
      <c r="G253" s="20">
        <v>4.5833333333333302E-2</v>
      </c>
      <c r="H253" s="47" t="s">
        <v>29</v>
      </c>
      <c r="I253" s="11"/>
    </row>
    <row r="254" spans="1:9" ht="24" hidden="1" customHeight="1">
      <c r="A254" s="24" t="s">
        <v>1398</v>
      </c>
      <c r="B254" s="52"/>
      <c r="C254" s="53"/>
      <c r="D254" s="15"/>
      <c r="E254" s="34"/>
      <c r="F254" s="15"/>
      <c r="G254" s="34"/>
      <c r="H254" s="18" t="s">
        <v>624</v>
      </c>
      <c r="I254" s="11"/>
    </row>
    <row r="255" spans="1:9" ht="24" hidden="1" customHeight="1">
      <c r="A255" s="24" t="s">
        <v>1182</v>
      </c>
      <c r="B255" s="52"/>
      <c r="C255" s="53"/>
      <c r="D255" s="15"/>
      <c r="E255" s="34"/>
      <c r="F255" s="15"/>
      <c r="G255" s="34"/>
      <c r="H255" s="18" t="s">
        <v>1157</v>
      </c>
      <c r="I255" s="11"/>
    </row>
    <row r="256" spans="1:9" ht="24" hidden="1" customHeight="1">
      <c r="A256" s="27" t="s">
        <v>1183</v>
      </c>
      <c r="B256" s="45">
        <v>45776</v>
      </c>
      <c r="C256" s="20">
        <v>8.3333333333333301E-2</v>
      </c>
      <c r="D256" s="42">
        <f>B256</f>
        <v>45776</v>
      </c>
      <c r="E256" s="20">
        <v>0.34722222222222199</v>
      </c>
      <c r="F256" s="45">
        <f>D256+1</f>
        <v>45777</v>
      </c>
      <c r="G256" s="20">
        <v>5.4166666666666703E-2</v>
      </c>
      <c r="H256" s="47" t="s">
        <v>29</v>
      </c>
      <c r="I256" s="11"/>
    </row>
    <row r="257" spans="1:9" ht="24" hidden="1" customHeight="1">
      <c r="A257" s="27" t="s">
        <v>1184</v>
      </c>
      <c r="B257" s="45">
        <f>F256</f>
        <v>45777</v>
      </c>
      <c r="C257" s="20">
        <v>0.91666666666666696</v>
      </c>
      <c r="D257" s="21">
        <f>B257+1</f>
        <v>45778</v>
      </c>
      <c r="E257" s="20">
        <v>0.180555555555556</v>
      </c>
      <c r="F257" s="42">
        <f>D257</f>
        <v>45778</v>
      </c>
      <c r="G257" s="20">
        <v>0.55555555555555602</v>
      </c>
      <c r="H257" s="11"/>
      <c r="I257" s="11"/>
    </row>
    <row r="258" spans="1:9" ht="24" hidden="1" customHeight="1">
      <c r="A258" s="27" t="s">
        <v>1185</v>
      </c>
      <c r="B258" s="45">
        <f>F257+5</f>
        <v>45783</v>
      </c>
      <c r="C258" s="20">
        <v>0.5</v>
      </c>
      <c r="D258" s="21">
        <f>B258+1</f>
        <v>45784</v>
      </c>
      <c r="E258" s="20">
        <v>0.71250000000000002</v>
      </c>
      <c r="F258" s="21">
        <f>D258+1</f>
        <v>45785</v>
      </c>
      <c r="G258" s="20">
        <v>5.83333333333333E-2</v>
      </c>
      <c r="H258" s="47" t="s">
        <v>29</v>
      </c>
      <c r="I258" s="11"/>
    </row>
    <row r="259" spans="1:9" ht="24" hidden="1" customHeight="1">
      <c r="A259" s="27" t="s">
        <v>1399</v>
      </c>
      <c r="B259" s="45">
        <f>F258+1</f>
        <v>45786</v>
      </c>
      <c r="C259" s="20">
        <v>0.875</v>
      </c>
      <c r="D259" s="21">
        <f t="shared" ref="D259:D271" si="2">B259</f>
        <v>45786</v>
      </c>
      <c r="E259" s="20">
        <v>0.99583333333333302</v>
      </c>
      <c r="F259" s="21">
        <v>45788</v>
      </c>
      <c r="G259" s="20">
        <v>0.108333333333333</v>
      </c>
      <c r="H259" s="11"/>
      <c r="I259" s="11"/>
    </row>
    <row r="260" spans="1:9" ht="24" hidden="1" customHeight="1">
      <c r="A260" s="27" t="s">
        <v>1187</v>
      </c>
      <c r="B260" s="45">
        <v>45791</v>
      </c>
      <c r="C260" s="20">
        <v>0.875</v>
      </c>
      <c r="D260" s="21">
        <f>B260+1</f>
        <v>45792</v>
      </c>
      <c r="E260" s="20">
        <v>6.6666666666666693E-2</v>
      </c>
      <c r="F260" s="42">
        <f>D260</f>
        <v>45792</v>
      </c>
      <c r="G260" s="20">
        <v>0.50486111111111098</v>
      </c>
      <c r="H260" s="47" t="s">
        <v>29</v>
      </c>
      <c r="I260" s="11"/>
    </row>
    <row r="261" spans="1:9" ht="24" hidden="1" customHeight="1">
      <c r="A261" s="27" t="s">
        <v>1188</v>
      </c>
      <c r="B261" s="45">
        <f>F260+3</f>
        <v>45795</v>
      </c>
      <c r="C261" s="20">
        <v>0.77083333333333304</v>
      </c>
      <c r="D261" s="42">
        <f>B261+1</f>
        <v>45796</v>
      </c>
      <c r="E261" s="20">
        <v>0.28749999999999998</v>
      </c>
      <c r="F261" s="42">
        <f>D261+1</f>
        <v>45797</v>
      </c>
      <c r="G261" s="20">
        <v>1.6666666666666701E-2</v>
      </c>
      <c r="H261" s="47" t="s">
        <v>29</v>
      </c>
      <c r="I261" s="11"/>
    </row>
    <row r="262" spans="1:9" ht="24" hidden="1" customHeight="1">
      <c r="A262" s="27" t="s">
        <v>1189</v>
      </c>
      <c r="B262" s="45">
        <v>45798</v>
      </c>
      <c r="C262" s="20">
        <v>0.16666666666666699</v>
      </c>
      <c r="D262" s="42">
        <v>45799</v>
      </c>
      <c r="E262" s="20">
        <v>0.37083333333333302</v>
      </c>
      <c r="F262" s="45">
        <v>45800</v>
      </c>
      <c r="G262" s="20">
        <v>0.131944444444444</v>
      </c>
      <c r="H262" s="47" t="s">
        <v>1400</v>
      </c>
      <c r="I262" s="11"/>
    </row>
    <row r="263" spans="1:9" ht="24" hidden="1" customHeight="1">
      <c r="A263" s="27" t="s">
        <v>1190</v>
      </c>
      <c r="B263" s="45">
        <f>F262+1</f>
        <v>45801</v>
      </c>
      <c r="C263" s="20">
        <v>0.33333333333333298</v>
      </c>
      <c r="D263" s="42">
        <f>B263</f>
        <v>45801</v>
      </c>
      <c r="E263" s="20">
        <v>0.95833333333333304</v>
      </c>
      <c r="F263" s="21">
        <f>D263+1</f>
        <v>45802</v>
      </c>
      <c r="G263" s="20">
        <v>0.35416666666666702</v>
      </c>
      <c r="H263" s="47" t="s">
        <v>29</v>
      </c>
      <c r="I263" s="11"/>
    </row>
    <row r="264" spans="1:9" ht="24" hidden="1" customHeight="1">
      <c r="A264" s="27" t="s">
        <v>1191</v>
      </c>
      <c r="B264" s="45">
        <f>F263+4</f>
        <v>45806</v>
      </c>
      <c r="C264" s="20">
        <v>0.79166666666666696</v>
      </c>
      <c r="D264" s="21">
        <f>B264+3</f>
        <v>45809</v>
      </c>
      <c r="E264" s="20">
        <v>0.60416666666666696</v>
      </c>
      <c r="F264" s="21">
        <v>45810</v>
      </c>
      <c r="G264" s="20">
        <v>9.5833333333333298E-2</v>
      </c>
      <c r="H264" s="47" t="s">
        <v>29</v>
      </c>
      <c r="I264" s="11"/>
    </row>
    <row r="265" spans="1:9" ht="24" hidden="1" customHeight="1">
      <c r="A265" s="27" t="s">
        <v>1401</v>
      </c>
      <c r="B265" s="45">
        <f>F264+2</f>
        <v>45812</v>
      </c>
      <c r="C265" s="20">
        <v>0.16666666666666699</v>
      </c>
      <c r="D265" s="21">
        <v>45812</v>
      </c>
      <c r="E265" s="20">
        <v>0.22083333333333299</v>
      </c>
      <c r="F265" s="42">
        <f>D265+1</f>
        <v>45813</v>
      </c>
      <c r="G265" s="20">
        <v>0.51666666666666705</v>
      </c>
      <c r="H265" s="47"/>
      <c r="I265" s="11"/>
    </row>
    <row r="266" spans="1:9" ht="24" hidden="1" customHeight="1">
      <c r="A266" s="27" t="s">
        <v>1193</v>
      </c>
      <c r="B266" s="21">
        <v>45817</v>
      </c>
      <c r="C266" s="20">
        <v>0.79166666666666696</v>
      </c>
      <c r="D266" s="45">
        <f>B266+1</f>
        <v>45818</v>
      </c>
      <c r="E266" s="20">
        <v>0.79166666666666696</v>
      </c>
      <c r="F266" s="21">
        <v>45819</v>
      </c>
      <c r="G266" s="20">
        <v>0.1875</v>
      </c>
      <c r="H266" s="47" t="s">
        <v>29</v>
      </c>
      <c r="I266" s="11"/>
    </row>
    <row r="267" spans="1:9" ht="24" hidden="1" customHeight="1">
      <c r="A267" s="27" t="s">
        <v>1194</v>
      </c>
      <c r="B267" s="26">
        <v>45822</v>
      </c>
      <c r="C267" s="20">
        <v>0.66666666666666696</v>
      </c>
      <c r="D267" s="26">
        <f t="shared" si="2"/>
        <v>45822</v>
      </c>
      <c r="E267" s="20">
        <v>0.71250000000000002</v>
      </c>
      <c r="F267" s="21">
        <f>D267+1</f>
        <v>45823</v>
      </c>
      <c r="G267" s="20">
        <v>0.25416666666666698</v>
      </c>
      <c r="H267" s="47"/>
      <c r="I267" s="11"/>
    </row>
    <row r="268" spans="1:9" ht="24" hidden="1" customHeight="1">
      <c r="A268" s="27" t="s">
        <v>1195</v>
      </c>
      <c r="B268" s="26">
        <f>F267+1</f>
        <v>45824</v>
      </c>
      <c r="C268" s="20">
        <v>8.3333333333333301E-2</v>
      </c>
      <c r="D268" s="26">
        <f t="shared" si="2"/>
        <v>45824</v>
      </c>
      <c r="E268" s="20">
        <v>0.99583333333333302</v>
      </c>
      <c r="F268" s="21">
        <v>45825</v>
      </c>
      <c r="G268" s="20">
        <v>0.72083333333333299</v>
      </c>
      <c r="H268" s="47" t="s">
        <v>1402</v>
      </c>
      <c r="I268" s="11"/>
    </row>
    <row r="269" spans="1:9" ht="24" hidden="1" customHeight="1">
      <c r="A269" s="27" t="s">
        <v>1196</v>
      </c>
      <c r="B269" s="26">
        <f>F268+1</f>
        <v>45826</v>
      </c>
      <c r="C269" s="20">
        <v>0.85416666666666696</v>
      </c>
      <c r="D269" s="26">
        <f>B269+1</f>
        <v>45827</v>
      </c>
      <c r="E269" s="20">
        <v>8.3333333333333301E-2</v>
      </c>
      <c r="F269" s="21">
        <v>45827</v>
      </c>
      <c r="G269" s="20">
        <v>0.77500000000000002</v>
      </c>
      <c r="H269" s="47" t="s">
        <v>29</v>
      </c>
      <c r="I269" s="11"/>
    </row>
    <row r="270" spans="1:9" ht="24" hidden="1" customHeight="1">
      <c r="A270" s="27" t="s">
        <v>1197</v>
      </c>
      <c r="B270" s="26">
        <f>F269+5</f>
        <v>45832</v>
      </c>
      <c r="C270" s="40">
        <v>0.97916666666666696</v>
      </c>
      <c r="D270" s="21">
        <f>B270+2</f>
        <v>45834</v>
      </c>
      <c r="E270" s="20">
        <v>0.3125</v>
      </c>
      <c r="F270" s="21">
        <f>D270</f>
        <v>45834</v>
      </c>
      <c r="G270" s="20">
        <v>0.97916666666666696</v>
      </c>
      <c r="H270" s="47" t="s">
        <v>29</v>
      </c>
      <c r="I270" s="11"/>
    </row>
    <row r="271" spans="1:9" ht="24" hidden="1" customHeight="1">
      <c r="A271" s="27" t="s">
        <v>1403</v>
      </c>
      <c r="B271" s="26">
        <f>F270+2</f>
        <v>45836</v>
      </c>
      <c r="C271" s="40">
        <v>0.83333333333333304</v>
      </c>
      <c r="D271" s="21">
        <f t="shared" si="2"/>
        <v>45836</v>
      </c>
      <c r="E271" s="20">
        <v>0.87083333333333302</v>
      </c>
      <c r="F271" s="42">
        <f>D271+1</f>
        <v>45837</v>
      </c>
      <c r="G271" s="20">
        <v>0.8</v>
      </c>
      <c r="H271" s="47" t="s">
        <v>1404</v>
      </c>
      <c r="I271" s="11"/>
    </row>
    <row r="272" spans="1:9" ht="24" hidden="1" customHeight="1">
      <c r="A272" s="41" t="s">
        <v>1199</v>
      </c>
      <c r="B272" s="35"/>
      <c r="C272" s="46"/>
      <c r="D272" s="15"/>
      <c r="E272" s="46"/>
      <c r="F272" s="15"/>
      <c r="G272" s="46"/>
      <c r="H272" s="18" t="s">
        <v>624</v>
      </c>
      <c r="I272" s="29"/>
    </row>
    <row r="273" spans="1:9" ht="24" hidden="1" customHeight="1">
      <c r="A273" s="41" t="s">
        <v>1200</v>
      </c>
      <c r="B273" s="35"/>
      <c r="C273" s="46"/>
      <c r="D273" s="15"/>
      <c r="E273" s="46"/>
      <c r="F273" s="15"/>
      <c r="G273" s="46"/>
      <c r="H273" s="18" t="s">
        <v>1157</v>
      </c>
      <c r="I273" s="29"/>
    </row>
    <row r="274" spans="1:9" ht="24" hidden="1" customHeight="1">
      <c r="A274" s="27" t="s">
        <v>1201</v>
      </c>
      <c r="B274" s="42">
        <f>F271+7</f>
        <v>45844</v>
      </c>
      <c r="C274" s="20">
        <v>0.45833333333333298</v>
      </c>
      <c r="D274" s="42">
        <f t="shared" ref="D274" si="3">B274</f>
        <v>45844</v>
      </c>
      <c r="E274" s="20">
        <v>0.83333333333333304</v>
      </c>
      <c r="F274" s="21">
        <f>D274+1</f>
        <v>45845</v>
      </c>
      <c r="G274" s="20">
        <v>0.54166666666666696</v>
      </c>
      <c r="H274" s="47" t="s">
        <v>1405</v>
      </c>
      <c r="I274" s="11"/>
    </row>
    <row r="275" spans="1:9" ht="24" hidden="1" customHeight="1">
      <c r="A275" s="27" t="s">
        <v>1202</v>
      </c>
      <c r="B275" s="42">
        <f>F274+2</f>
        <v>45847</v>
      </c>
      <c r="C275" s="20">
        <v>0.125</v>
      </c>
      <c r="D275" s="21">
        <f>B275+1</f>
        <v>45848</v>
      </c>
      <c r="E275" s="20">
        <v>0.50833333333333297</v>
      </c>
      <c r="F275" s="21">
        <f>D275</f>
        <v>45848</v>
      </c>
      <c r="G275" s="20">
        <v>0.9375</v>
      </c>
      <c r="H275" s="47" t="s">
        <v>29</v>
      </c>
      <c r="I275" s="11"/>
    </row>
    <row r="276" spans="1:9" ht="24" hidden="1" customHeight="1">
      <c r="A276" s="27" t="s">
        <v>1203</v>
      </c>
      <c r="B276" s="42">
        <v>45854</v>
      </c>
      <c r="C276" s="20">
        <v>0.16666666666666699</v>
      </c>
      <c r="D276" s="21">
        <v>45855</v>
      </c>
      <c r="E276" s="20">
        <v>0.375</v>
      </c>
      <c r="F276" s="21">
        <v>45855</v>
      </c>
      <c r="G276" s="20">
        <v>0.98750000000000004</v>
      </c>
      <c r="H276" s="47" t="s">
        <v>29</v>
      </c>
      <c r="I276" s="11"/>
    </row>
    <row r="277" spans="1:9" ht="24" hidden="1" customHeight="1">
      <c r="A277" s="27" t="s">
        <v>1406</v>
      </c>
      <c r="B277" s="42">
        <f>F276+3</f>
        <v>45858</v>
      </c>
      <c r="C277" s="20">
        <v>0.13750000000000001</v>
      </c>
      <c r="D277" s="21">
        <v>45860</v>
      </c>
      <c r="E277" s="20">
        <v>0.133333333333333</v>
      </c>
      <c r="F277" s="21">
        <f>D277+1</f>
        <v>45861</v>
      </c>
      <c r="G277" s="20">
        <v>0.29166666666666702</v>
      </c>
      <c r="H277" s="47" t="s">
        <v>29</v>
      </c>
      <c r="I277" s="11"/>
    </row>
    <row r="278" spans="1:9" ht="24" hidden="1" customHeight="1">
      <c r="A278" s="41" t="s">
        <v>1407</v>
      </c>
      <c r="B278" s="35"/>
      <c r="C278" s="46"/>
      <c r="D278" s="15"/>
      <c r="E278" s="46"/>
      <c r="F278" s="15"/>
      <c r="G278" s="46"/>
      <c r="H278" s="18" t="s">
        <v>624</v>
      </c>
      <c r="I278" s="11"/>
    </row>
    <row r="279" spans="1:9" ht="24" hidden="1" customHeight="1">
      <c r="A279" s="41" t="s">
        <v>1206</v>
      </c>
      <c r="B279" s="35"/>
      <c r="C279" s="46"/>
      <c r="D279" s="15"/>
      <c r="E279" s="46"/>
      <c r="F279" s="15"/>
      <c r="G279" s="46"/>
      <c r="H279" s="18" t="s">
        <v>1157</v>
      </c>
      <c r="I279" s="11"/>
    </row>
    <row r="280" spans="1:9" ht="24" hidden="1" customHeight="1">
      <c r="A280" s="27" t="s">
        <v>1207</v>
      </c>
      <c r="B280" s="42">
        <v>45867</v>
      </c>
      <c r="C280" s="20">
        <v>0.375</v>
      </c>
      <c r="D280" s="21">
        <f t="shared" ref="D280:D281" si="4">B280</f>
        <v>45867</v>
      </c>
      <c r="E280" s="20">
        <v>0.454166666666667</v>
      </c>
      <c r="F280" s="21">
        <f t="shared" ref="F280:F284" si="5">D280+1</f>
        <v>45868</v>
      </c>
      <c r="G280" s="20">
        <v>0.31111111111111101</v>
      </c>
      <c r="H280" s="47"/>
      <c r="I280" s="11"/>
    </row>
    <row r="281" spans="1:9" ht="24" hidden="1" customHeight="1">
      <c r="A281" s="27" t="s">
        <v>1208</v>
      </c>
      <c r="B281" s="42">
        <f>F280+1</f>
        <v>45869</v>
      </c>
      <c r="C281" s="20">
        <v>0.29166666666666702</v>
      </c>
      <c r="D281" s="21">
        <f t="shared" si="4"/>
        <v>45869</v>
      </c>
      <c r="E281" s="20">
        <v>0.62916666666666698</v>
      </c>
      <c r="F281" s="21">
        <f t="shared" si="5"/>
        <v>45870</v>
      </c>
      <c r="G281" s="20">
        <v>0.18333333333333299</v>
      </c>
      <c r="H281" s="47" t="s">
        <v>1408</v>
      </c>
      <c r="I281" s="11"/>
    </row>
    <row r="282" spans="1:9" ht="24" hidden="1" customHeight="1">
      <c r="A282" s="27" t="s">
        <v>1209</v>
      </c>
      <c r="B282" s="42">
        <f>F281+5</f>
        <v>45875</v>
      </c>
      <c r="C282" s="20">
        <v>0.5</v>
      </c>
      <c r="D282" s="21">
        <f>B282+1</f>
        <v>45876</v>
      </c>
      <c r="E282" s="20">
        <v>0.91666666666666696</v>
      </c>
      <c r="F282" s="21">
        <f t="shared" si="5"/>
        <v>45877</v>
      </c>
      <c r="G282" s="20">
        <v>0.5</v>
      </c>
      <c r="H282" s="47" t="s">
        <v>29</v>
      </c>
      <c r="I282" s="11"/>
    </row>
    <row r="283" spans="1:9" ht="24" hidden="1" customHeight="1">
      <c r="A283" s="27" t="s">
        <v>1409</v>
      </c>
      <c r="B283" s="42">
        <f>F282+2</f>
        <v>45879</v>
      </c>
      <c r="C283" s="40">
        <v>0.47499999999999998</v>
      </c>
      <c r="D283" s="21">
        <f>B283+1</f>
        <v>45880</v>
      </c>
      <c r="E283" s="40">
        <v>0.46666666666666701</v>
      </c>
      <c r="F283" s="21">
        <f t="shared" si="5"/>
        <v>45881</v>
      </c>
      <c r="G283" s="20">
        <v>0.39583333333333298</v>
      </c>
      <c r="H283" s="47" t="s">
        <v>29</v>
      </c>
      <c r="I283" s="11"/>
    </row>
    <row r="284" spans="1:9" ht="24" hidden="1" customHeight="1">
      <c r="A284" s="27" t="s">
        <v>1410</v>
      </c>
      <c r="B284" s="42">
        <f>F283+4</f>
        <v>45885</v>
      </c>
      <c r="C284" s="40">
        <v>0.33333333333333298</v>
      </c>
      <c r="D284" s="21">
        <f>B284+1</f>
        <v>45886</v>
      </c>
      <c r="E284" s="40">
        <v>0.70833333333333304</v>
      </c>
      <c r="F284" s="21">
        <f t="shared" si="5"/>
        <v>45887</v>
      </c>
      <c r="G284" s="20">
        <v>0.1875</v>
      </c>
      <c r="H284" s="47" t="s">
        <v>29</v>
      </c>
      <c r="I284" s="11"/>
    </row>
    <row r="285" spans="1:9" ht="24" hidden="1" customHeight="1">
      <c r="A285" s="41" t="s">
        <v>1212</v>
      </c>
      <c r="B285" s="44">
        <f>F284+3</f>
        <v>45890</v>
      </c>
      <c r="C285" s="40">
        <v>0.95833333333333304</v>
      </c>
      <c r="D285" s="21">
        <v>45891</v>
      </c>
      <c r="E285" s="40">
        <v>6.9444444444444404E-4</v>
      </c>
      <c r="F285" s="21">
        <f>D285</f>
        <v>45891</v>
      </c>
      <c r="G285" s="20">
        <v>0.64583333333333304</v>
      </c>
      <c r="H285" s="47" t="s">
        <v>29</v>
      </c>
      <c r="I285" s="29"/>
    </row>
    <row r="286" spans="1:9" ht="24" hidden="1" customHeight="1">
      <c r="A286" s="27" t="s">
        <v>1213</v>
      </c>
      <c r="B286" s="44">
        <f>F285+1</f>
        <v>45892</v>
      </c>
      <c r="C286" s="40">
        <v>0.5</v>
      </c>
      <c r="D286" s="21">
        <f>B286</f>
        <v>45892</v>
      </c>
      <c r="E286" s="40">
        <v>0.56944444444444398</v>
      </c>
      <c r="F286" s="26">
        <f>D286+1</f>
        <v>45893</v>
      </c>
      <c r="G286" s="20">
        <v>0.57499999999999996</v>
      </c>
      <c r="H286" s="47"/>
      <c r="I286" s="11"/>
    </row>
    <row r="287" spans="1:9" ht="24" hidden="1" customHeight="1">
      <c r="A287" s="27" t="s">
        <v>1214</v>
      </c>
      <c r="B287" s="44">
        <f>F286+2</f>
        <v>45895</v>
      </c>
      <c r="C287" s="20">
        <v>6.9444444444444404E-4</v>
      </c>
      <c r="D287" s="21">
        <v>45897</v>
      </c>
      <c r="E287" s="40">
        <v>0.20833333333333301</v>
      </c>
      <c r="F287" s="26">
        <v>45897</v>
      </c>
      <c r="G287" s="20">
        <v>0.67500000000000004</v>
      </c>
      <c r="H287" s="47" t="s">
        <v>29</v>
      </c>
      <c r="I287" s="11"/>
    </row>
    <row r="288" spans="1:9" ht="24" hidden="1" customHeight="1">
      <c r="A288" s="27" t="s">
        <v>1215</v>
      </c>
      <c r="B288" s="44">
        <f>F287+5</f>
        <v>45902</v>
      </c>
      <c r="C288" s="20">
        <v>0.656944444444444</v>
      </c>
      <c r="D288" s="21">
        <f>B288+2</f>
        <v>45904</v>
      </c>
      <c r="E288" s="40">
        <v>0.16666666666666699</v>
      </c>
      <c r="F288" s="26">
        <f>D288+1</f>
        <v>45905</v>
      </c>
      <c r="G288" s="20">
        <v>0.18333333333333299</v>
      </c>
      <c r="H288" s="47" t="s">
        <v>29</v>
      </c>
      <c r="I288" s="11"/>
    </row>
    <row r="289" spans="1:9" ht="24" hidden="1" customHeight="1">
      <c r="A289" s="27" t="s">
        <v>1411</v>
      </c>
      <c r="B289" s="44">
        <f>F288+1</f>
        <v>45906</v>
      </c>
      <c r="C289" s="20">
        <v>0.88333333333333297</v>
      </c>
      <c r="D289" s="21">
        <f>B289+2</f>
        <v>45908</v>
      </c>
      <c r="E289" s="40">
        <v>0.40833333333333299</v>
      </c>
      <c r="F289" s="21">
        <f>D289+1</f>
        <v>45909</v>
      </c>
      <c r="G289" s="40">
        <v>0.21249999999999999</v>
      </c>
      <c r="H289" s="47" t="s">
        <v>29</v>
      </c>
      <c r="I289" s="11"/>
    </row>
    <row r="290" spans="1:9" ht="24" hidden="1" customHeight="1">
      <c r="A290" s="27" t="s">
        <v>1217</v>
      </c>
      <c r="B290" s="48"/>
      <c r="C290" s="48"/>
      <c r="D290" s="48"/>
      <c r="E290" s="48"/>
      <c r="F290" s="48"/>
      <c r="G290" s="48"/>
      <c r="H290" s="18" t="s">
        <v>624</v>
      </c>
      <c r="I290" s="11"/>
    </row>
    <row r="291" spans="1:9" ht="24" hidden="1" customHeight="1">
      <c r="A291" s="41" t="s">
        <v>1218</v>
      </c>
      <c r="B291" s="48"/>
      <c r="C291" s="48"/>
      <c r="D291" s="48"/>
      <c r="E291" s="48"/>
      <c r="F291" s="48"/>
      <c r="G291" s="48"/>
      <c r="H291" s="18" t="s">
        <v>1157</v>
      </c>
      <c r="I291" s="11"/>
    </row>
    <row r="292" spans="1:9" ht="24" customHeight="1">
      <c r="A292" s="27" t="s">
        <v>1219</v>
      </c>
      <c r="B292" s="44">
        <f>F289+7</f>
        <v>45916</v>
      </c>
      <c r="C292" s="20">
        <v>0.33333333333333298</v>
      </c>
      <c r="D292" s="44">
        <f>B292</f>
        <v>45916</v>
      </c>
      <c r="E292" s="20">
        <v>0.67986111111111103</v>
      </c>
      <c r="F292" s="44">
        <f>D292+1</f>
        <v>45917</v>
      </c>
      <c r="G292" s="20">
        <v>0.71250000000000002</v>
      </c>
      <c r="H292" s="47" t="s">
        <v>1412</v>
      </c>
      <c r="I292" s="11"/>
    </row>
    <row r="293" spans="1:9" ht="24" customHeight="1">
      <c r="A293" s="27" t="s">
        <v>1220</v>
      </c>
      <c r="B293" s="44">
        <f>F292+1</f>
        <v>45918</v>
      </c>
      <c r="C293" s="25">
        <v>0.97916666666666663</v>
      </c>
      <c r="D293" s="54">
        <f>B293+2</f>
        <v>45920</v>
      </c>
      <c r="E293" s="49">
        <v>0.54166666666666663</v>
      </c>
      <c r="F293" s="54">
        <f>D293+1</f>
        <v>45921</v>
      </c>
      <c r="G293" s="49">
        <v>8.3333333333333329E-2</v>
      </c>
      <c r="H293" s="18" t="s">
        <v>29</v>
      </c>
      <c r="I293" s="11"/>
    </row>
    <row r="294" spans="1:9" ht="24" customHeight="1">
      <c r="A294" s="27" t="s">
        <v>1221</v>
      </c>
      <c r="B294" s="44">
        <f>F293+4</f>
        <v>45925</v>
      </c>
      <c r="C294" s="49">
        <v>0.58333333333333337</v>
      </c>
      <c r="D294" s="54">
        <f>B294</f>
        <v>45925</v>
      </c>
      <c r="E294" s="20">
        <v>0.75</v>
      </c>
      <c r="F294" s="54">
        <f>D294+1</f>
        <v>45926</v>
      </c>
      <c r="G294" s="49">
        <v>0.25</v>
      </c>
      <c r="H294" s="47"/>
      <c r="I294" s="11"/>
    </row>
    <row r="295" spans="1:9" ht="24" customHeight="1">
      <c r="A295" s="27" t="s">
        <v>1413</v>
      </c>
      <c r="B295" s="44">
        <f>F294+2</f>
        <v>45928</v>
      </c>
      <c r="C295" s="49">
        <v>0.125</v>
      </c>
      <c r="D295" s="54">
        <f>B295</f>
        <v>45928</v>
      </c>
      <c r="E295" s="49">
        <v>0.16666666666666666</v>
      </c>
      <c r="F295" s="54">
        <f>D295</f>
        <v>45928</v>
      </c>
      <c r="G295" s="49">
        <v>0.58333333333333337</v>
      </c>
      <c r="H295" s="47"/>
      <c r="I295" s="11"/>
    </row>
    <row r="296" spans="1:9" ht="24" customHeight="1">
      <c r="A296" s="55" t="s">
        <v>958</v>
      </c>
      <c r="B296" s="26">
        <f>F295</f>
        <v>45928</v>
      </c>
      <c r="C296" s="20">
        <v>0.66666666666666663</v>
      </c>
      <c r="D296" s="26">
        <f>B296</f>
        <v>45928</v>
      </c>
      <c r="E296" s="20">
        <v>0.79166666666666663</v>
      </c>
      <c r="F296" s="26">
        <f>D296+1</f>
        <v>45929</v>
      </c>
      <c r="G296" s="49">
        <v>0.58333333333333337</v>
      </c>
      <c r="H296" s="18" t="s">
        <v>1414</v>
      </c>
      <c r="I296" s="57"/>
    </row>
    <row r="297" spans="1:9" ht="24" customHeight="1">
      <c r="A297" s="55" t="s">
        <v>959</v>
      </c>
      <c r="B297" s="26">
        <f>F296</f>
        <v>45929</v>
      </c>
      <c r="C297" s="20">
        <v>0.79166666666666663</v>
      </c>
      <c r="D297" s="26">
        <f t="shared" ref="D297" si="6">B297</f>
        <v>45929</v>
      </c>
      <c r="E297" s="20">
        <v>0.83333333333333337</v>
      </c>
      <c r="F297" s="26">
        <f>D297+1</f>
        <v>45930</v>
      </c>
      <c r="G297" s="49">
        <v>0.25</v>
      </c>
      <c r="H297" s="18" t="s">
        <v>1415</v>
      </c>
      <c r="I297" s="58"/>
    </row>
    <row r="298" spans="1:9" ht="24" customHeight="1">
      <c r="A298" s="56" t="s">
        <v>960</v>
      </c>
      <c r="B298" s="26">
        <f>F297+1</f>
        <v>45931</v>
      </c>
      <c r="C298" s="20">
        <v>0.91666666666666663</v>
      </c>
      <c r="D298" s="26">
        <f>B298+1</f>
        <v>45932</v>
      </c>
      <c r="E298" s="20">
        <v>6.25E-2</v>
      </c>
      <c r="F298" s="26">
        <f>D298</f>
        <v>45932</v>
      </c>
      <c r="G298" s="20">
        <v>0.54166666666666663</v>
      </c>
      <c r="H298" s="18" t="s">
        <v>1416</v>
      </c>
      <c r="I298" s="57"/>
    </row>
    <row r="299" spans="1:9" ht="24" customHeight="1">
      <c r="A299" s="56" t="s">
        <v>767</v>
      </c>
      <c r="B299" s="26">
        <f>F298+3</f>
        <v>45935</v>
      </c>
      <c r="C299" s="20">
        <v>4.1666666666666664E-2</v>
      </c>
      <c r="D299" s="26">
        <f t="shared" ref="D299" si="7">B299</f>
        <v>45935</v>
      </c>
      <c r="E299" s="20">
        <v>0.25</v>
      </c>
      <c r="F299" s="26">
        <f>D299</f>
        <v>45935</v>
      </c>
      <c r="G299" s="20">
        <v>0.66666666666666663</v>
      </c>
      <c r="H299" s="18" t="s">
        <v>845</v>
      </c>
      <c r="I299" s="57"/>
    </row>
  </sheetData>
  <mergeCells count="21"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222:I222"/>
    <mergeCell ref="B223:C223"/>
    <mergeCell ref="D223:E223"/>
    <mergeCell ref="F223:G223"/>
    <mergeCell ref="A87:I87"/>
    <mergeCell ref="B88:C88"/>
    <mergeCell ref="D88:E88"/>
    <mergeCell ref="F88:G88"/>
    <mergeCell ref="A132:G132"/>
  </mergeCells>
  <phoneticPr fontId="53" type="noConversion"/>
  <conditionalFormatting sqref="B5 F5 D5">
    <cfRule type="cellIs" dxfId="1100" priority="409238" stopIfTrue="1" operator="lessThan">
      <formula>$H$3</formula>
    </cfRule>
  </conditionalFormatting>
  <conditionalFormatting sqref="B5 F5">
    <cfRule type="cellIs" dxfId="1099" priority="409237" stopIfTrue="1" operator="equal">
      <formula>$H$3</formula>
    </cfRule>
  </conditionalFormatting>
  <conditionalFormatting sqref="B5:B12 B292:B295">
    <cfRule type="cellIs" dxfId="1098" priority="4413" stopIfTrue="1" operator="lessThan">
      <formula>$H$3</formula>
    </cfRule>
  </conditionalFormatting>
  <conditionalFormatting sqref="B5:B12">
    <cfRule type="cellIs" dxfId="1097" priority="4412" stopIfTrue="1" operator="equal">
      <formula>$H$3</formula>
    </cfRule>
  </conditionalFormatting>
  <conditionalFormatting sqref="B6">
    <cfRule type="cellIs" dxfId="1096" priority="4409" stopIfTrue="1" operator="lessThan">
      <formula>$H$3</formula>
    </cfRule>
    <cfRule type="cellIs" dxfId="1095" priority="4394" stopIfTrue="1" operator="equal">
      <formula>$H$3</formula>
    </cfRule>
  </conditionalFormatting>
  <conditionalFormatting sqref="B7:B12 B14">
    <cfRule type="cellIs" dxfId="1094" priority="5883" stopIfTrue="1" operator="equal">
      <formula>$H$3</formula>
    </cfRule>
    <cfRule type="cellIs" dxfId="1093" priority="5896" stopIfTrue="1" operator="lessThan">
      <formula>$H$3</formula>
    </cfRule>
  </conditionalFormatting>
  <conditionalFormatting sqref="B13">
    <cfRule type="cellIs" dxfId="1092" priority="3081" stopIfTrue="1" operator="lessThan">
      <formula>$H$3</formula>
    </cfRule>
    <cfRule type="cellIs" dxfId="1091" priority="3068" stopIfTrue="1" operator="equal">
      <formula>$H$3</formula>
    </cfRule>
  </conditionalFormatting>
  <conditionalFormatting sqref="B13:B14">
    <cfRule type="cellIs" dxfId="1090" priority="3087" stopIfTrue="1" operator="lessThan">
      <formula>$H$3</formula>
    </cfRule>
    <cfRule type="cellIs" dxfId="1089" priority="3082" stopIfTrue="1" operator="equal">
      <formula>$H$3</formula>
    </cfRule>
  </conditionalFormatting>
  <conditionalFormatting sqref="B17:B25 B29">
    <cfRule type="cellIs" dxfId="1088" priority="3232" stopIfTrue="1" operator="lessThan">
      <formula>$H$3</formula>
    </cfRule>
  </conditionalFormatting>
  <conditionalFormatting sqref="B17:B26">
    <cfRule type="cellIs" dxfId="1087" priority="1294" stopIfTrue="1" operator="lessThan">
      <formula>$H$3</formula>
    </cfRule>
  </conditionalFormatting>
  <conditionalFormatting sqref="B26">
    <cfRule type="cellIs" dxfId="1086" priority="1293" stopIfTrue="1" operator="equal">
      <formula>$H$3</formula>
    </cfRule>
  </conditionalFormatting>
  <conditionalFormatting sqref="B26:B27">
    <cfRule type="cellIs" dxfId="1085" priority="1159" stopIfTrue="1" operator="lessThan">
      <formula>$H$3</formula>
    </cfRule>
    <cfRule type="cellIs" dxfId="1084" priority="1156" stopIfTrue="1" operator="equal">
      <formula>$H$3</formula>
    </cfRule>
  </conditionalFormatting>
  <conditionalFormatting sqref="B27">
    <cfRule type="cellIs" dxfId="1083" priority="1154" stopIfTrue="1" operator="equal">
      <formula>$H$3</formula>
    </cfRule>
    <cfRule type="cellIs" dxfId="1082" priority="1155" stopIfTrue="1" operator="lessThan">
      <formula>$H$3</formula>
    </cfRule>
  </conditionalFormatting>
  <conditionalFormatting sqref="B29 B17:B25">
    <cfRule type="cellIs" dxfId="1081" priority="3221" stopIfTrue="1" operator="equal">
      <formula>$H$3</formula>
    </cfRule>
  </conditionalFormatting>
  <conditionalFormatting sqref="B29">
    <cfRule type="cellIs" dxfId="1080" priority="3220" stopIfTrue="1" operator="lessThan">
      <formula>$H$3</formula>
    </cfRule>
  </conditionalFormatting>
  <conditionalFormatting sqref="B31 F31">
    <cfRule type="cellIs" dxfId="1079" priority="1380" stopIfTrue="1" operator="lessThan">
      <formula>$H$3</formula>
    </cfRule>
    <cfRule type="cellIs" dxfId="1078" priority="1379" stopIfTrue="1" operator="equal">
      <formula>$H$3</formula>
    </cfRule>
  </conditionalFormatting>
  <conditionalFormatting sqref="B31">
    <cfRule type="cellIs" dxfId="1077" priority="1378" stopIfTrue="1" operator="lessThan">
      <formula>$H$3</formula>
    </cfRule>
    <cfRule type="cellIs" dxfId="1076" priority="1377" stopIfTrue="1" operator="equal">
      <formula>$H$3</formula>
    </cfRule>
  </conditionalFormatting>
  <conditionalFormatting sqref="B33:B36 B81:B86">
    <cfRule type="cellIs" dxfId="1075" priority="912" stopIfTrue="1" operator="equal">
      <formula>$H$3</formula>
    </cfRule>
    <cfRule type="cellIs" dxfId="1074" priority="911" stopIfTrue="1" operator="lessThan">
      <formula>$H$3</formula>
    </cfRule>
  </conditionalFormatting>
  <conditionalFormatting sqref="B39:B54">
    <cfRule type="cellIs" dxfId="1073" priority="580" stopIfTrue="1" operator="lessThan">
      <formula>$H$3</formula>
    </cfRule>
    <cfRule type="cellIs" dxfId="1072" priority="581" stopIfTrue="1" operator="equal">
      <formula>$H$3</formula>
    </cfRule>
  </conditionalFormatting>
  <conditionalFormatting sqref="B57:B66">
    <cfRule type="cellIs" dxfId="1071" priority="533" stopIfTrue="1" operator="equal">
      <formula>$H$3</formula>
    </cfRule>
    <cfRule type="cellIs" dxfId="1070" priority="532" stopIfTrue="1" operator="lessThan">
      <formula>$H$3</formula>
    </cfRule>
  </conditionalFormatting>
  <conditionalFormatting sqref="B68:B78">
    <cfRule type="cellIs" dxfId="1069" priority="290" stopIfTrue="1" operator="lessThan">
      <formula>$H$3</formula>
    </cfRule>
    <cfRule type="cellIs" dxfId="1068" priority="291" stopIfTrue="1" operator="equal">
      <formula>$H$3</formula>
    </cfRule>
  </conditionalFormatting>
  <conditionalFormatting sqref="B88 F88 D88">
    <cfRule type="cellIs" dxfId="1067" priority="249372" stopIfTrue="1" operator="lessThan">
      <formula>$H$3</formula>
    </cfRule>
  </conditionalFormatting>
  <conditionalFormatting sqref="B88 F88">
    <cfRule type="cellIs" dxfId="1066" priority="249371" stopIfTrue="1" operator="equal">
      <formula>$H$3</formula>
    </cfRule>
  </conditionalFormatting>
  <conditionalFormatting sqref="B88:B89">
    <cfRule type="cellIs" dxfId="1065" priority="173699" stopIfTrue="1" operator="equal">
      <formula>$H$3</formula>
    </cfRule>
    <cfRule type="cellIs" dxfId="1064" priority="173700" stopIfTrue="1" operator="lessThan">
      <formula>$H$3</formula>
    </cfRule>
  </conditionalFormatting>
  <conditionalFormatting sqref="B90">
    <cfRule type="cellIs" dxfId="1063" priority="206831" stopIfTrue="1" operator="lessThan">
      <formula>$H$3</formula>
    </cfRule>
    <cfRule type="cellIs" dxfId="1062" priority="206830" stopIfTrue="1" operator="equal">
      <formula>$H$3</formula>
    </cfRule>
  </conditionalFormatting>
  <conditionalFormatting sqref="B90:B91">
    <cfRule type="cellIs" dxfId="1061" priority="186400" stopIfTrue="1" operator="equal">
      <formula>$H$3</formula>
    </cfRule>
    <cfRule type="cellIs" dxfId="1060" priority="186405" stopIfTrue="1" operator="lessThan">
      <formula>$H$3</formula>
    </cfRule>
  </conditionalFormatting>
  <conditionalFormatting sqref="B91:B92">
    <cfRule type="cellIs" dxfId="1059" priority="177677" stopIfTrue="1" operator="equal">
      <formula>$H$3</formula>
    </cfRule>
    <cfRule type="cellIs" dxfId="1058" priority="177690" stopIfTrue="1" operator="lessThan">
      <formula>$H$3</formula>
    </cfRule>
  </conditionalFormatting>
  <conditionalFormatting sqref="B92">
    <cfRule type="cellIs" dxfId="1057" priority="177676" stopIfTrue="1" operator="lessThan">
      <formula>$H$3</formula>
    </cfRule>
  </conditionalFormatting>
  <conditionalFormatting sqref="B94">
    <cfRule type="cellIs" dxfId="1056" priority="177624" stopIfTrue="1" operator="equal">
      <formula>$H$3</formula>
    </cfRule>
  </conditionalFormatting>
  <conditionalFormatting sqref="B94:B95">
    <cfRule type="cellIs" dxfId="1055" priority="176819" stopIfTrue="1" operator="equal">
      <formula>$H$3</formula>
    </cfRule>
    <cfRule type="cellIs" dxfId="1054" priority="176822" stopIfTrue="1" operator="lessThan">
      <formula>$H$3</formula>
    </cfRule>
  </conditionalFormatting>
  <conditionalFormatting sqref="B95">
    <cfRule type="cellIs" dxfId="1053" priority="176805" stopIfTrue="1" operator="equal">
      <formula>$H$3</formula>
    </cfRule>
    <cfRule type="cellIs" dxfId="1052" priority="176810" stopIfTrue="1" operator="lessThan">
      <formula>$H$3</formula>
    </cfRule>
  </conditionalFormatting>
  <conditionalFormatting sqref="B95:B96">
    <cfRule type="cellIs" dxfId="1051" priority="123309" stopIfTrue="1" operator="equal">
      <formula>$H$3</formula>
    </cfRule>
    <cfRule type="cellIs" dxfId="1050" priority="123310" stopIfTrue="1" operator="lessThan">
      <formula>$H$3</formula>
    </cfRule>
  </conditionalFormatting>
  <conditionalFormatting sqref="B97">
    <cfRule type="cellIs" dxfId="1049" priority="140547" stopIfTrue="1" operator="equal">
      <formula>$H$3</formula>
    </cfRule>
  </conditionalFormatting>
  <conditionalFormatting sqref="B97:B98">
    <cfRule type="cellIs" dxfId="1048" priority="139730" stopIfTrue="1" operator="equal">
      <formula>$H$3</formula>
    </cfRule>
    <cfRule type="cellIs" dxfId="1047" priority="139735" stopIfTrue="1" operator="lessThan">
      <formula>$H$3</formula>
    </cfRule>
  </conditionalFormatting>
  <conditionalFormatting sqref="B98">
    <cfRule type="cellIs" dxfId="1046" priority="139726" stopIfTrue="1" operator="equal">
      <formula>$H$3</formula>
    </cfRule>
    <cfRule type="cellIs" dxfId="1045" priority="139729" stopIfTrue="1" operator="lessThan">
      <formula>$H$3</formula>
    </cfRule>
  </conditionalFormatting>
  <conditionalFormatting sqref="B98:B99">
    <cfRule type="cellIs" dxfId="1044" priority="120124" stopIfTrue="1" operator="lessThan">
      <formula>$H$3</formula>
    </cfRule>
    <cfRule type="cellIs" dxfId="1043" priority="120119" stopIfTrue="1" operator="equal">
      <formula>$H$3</formula>
    </cfRule>
  </conditionalFormatting>
  <conditionalFormatting sqref="B99">
    <cfRule type="cellIs" dxfId="1042" priority="120118" stopIfTrue="1" operator="lessThan">
      <formula>$H$3</formula>
    </cfRule>
    <cfRule type="cellIs" dxfId="1041" priority="120117" stopIfTrue="1" operator="equal">
      <formula>$H$3</formula>
    </cfRule>
  </conditionalFormatting>
  <conditionalFormatting sqref="B99:B100">
    <cfRule type="cellIs" dxfId="1040" priority="95009" stopIfTrue="1" operator="equal">
      <formula>$H$3</formula>
    </cfRule>
    <cfRule type="cellIs" dxfId="1039" priority="95026" stopIfTrue="1" operator="lessThan">
      <formula>$H$3</formula>
    </cfRule>
  </conditionalFormatting>
  <conditionalFormatting sqref="B100">
    <cfRule type="cellIs" dxfId="1038" priority="95006" stopIfTrue="1" operator="lessThan">
      <formula>$H$3</formula>
    </cfRule>
  </conditionalFormatting>
  <conditionalFormatting sqref="B101:B105 B107:B111">
    <cfRule type="cellIs" dxfId="1037" priority="109879" stopIfTrue="1" operator="lessThan">
      <formula>$H$3</formula>
    </cfRule>
    <cfRule type="cellIs" dxfId="1036" priority="109878" stopIfTrue="1" operator="equal">
      <formula>$H$3</formula>
    </cfRule>
  </conditionalFormatting>
  <conditionalFormatting sqref="B102:B105 B107:B111">
    <cfRule type="cellIs" dxfId="1035" priority="109870" stopIfTrue="1" operator="equal">
      <formula>$H$3</formula>
    </cfRule>
    <cfRule type="cellIs" dxfId="1034" priority="109873" stopIfTrue="1" operator="lessThan">
      <formula>$H$3</formula>
    </cfRule>
  </conditionalFormatting>
  <conditionalFormatting sqref="B102:B111">
    <cfRule type="cellIs" dxfId="1033" priority="74881" stopIfTrue="1" operator="equal">
      <formula>$H$3</formula>
    </cfRule>
    <cfRule type="cellIs" dxfId="1032" priority="74884" stopIfTrue="1" operator="lessThan">
      <formula>$H$3</formula>
    </cfRule>
  </conditionalFormatting>
  <conditionalFormatting sqref="B106">
    <cfRule type="cellIs" dxfId="1031" priority="74876" stopIfTrue="1" operator="lessThan">
      <formula>$H$3</formula>
    </cfRule>
    <cfRule type="cellIs" dxfId="1030" priority="74863" stopIfTrue="1" operator="equal">
      <formula>$H$3</formula>
    </cfRule>
  </conditionalFormatting>
  <conditionalFormatting sqref="B112">
    <cfRule type="cellIs" dxfId="1029" priority="41951" stopIfTrue="1" operator="lessThan">
      <formula>$H$3</formula>
    </cfRule>
    <cfRule type="cellIs" dxfId="1028" priority="41950" stopIfTrue="1" operator="equal">
      <formula>$H$3</formula>
    </cfRule>
  </conditionalFormatting>
  <conditionalFormatting sqref="B112:B114">
    <cfRule type="cellIs" dxfId="1027" priority="41967" stopIfTrue="1" operator="lessThan">
      <formula>$H$3</formula>
    </cfRule>
    <cfRule type="cellIs" dxfId="1026" priority="41958" stopIfTrue="1" operator="equal">
      <formula>$H$3</formula>
    </cfRule>
  </conditionalFormatting>
  <conditionalFormatting sqref="B113:B114">
    <cfRule type="cellIs" dxfId="1025" priority="43598" stopIfTrue="1" operator="equal">
      <formula>$H$3</formula>
    </cfRule>
  </conditionalFormatting>
  <conditionalFormatting sqref="B115">
    <cfRule type="cellIs" dxfId="1024" priority="29472" stopIfTrue="1" operator="equal">
      <formula>$H$3</formula>
    </cfRule>
  </conditionalFormatting>
  <conditionalFormatting sqref="B115:B118">
    <cfRule type="cellIs" dxfId="1023" priority="28657" stopIfTrue="1" operator="equal">
      <formula>$H$3</formula>
    </cfRule>
    <cfRule type="cellIs" dxfId="1022" priority="28660" stopIfTrue="1" operator="lessThan">
      <formula>$H$3</formula>
    </cfRule>
  </conditionalFormatting>
  <conditionalFormatting sqref="B116:B118">
    <cfRule type="cellIs" dxfId="1021" priority="28656" stopIfTrue="1" operator="lessThan">
      <formula>$H$3</formula>
    </cfRule>
    <cfRule type="cellIs" dxfId="1020" priority="28653" stopIfTrue="1" operator="equal">
      <formula>$H$3</formula>
    </cfRule>
  </conditionalFormatting>
  <conditionalFormatting sqref="B116:B119">
    <cfRule type="cellIs" dxfId="1019" priority="9028" stopIfTrue="1" operator="lessThan">
      <formula>$H$3</formula>
    </cfRule>
    <cfRule type="cellIs" dxfId="1018" priority="9017" stopIfTrue="1" operator="equal">
      <formula>$H$3</formula>
    </cfRule>
  </conditionalFormatting>
  <conditionalFormatting sqref="B119:B120">
    <cfRule type="cellIs" dxfId="1017" priority="8976" stopIfTrue="1" operator="lessThan">
      <formula>$H$3</formula>
    </cfRule>
    <cfRule type="cellIs" dxfId="1016" priority="8963" stopIfTrue="1" operator="equal">
      <formula>$H$3</formula>
    </cfRule>
  </conditionalFormatting>
  <conditionalFormatting sqref="B120">
    <cfRule type="cellIs" dxfId="1015" priority="8962" stopIfTrue="1" operator="lessThan">
      <formula>$H$3</formula>
    </cfRule>
    <cfRule type="cellIs" dxfId="1014" priority="8961" stopIfTrue="1" operator="equal">
      <formula>$H$3</formula>
    </cfRule>
  </conditionalFormatting>
  <conditionalFormatting sqref="B120:B121">
    <cfRule type="cellIs" dxfId="1013" priority="8360" stopIfTrue="1" operator="equal">
      <formula>$H$3</formula>
    </cfRule>
    <cfRule type="cellIs" dxfId="1012" priority="8367" stopIfTrue="1" operator="lessThan">
      <formula>$H$3</formula>
    </cfRule>
  </conditionalFormatting>
  <conditionalFormatting sqref="B121:B122">
    <cfRule type="cellIs" dxfId="1011" priority="8315" stopIfTrue="1" operator="lessThan">
      <formula>$H$3</formula>
    </cfRule>
    <cfRule type="cellIs" dxfId="1010" priority="8314" stopIfTrue="1" operator="equal">
      <formula>$H$3</formula>
    </cfRule>
  </conditionalFormatting>
  <conditionalFormatting sqref="B122">
    <cfRule type="cellIs" dxfId="1009" priority="8296" stopIfTrue="1" operator="equal">
      <formula>$H$3</formula>
    </cfRule>
    <cfRule type="cellIs" dxfId="1008" priority="8313" stopIfTrue="1" operator="lessThan">
      <formula>$H$3</formula>
    </cfRule>
  </conditionalFormatting>
  <conditionalFormatting sqref="B122:B123">
    <cfRule type="cellIs" dxfId="1007" priority="7769" stopIfTrue="1" operator="lessThan">
      <formula>$H$3</formula>
    </cfRule>
    <cfRule type="cellIs" dxfId="1006" priority="7762" stopIfTrue="1" operator="equal">
      <formula>$H$3</formula>
    </cfRule>
  </conditionalFormatting>
  <conditionalFormatting sqref="B123">
    <cfRule type="cellIs" dxfId="1005" priority="7761" stopIfTrue="1" operator="lessThan">
      <formula>$H$3</formula>
    </cfRule>
    <cfRule type="cellIs" dxfId="1004" priority="7750" stopIfTrue="1" operator="equal">
      <formula>$H$3</formula>
    </cfRule>
  </conditionalFormatting>
  <conditionalFormatting sqref="B123:B124">
    <cfRule type="cellIs" dxfId="1003" priority="7716" stopIfTrue="1" operator="equal">
      <formula>$H$3</formula>
    </cfRule>
    <cfRule type="cellIs" dxfId="1002" priority="7717" stopIfTrue="1" operator="lessThan">
      <formula>$H$3</formula>
    </cfRule>
  </conditionalFormatting>
  <conditionalFormatting sqref="B124">
    <cfRule type="cellIs" dxfId="1001" priority="7709" stopIfTrue="1" operator="lessThan">
      <formula>$H$3</formula>
    </cfRule>
    <cfRule type="cellIs" dxfId="1000" priority="7700" stopIfTrue="1" operator="equal">
      <formula>$H$3</formula>
    </cfRule>
  </conditionalFormatting>
  <conditionalFormatting sqref="B124:B125">
    <cfRule type="cellIs" dxfId="999" priority="7550" stopIfTrue="1" operator="lessThan">
      <formula>$H$3</formula>
    </cfRule>
    <cfRule type="cellIs" dxfId="998" priority="7547" stopIfTrue="1" operator="equal">
      <formula>$H$3</formula>
    </cfRule>
  </conditionalFormatting>
  <conditionalFormatting sqref="B125">
    <cfRule type="cellIs" dxfId="997" priority="7543" stopIfTrue="1" operator="equal">
      <formula>$H$3</formula>
    </cfRule>
    <cfRule type="cellIs" dxfId="996" priority="7546" stopIfTrue="1" operator="lessThan">
      <formula>$H$3</formula>
    </cfRule>
  </conditionalFormatting>
  <conditionalFormatting sqref="B125:B126">
    <cfRule type="cellIs" dxfId="995" priority="7498" stopIfTrue="1" operator="lessThan">
      <formula>$H$3</formula>
    </cfRule>
    <cfRule type="cellIs" dxfId="994" priority="7489" stopIfTrue="1" operator="equal">
      <formula>$H$3</formula>
    </cfRule>
  </conditionalFormatting>
  <conditionalFormatting sqref="B126">
    <cfRule type="cellIs" dxfId="993" priority="7486" stopIfTrue="1" operator="lessThan">
      <formula>$H$3</formula>
    </cfRule>
    <cfRule type="cellIs" dxfId="992" priority="7481" stopIfTrue="1" operator="equal">
      <formula>$H$3</formula>
    </cfRule>
  </conditionalFormatting>
  <conditionalFormatting sqref="B126:B128">
    <cfRule type="cellIs" dxfId="991" priority="6937" stopIfTrue="1" operator="lessThan">
      <formula>$H$3</formula>
    </cfRule>
    <cfRule type="cellIs" dxfId="990" priority="6932" stopIfTrue="1" operator="equal">
      <formula>$H$3</formula>
    </cfRule>
  </conditionalFormatting>
  <conditionalFormatting sqref="B127">
    <cfRule type="cellIs" dxfId="989" priority="6931" stopIfTrue="1" operator="lessThan">
      <formula>$H$3</formula>
    </cfRule>
    <cfRule type="cellIs" dxfId="988" priority="6924" stopIfTrue="1" operator="equal">
      <formula>$H$3</formula>
    </cfRule>
  </conditionalFormatting>
  <conditionalFormatting sqref="B128">
    <cfRule type="cellIs" dxfId="987" priority="7115" stopIfTrue="1" operator="equal">
      <formula>$H$3</formula>
    </cfRule>
    <cfRule type="cellIs" dxfId="986" priority="7116" stopIfTrue="1" operator="lessThan">
      <formula>$H$3</formula>
    </cfRule>
  </conditionalFormatting>
  <conditionalFormatting sqref="B129">
    <cfRule type="cellIs" dxfId="985" priority="6720" stopIfTrue="1" operator="equal">
      <formula>$H$3</formula>
    </cfRule>
    <cfRule type="cellIs" dxfId="984" priority="6725" stopIfTrue="1" operator="lessThan">
      <formula>$H$3</formula>
    </cfRule>
  </conditionalFormatting>
  <conditionalFormatting sqref="B129:B130">
    <cfRule type="cellIs" dxfId="983" priority="6681" stopIfTrue="1" operator="lessThan">
      <formula>$H$3</formula>
    </cfRule>
    <cfRule type="cellIs" dxfId="982" priority="6676" stopIfTrue="1" operator="equal">
      <formula>$H$3</formula>
    </cfRule>
  </conditionalFormatting>
  <conditionalFormatting sqref="B130:B131">
    <cfRule type="cellIs" dxfId="981" priority="6460" stopIfTrue="1" operator="equal">
      <formula>$H$3</formula>
    </cfRule>
    <cfRule type="cellIs" dxfId="980" priority="6467" stopIfTrue="1" operator="lessThan">
      <formula>$H$3</formula>
    </cfRule>
  </conditionalFormatting>
  <conditionalFormatting sqref="B131">
    <cfRule type="cellIs" dxfId="979" priority="6455" stopIfTrue="1" operator="lessThan">
      <formula>$H$3</formula>
    </cfRule>
    <cfRule type="cellIs" dxfId="978" priority="6452" stopIfTrue="1" operator="equal">
      <formula>$H$3</formula>
    </cfRule>
  </conditionalFormatting>
  <conditionalFormatting sqref="B134">
    <cfRule type="cellIs" dxfId="977" priority="6295" stopIfTrue="1" operator="equal">
      <formula>$H$3</formula>
    </cfRule>
    <cfRule type="cellIs" dxfId="976" priority="6296" stopIfTrue="1" operator="lessThan">
      <formula>$H$3</formula>
    </cfRule>
  </conditionalFormatting>
  <conditionalFormatting sqref="B134:B135">
    <cfRule type="cellIs" dxfId="975" priority="5813" stopIfTrue="1" operator="lessThan">
      <formula>$H$3</formula>
    </cfRule>
    <cfRule type="cellIs" dxfId="974" priority="5812" stopIfTrue="1" operator="equal">
      <formula>$H$3</formula>
    </cfRule>
  </conditionalFormatting>
  <conditionalFormatting sqref="B135">
    <cfRule type="cellIs" dxfId="973" priority="5802" stopIfTrue="1" operator="equal">
      <formula>$H$3</formula>
    </cfRule>
    <cfRule type="cellIs" dxfId="972" priority="5805" stopIfTrue="1" operator="lessThan">
      <formula>$H$3</formula>
    </cfRule>
  </conditionalFormatting>
  <conditionalFormatting sqref="B135:B137">
    <cfRule type="cellIs" dxfId="971" priority="5474" stopIfTrue="1" operator="equal">
      <formula>$H$3</formula>
    </cfRule>
    <cfRule type="cellIs" dxfId="970" priority="5485" stopIfTrue="1" operator="lessThan">
      <formula>$H$3</formula>
    </cfRule>
  </conditionalFormatting>
  <conditionalFormatting sqref="B136">
    <cfRule type="cellIs" dxfId="969" priority="5468" stopIfTrue="1" operator="equal">
      <formula>$H$3</formula>
    </cfRule>
    <cfRule type="cellIs" dxfId="968" priority="5473" stopIfTrue="1" operator="lessThan">
      <formula>$H$3</formula>
    </cfRule>
  </conditionalFormatting>
  <conditionalFormatting sqref="B137">
    <cfRule type="cellIs" dxfId="967" priority="5666" stopIfTrue="1" operator="equal">
      <formula>$H$3</formula>
    </cfRule>
    <cfRule type="cellIs" dxfId="966" priority="5673" stopIfTrue="1" operator="lessThan">
      <formula>$H$3</formula>
    </cfRule>
  </conditionalFormatting>
  <conditionalFormatting sqref="B138">
    <cfRule type="cellIs" dxfId="965" priority="5241" stopIfTrue="1" operator="equal">
      <formula>$H$3</formula>
    </cfRule>
  </conditionalFormatting>
  <conditionalFormatting sqref="B138:B139">
    <cfRule type="cellIs" dxfId="964" priority="4904" stopIfTrue="1" operator="equal">
      <formula>$H$3</formula>
    </cfRule>
    <cfRule type="cellIs" dxfId="963" priority="4923" stopIfTrue="1" operator="lessThan">
      <formula>$H$3</formula>
    </cfRule>
  </conditionalFormatting>
  <conditionalFormatting sqref="B139">
    <cfRule type="cellIs" dxfId="962" priority="4903" stopIfTrue="1" operator="lessThan">
      <formula>$H$3</formula>
    </cfRule>
  </conditionalFormatting>
  <conditionalFormatting sqref="B140">
    <cfRule type="cellIs" dxfId="961" priority="5170" stopIfTrue="1" operator="equal">
      <formula>$H$3</formula>
    </cfRule>
    <cfRule type="cellIs" dxfId="960" priority="5173" stopIfTrue="1" operator="lessThan">
      <formula>$H$3</formula>
    </cfRule>
  </conditionalFormatting>
  <conditionalFormatting sqref="B140:B141">
    <cfRule type="cellIs" dxfId="959" priority="5088" stopIfTrue="1" operator="equal">
      <formula>$H$3</formula>
    </cfRule>
    <cfRule type="cellIs" dxfId="958" priority="5103" stopIfTrue="1" operator="lessThan">
      <formula>$H$3</formula>
    </cfRule>
  </conditionalFormatting>
  <conditionalFormatting sqref="B141">
    <cfRule type="cellIs" dxfId="957" priority="5086" stopIfTrue="1" operator="equal">
      <formula>$H$3</formula>
    </cfRule>
    <cfRule type="cellIs" dxfId="956" priority="5087" stopIfTrue="1" operator="lessThan">
      <formula>$H$3</formula>
    </cfRule>
  </conditionalFormatting>
  <conditionalFormatting sqref="B141:B142">
    <cfRule type="cellIs" dxfId="955" priority="5076" stopIfTrue="1" operator="equal">
      <formula>$H$3</formula>
    </cfRule>
    <cfRule type="cellIs" dxfId="954" priority="5081" stopIfTrue="1" operator="lessThan">
      <formula>$H$3</formula>
    </cfRule>
  </conditionalFormatting>
  <conditionalFormatting sqref="B142">
    <cfRule type="cellIs" dxfId="953" priority="5074" stopIfTrue="1" operator="equal">
      <formula>$H$3</formula>
    </cfRule>
    <cfRule type="cellIs" dxfId="952" priority="5075" stopIfTrue="1" operator="lessThan">
      <formula>$H$3</formula>
    </cfRule>
  </conditionalFormatting>
  <conditionalFormatting sqref="B142:B143">
    <cfRule type="cellIs" dxfId="951" priority="4749" stopIfTrue="1" operator="lessThan">
      <formula>$H$3</formula>
    </cfRule>
    <cfRule type="cellIs" dxfId="950" priority="4740" stopIfTrue="1" operator="equal">
      <formula>$H$3</formula>
    </cfRule>
  </conditionalFormatting>
  <conditionalFormatting sqref="B143">
    <cfRule type="cellIs" dxfId="949" priority="4732" stopIfTrue="1" operator="equal">
      <formula>$H$3</formula>
    </cfRule>
    <cfRule type="cellIs" dxfId="948" priority="4739" stopIfTrue="1" operator="lessThan">
      <formula>$H$3</formula>
    </cfRule>
  </conditionalFormatting>
  <conditionalFormatting sqref="B143:B145">
    <cfRule type="cellIs" dxfId="947" priority="4536" stopIfTrue="1" operator="equal">
      <formula>$H$3</formula>
    </cfRule>
    <cfRule type="cellIs" dxfId="946" priority="4541" stopIfTrue="1" operator="lessThan">
      <formula>$H$3</formula>
    </cfRule>
  </conditionalFormatting>
  <conditionalFormatting sqref="B144:B146">
    <cfRule type="cellIs" dxfId="945" priority="4084" stopIfTrue="1" operator="equal">
      <formula>$H$3</formula>
    </cfRule>
    <cfRule type="cellIs" dxfId="944" priority="4095" stopIfTrue="1" operator="lessThan">
      <formula>$H$3</formula>
    </cfRule>
  </conditionalFormatting>
  <conditionalFormatting sqref="B146:B147">
    <cfRule type="cellIs" dxfId="943" priority="3791" stopIfTrue="1" operator="equal">
      <formula>$H$3</formula>
    </cfRule>
    <cfRule type="cellIs" dxfId="942" priority="3792" stopIfTrue="1" operator="lessThan">
      <formula>$H$3</formula>
    </cfRule>
  </conditionalFormatting>
  <conditionalFormatting sqref="B147">
    <cfRule type="cellIs" dxfId="941" priority="3781" stopIfTrue="1" operator="equal">
      <formula>$H$3</formula>
    </cfRule>
    <cfRule type="cellIs" dxfId="940" priority="3788" stopIfTrue="1" operator="lessThan">
      <formula>$H$3</formula>
    </cfRule>
  </conditionalFormatting>
  <conditionalFormatting sqref="B147:B148">
    <cfRule type="cellIs" dxfId="939" priority="3659" stopIfTrue="1" operator="equal">
      <formula>$H$3</formula>
    </cfRule>
    <cfRule type="cellIs" dxfId="938" priority="3666" stopIfTrue="1" operator="lessThan">
      <formula>$H$3</formula>
    </cfRule>
  </conditionalFormatting>
  <conditionalFormatting sqref="B148">
    <cfRule type="cellIs" dxfId="937" priority="3649" stopIfTrue="1" operator="equal">
      <formula>$H$3</formula>
    </cfRule>
    <cfRule type="cellIs" dxfId="936" priority="3658" stopIfTrue="1" operator="lessThan">
      <formula>$H$3</formula>
    </cfRule>
  </conditionalFormatting>
  <conditionalFormatting sqref="B148:B150">
    <cfRule type="cellIs" dxfId="935" priority="3218" stopIfTrue="1" operator="lessThan">
      <formula>$H$3</formula>
    </cfRule>
    <cfRule type="cellIs" dxfId="934" priority="3213" stopIfTrue="1" operator="equal">
      <formula>$H$3</formula>
    </cfRule>
  </conditionalFormatting>
  <conditionalFormatting sqref="B149">
    <cfRule type="cellIs" dxfId="933" priority="3199" stopIfTrue="1" operator="equal">
      <formula>$H$3</formula>
    </cfRule>
    <cfRule type="cellIs" dxfId="932" priority="3212" stopIfTrue="1" operator="lessThan">
      <formula>$H$3</formula>
    </cfRule>
  </conditionalFormatting>
  <conditionalFormatting sqref="B150">
    <cfRule type="cellIs" dxfId="931" priority="3593" stopIfTrue="1" operator="lessThan">
      <formula>$H$3</formula>
    </cfRule>
    <cfRule type="cellIs" dxfId="930" priority="3590" stopIfTrue="1" operator="equal">
      <formula>$H$3</formula>
    </cfRule>
  </conditionalFormatting>
  <conditionalFormatting sqref="B151">
    <cfRule type="cellIs" dxfId="929" priority="2983" stopIfTrue="1" operator="lessThan">
      <formula>$H$3</formula>
    </cfRule>
    <cfRule type="cellIs" dxfId="928" priority="2982" stopIfTrue="1" operator="equal">
      <formula>$H$3</formula>
    </cfRule>
  </conditionalFormatting>
  <conditionalFormatting sqref="B151:B155">
    <cfRule type="cellIs" dxfId="927" priority="2621" stopIfTrue="1" operator="equal">
      <formula>$H$3</formula>
    </cfRule>
    <cfRule type="cellIs" dxfId="926" priority="2640" stopIfTrue="1" operator="lessThan">
      <formula>$H$3</formula>
    </cfRule>
  </conditionalFormatting>
  <conditionalFormatting sqref="B152">
    <cfRule type="cellIs" dxfId="925" priority="2619" stopIfTrue="1" operator="equal">
      <formula>$H$3</formula>
    </cfRule>
    <cfRule type="cellIs" dxfId="924" priority="2620" stopIfTrue="1" operator="lessThan">
      <formula>$H$3</formula>
    </cfRule>
  </conditionalFormatting>
  <conditionalFormatting sqref="B153:B155">
    <cfRule type="cellIs" dxfId="923" priority="2954" stopIfTrue="1" operator="equal">
      <formula>$H$3</formula>
    </cfRule>
    <cfRule type="cellIs" dxfId="922" priority="2971" stopIfTrue="1" operator="lessThan">
      <formula>$H$3</formula>
    </cfRule>
  </conditionalFormatting>
  <conditionalFormatting sqref="B157">
    <cfRule type="cellIs" dxfId="921" priority="1865" stopIfTrue="1" operator="lessThan">
      <formula>$H$3</formula>
    </cfRule>
    <cfRule type="cellIs" dxfId="920" priority="1858" stopIfTrue="1" operator="equal">
      <formula>$H$3</formula>
    </cfRule>
  </conditionalFormatting>
  <conditionalFormatting sqref="B157:B161">
    <cfRule type="cellIs" dxfId="919" priority="1868" stopIfTrue="1" operator="equal">
      <formula>$H$3</formula>
    </cfRule>
  </conditionalFormatting>
  <conditionalFormatting sqref="B158:B161">
    <cfRule type="cellIs" dxfId="918" priority="2247" stopIfTrue="1" operator="equal">
      <formula>$H$3</formula>
    </cfRule>
    <cfRule type="cellIs" dxfId="917" priority="2242" stopIfTrue="1" operator="lessThan">
      <formula>$H$3</formula>
    </cfRule>
  </conditionalFormatting>
  <conditionalFormatting sqref="B164 D164">
    <cfRule type="cellIs" dxfId="916" priority="1276" stopIfTrue="1" operator="lessThan">
      <formula>$H$3</formula>
    </cfRule>
    <cfRule type="cellIs" dxfId="915" priority="1273" stopIfTrue="1" operator="equal">
      <formula>$H$3</formula>
    </cfRule>
  </conditionalFormatting>
  <conditionalFormatting sqref="B164:B165 D164:D165">
    <cfRule type="cellIs" dxfId="914" priority="1278" stopIfTrue="1" operator="lessThan">
      <formula>$H$3</formula>
    </cfRule>
  </conditionalFormatting>
  <conditionalFormatting sqref="B165">
    <cfRule type="cellIs" dxfId="913" priority="1723" stopIfTrue="1" operator="equal">
      <formula>$H$3</formula>
    </cfRule>
  </conditionalFormatting>
  <conditionalFormatting sqref="B166:B167 B169">
    <cfRule type="cellIs" dxfId="912" priority="1107" stopIfTrue="1" operator="equal">
      <formula>$H$3</formula>
    </cfRule>
    <cfRule type="cellIs" dxfId="911" priority="1106" stopIfTrue="1" operator="lessThan">
      <formula>$H$3</formula>
    </cfRule>
  </conditionalFormatting>
  <conditionalFormatting sqref="B166:B168 D166:D168 F166:F168">
    <cfRule type="cellIs" dxfId="910" priority="1071" stopIfTrue="1" operator="lessThan">
      <formula>$H$3</formula>
    </cfRule>
  </conditionalFormatting>
  <conditionalFormatting sqref="B166:B168 D168">
    <cfRule type="cellIs" dxfId="909" priority="1070" stopIfTrue="1" operator="equal">
      <formula>$H$3</formula>
    </cfRule>
  </conditionalFormatting>
  <conditionalFormatting sqref="B169 B166:B167">
    <cfRule type="cellIs" dxfId="908" priority="1105" stopIfTrue="1" operator="equal">
      <formula>$H$3</formula>
    </cfRule>
  </conditionalFormatting>
  <conditionalFormatting sqref="B169:B170">
    <cfRule type="cellIs" dxfId="907" priority="1102" stopIfTrue="1" operator="equal">
      <formula>$H$3</formula>
    </cfRule>
    <cfRule type="cellIs" dxfId="906" priority="1103" stopIfTrue="1" operator="lessThan">
      <formula>$H$3</formula>
    </cfRule>
  </conditionalFormatting>
  <conditionalFormatting sqref="B170">
    <cfRule type="cellIs" dxfId="905" priority="1098" stopIfTrue="1" operator="equal">
      <formula>$H$3</formula>
    </cfRule>
    <cfRule type="cellIs" dxfId="904" priority="1101" stopIfTrue="1" operator="lessThan">
      <formula>$H$3</formula>
    </cfRule>
  </conditionalFormatting>
  <conditionalFormatting sqref="B170:B172 B175">
    <cfRule type="cellIs" dxfId="903" priority="1094" stopIfTrue="1" operator="lessThan">
      <formula>$H$3</formula>
    </cfRule>
    <cfRule type="cellIs" dxfId="902" priority="1091" stopIfTrue="1" operator="equal">
      <formula>$H$3</formula>
    </cfRule>
  </conditionalFormatting>
  <conditionalFormatting sqref="B171:B173">
    <cfRule type="cellIs" dxfId="901" priority="1019" stopIfTrue="1" operator="lessThan">
      <formula>$H$3</formula>
    </cfRule>
    <cfRule type="cellIs" dxfId="900" priority="1017" stopIfTrue="1" operator="equal">
      <formula>$H$3</formula>
    </cfRule>
  </conditionalFormatting>
  <conditionalFormatting sqref="B173:B175">
    <cfRule type="cellIs" dxfId="899" priority="1008" stopIfTrue="1" operator="equal">
      <formula>$H$3</formula>
    </cfRule>
    <cfRule type="cellIs" dxfId="898" priority="1010" stopIfTrue="1" operator="lessThan">
      <formula>$H$3</formula>
    </cfRule>
  </conditionalFormatting>
  <conditionalFormatting sqref="B174">
    <cfRule type="cellIs" dxfId="897" priority="1007" stopIfTrue="1" operator="lessThan">
      <formula>$H$3</formula>
    </cfRule>
    <cfRule type="cellIs" dxfId="896" priority="1006" stopIfTrue="1" operator="equal">
      <formula>$H$3</formula>
    </cfRule>
  </conditionalFormatting>
  <conditionalFormatting sqref="B176:B180">
    <cfRule type="cellIs" dxfId="895" priority="764" stopIfTrue="1" operator="lessThan">
      <formula>$H$3</formula>
    </cfRule>
    <cfRule type="cellIs" dxfId="894" priority="765" stopIfTrue="1" operator="equal">
      <formula>$H$3</formula>
    </cfRule>
  </conditionalFormatting>
  <conditionalFormatting sqref="B182:B189">
    <cfRule type="cellIs" dxfId="893" priority="703" stopIfTrue="1" operator="equal">
      <formula>$H$3</formula>
    </cfRule>
  </conditionalFormatting>
  <conditionalFormatting sqref="B182:B192">
    <cfRule type="cellIs" dxfId="892" priority="604" stopIfTrue="1" operator="lessThan">
      <formula>$H$3</formula>
    </cfRule>
  </conditionalFormatting>
  <conditionalFormatting sqref="B190:B192">
    <cfRule type="cellIs" dxfId="891" priority="603" stopIfTrue="1" operator="equal">
      <formula>$H$3</formula>
    </cfRule>
  </conditionalFormatting>
  <conditionalFormatting sqref="B195:B198">
    <cfRule type="cellIs" dxfId="890" priority="513" stopIfTrue="1" operator="lessThan">
      <formula>$H$3</formula>
    </cfRule>
    <cfRule type="cellIs" dxfId="889" priority="512" stopIfTrue="1" operator="equal">
      <formula>$H$3</formula>
    </cfRule>
  </conditionalFormatting>
  <conditionalFormatting sqref="B200:B216">
    <cfRule type="cellIs" dxfId="888" priority="187" stopIfTrue="1" operator="equal">
      <formula>$H$3</formula>
    </cfRule>
    <cfRule type="cellIs" dxfId="887" priority="188" stopIfTrue="1" operator="lessThan">
      <formula>$H$3</formula>
    </cfRule>
  </conditionalFormatting>
  <conditionalFormatting sqref="B219:B221">
    <cfRule type="cellIs" dxfId="886" priority="160" stopIfTrue="1" operator="equal">
      <formula>$H$3</formula>
    </cfRule>
    <cfRule type="cellIs" dxfId="885" priority="161" stopIfTrue="1" operator="lessThan">
      <formula>$H$3</formula>
    </cfRule>
  </conditionalFormatting>
  <conditionalFormatting sqref="B223 D223">
    <cfRule type="cellIs" dxfId="884" priority="20779" stopIfTrue="1" operator="equal">
      <formula>$H$3</formula>
    </cfRule>
    <cfRule type="cellIs" dxfId="883" priority="20780" stopIfTrue="1" operator="lessThan">
      <formula>$H$3</formula>
    </cfRule>
  </conditionalFormatting>
  <conditionalFormatting sqref="B223:B224">
    <cfRule type="cellIs" dxfId="882" priority="3450" stopIfTrue="1" operator="equal">
      <formula>$H$3</formula>
    </cfRule>
    <cfRule type="cellIs" dxfId="881" priority="3461" stopIfTrue="1" operator="lessThan">
      <formula>$H$3</formula>
    </cfRule>
  </conditionalFormatting>
  <conditionalFormatting sqref="B224">
    <cfRule type="cellIs" dxfId="880" priority="3443" stopIfTrue="1" operator="lessThan">
      <formula>$H$3</formula>
    </cfRule>
    <cfRule type="cellIs" dxfId="879" priority="3442" stopIfTrue="1" operator="equal">
      <formula>$H$3</formula>
    </cfRule>
  </conditionalFormatting>
  <conditionalFormatting sqref="B224:B225">
    <cfRule type="cellIs" dxfId="878" priority="3380" stopIfTrue="1" operator="lessThan">
      <formula>$H$3</formula>
    </cfRule>
    <cfRule type="cellIs" dxfId="877" priority="3377" stopIfTrue="1" operator="equal">
      <formula>$H$3</formula>
    </cfRule>
  </conditionalFormatting>
  <conditionalFormatting sqref="B225:B226">
    <cfRule type="cellIs" dxfId="876" priority="3279" stopIfTrue="1" operator="equal">
      <formula>$H$3</formula>
    </cfRule>
    <cfRule type="cellIs" dxfId="875" priority="3290" stopIfTrue="1" operator="lessThan">
      <formula>$H$3</formula>
    </cfRule>
  </conditionalFormatting>
  <conditionalFormatting sqref="B226">
    <cfRule type="cellIs" dxfId="874" priority="3276" stopIfTrue="1" operator="lessThan">
      <formula>$H$3</formula>
    </cfRule>
    <cfRule type="cellIs" dxfId="873" priority="3275" stopIfTrue="1" operator="equal">
      <formula>$H$3</formula>
    </cfRule>
  </conditionalFormatting>
  <conditionalFormatting sqref="B226:B227">
    <cfRule type="cellIs" dxfId="872" priority="2893" stopIfTrue="1" operator="equal">
      <formula>$H$3</formula>
    </cfRule>
    <cfRule type="cellIs" dxfId="871" priority="2896" stopIfTrue="1" operator="lessThan">
      <formula>$H$3</formula>
    </cfRule>
  </conditionalFormatting>
  <conditionalFormatting sqref="B227">
    <cfRule type="cellIs" dxfId="870" priority="2879" stopIfTrue="1" operator="equal">
      <formula>$H$3</formula>
    </cfRule>
    <cfRule type="cellIs" dxfId="869" priority="2882" stopIfTrue="1" operator="lessThan">
      <formula>$H$3</formula>
    </cfRule>
  </conditionalFormatting>
  <conditionalFormatting sqref="B227:B228">
    <cfRule type="cellIs" dxfId="868" priority="2693" stopIfTrue="1" operator="lessThan">
      <formula>$H$3</formula>
    </cfRule>
    <cfRule type="cellIs" dxfId="867" priority="2692" stopIfTrue="1" operator="equal">
      <formula>$H$3</formula>
    </cfRule>
  </conditionalFormatting>
  <conditionalFormatting sqref="B228">
    <cfRule type="cellIs" dxfId="866" priority="2687" stopIfTrue="1" operator="lessThan">
      <formula>$H$3</formula>
    </cfRule>
    <cfRule type="cellIs" dxfId="865" priority="2676" stopIfTrue="1" operator="equal">
      <formula>$H$3</formula>
    </cfRule>
  </conditionalFormatting>
  <conditionalFormatting sqref="B228:B229">
    <cfRule type="cellIs" dxfId="864" priority="2506" stopIfTrue="1" operator="equal">
      <formula>$H$3</formula>
    </cfRule>
    <cfRule type="cellIs" dxfId="863" priority="2509" stopIfTrue="1" operator="lessThan">
      <formula>$H$3</formula>
    </cfRule>
  </conditionalFormatting>
  <conditionalFormatting sqref="B229">
    <cfRule type="cellIs" dxfId="862" priority="2500" stopIfTrue="1" operator="equal">
      <formula>$H$3</formula>
    </cfRule>
    <cfRule type="cellIs" dxfId="861" priority="2505" stopIfTrue="1" operator="lessThan">
      <formula>$H$3</formula>
    </cfRule>
  </conditionalFormatting>
  <conditionalFormatting sqref="B229:B230">
    <cfRule type="cellIs" dxfId="860" priority="2343" stopIfTrue="1" operator="equal">
      <formula>$H$3</formula>
    </cfRule>
    <cfRule type="cellIs" dxfId="859" priority="2356" stopIfTrue="1" operator="lessThan">
      <formula>$H$3</formula>
    </cfRule>
  </conditionalFormatting>
  <conditionalFormatting sqref="B230">
    <cfRule type="cellIs" dxfId="858" priority="2342" stopIfTrue="1" operator="lessThan">
      <formula>$H$3</formula>
    </cfRule>
    <cfRule type="cellIs" dxfId="857" priority="2337" stopIfTrue="1" operator="equal">
      <formula>$H$3</formula>
    </cfRule>
  </conditionalFormatting>
  <conditionalFormatting sqref="B231">
    <cfRule type="cellIs" dxfId="856" priority="2942" stopIfTrue="1" operator="equal">
      <formula>$H$3</formula>
    </cfRule>
    <cfRule type="cellIs" dxfId="855" priority="2947" stopIfTrue="1" operator="lessThan">
      <formula>$H$3</formula>
    </cfRule>
  </conditionalFormatting>
  <conditionalFormatting sqref="B231:B232">
    <cfRule type="cellIs" dxfId="854" priority="2428" stopIfTrue="1" operator="lessThan">
      <formula>$H$3</formula>
    </cfRule>
    <cfRule type="cellIs" dxfId="853" priority="2427" stopIfTrue="1" operator="equal">
      <formula>$H$3</formula>
    </cfRule>
  </conditionalFormatting>
  <conditionalFormatting sqref="B232">
    <cfRule type="cellIs" dxfId="852" priority="2418" stopIfTrue="1" operator="lessThan">
      <formula>$H$3</formula>
    </cfRule>
    <cfRule type="cellIs" dxfId="851" priority="2413" stopIfTrue="1" operator="equal">
      <formula>$H$3</formula>
    </cfRule>
  </conditionalFormatting>
  <conditionalFormatting sqref="B232:B233">
    <cfRule type="cellIs" dxfId="850" priority="2035" stopIfTrue="1" operator="lessThan">
      <formula>$H$3</formula>
    </cfRule>
    <cfRule type="cellIs" dxfId="849" priority="2032" stopIfTrue="1" operator="equal">
      <formula>$H$3</formula>
    </cfRule>
  </conditionalFormatting>
  <conditionalFormatting sqref="B233">
    <cfRule type="cellIs" dxfId="848" priority="2031" stopIfTrue="1" operator="lessThan">
      <formula>$H$3</formula>
    </cfRule>
  </conditionalFormatting>
  <conditionalFormatting sqref="B233:B234">
    <cfRule type="cellIs" dxfId="847" priority="1900" stopIfTrue="1" operator="equal">
      <formula>$H$3</formula>
    </cfRule>
  </conditionalFormatting>
  <conditionalFormatting sqref="B234">
    <cfRule type="cellIs" dxfId="846" priority="1899" stopIfTrue="1" operator="lessThan">
      <formula>$H$3</formula>
    </cfRule>
  </conditionalFormatting>
  <conditionalFormatting sqref="B234:B235">
    <cfRule type="cellIs" dxfId="845" priority="1666" stopIfTrue="1" operator="lessThan">
      <formula>$H$3</formula>
    </cfRule>
  </conditionalFormatting>
  <conditionalFormatting sqref="B234:B236">
    <cfRule type="cellIs" dxfId="844" priority="1673" stopIfTrue="1" operator="equal">
      <formula>$H$3</formula>
    </cfRule>
  </conditionalFormatting>
  <conditionalFormatting sqref="B235">
    <cfRule type="cellIs" dxfId="843" priority="1665" stopIfTrue="1" operator="equal">
      <formula>$H$3</formula>
    </cfRule>
  </conditionalFormatting>
  <conditionalFormatting sqref="B236">
    <cfRule type="cellIs" dxfId="842" priority="3058" stopIfTrue="1" operator="equal">
      <formula>$H$3</formula>
    </cfRule>
    <cfRule type="cellIs" dxfId="841" priority="3055" stopIfTrue="1" operator="lessThan">
      <formula>$H$3</formula>
    </cfRule>
  </conditionalFormatting>
  <conditionalFormatting sqref="B237">
    <cfRule type="cellIs" dxfId="840" priority="1505" stopIfTrue="1" operator="equal">
      <formula>$H$3</formula>
    </cfRule>
  </conditionalFormatting>
  <conditionalFormatting sqref="B237:B238">
    <cfRule type="cellIs" dxfId="839" priority="1465" stopIfTrue="1" operator="lessThan">
      <formula>$H$3</formula>
    </cfRule>
  </conditionalFormatting>
  <conditionalFormatting sqref="B238">
    <cfRule type="cellIs" dxfId="838" priority="1462" stopIfTrue="1" operator="equal">
      <formula>$H$3</formula>
    </cfRule>
    <cfRule type="cellIs" dxfId="837" priority="1459" stopIfTrue="1" operator="lessThan">
      <formula>$H$3</formula>
    </cfRule>
  </conditionalFormatting>
  <conditionalFormatting sqref="B238:B239">
    <cfRule type="cellIs" dxfId="836" priority="1395" stopIfTrue="1" operator="equal">
      <formula>$H$3</formula>
    </cfRule>
  </conditionalFormatting>
  <conditionalFormatting sqref="B240 D240">
    <cfRule type="cellIs" dxfId="835" priority="1267" stopIfTrue="1" operator="lessThan">
      <formula>$H$3</formula>
    </cfRule>
    <cfRule type="cellIs" dxfId="834" priority="1266" stopIfTrue="1" operator="equal">
      <formula>$H$3</formula>
    </cfRule>
  </conditionalFormatting>
  <conditionalFormatting sqref="B240:B241">
    <cfRule type="cellIs" dxfId="833" priority="1243" stopIfTrue="1" operator="lessThan">
      <formula>$H$3</formula>
    </cfRule>
    <cfRule type="cellIs" dxfId="832" priority="1242" stopIfTrue="1" operator="equal">
      <formula>$H$3</formula>
    </cfRule>
  </conditionalFormatting>
  <conditionalFormatting sqref="B241">
    <cfRule type="cellIs" dxfId="831" priority="1241" stopIfTrue="1" operator="lessThan">
      <formula>$H$3</formula>
    </cfRule>
    <cfRule type="cellIs" dxfId="830" priority="1240" stopIfTrue="1" operator="equal">
      <formula>$H$3</formula>
    </cfRule>
  </conditionalFormatting>
  <conditionalFormatting sqref="B241:B242">
    <cfRule type="cellIs" dxfId="829" priority="1201" stopIfTrue="1" operator="equal">
      <formula>$H$3</formula>
    </cfRule>
    <cfRule type="cellIs" dxfId="828" priority="1204" stopIfTrue="1" operator="lessThan">
      <formula>$H$3</formula>
    </cfRule>
  </conditionalFormatting>
  <conditionalFormatting sqref="B242">
    <cfRule type="cellIs" dxfId="827" priority="1200" stopIfTrue="1" operator="lessThan">
      <formula>$H$3</formula>
    </cfRule>
  </conditionalFormatting>
  <conditionalFormatting sqref="B242:B244">
    <cfRule type="cellIs" dxfId="826" priority="1139" stopIfTrue="1" operator="equal">
      <formula>$H$3</formula>
    </cfRule>
  </conditionalFormatting>
  <conditionalFormatting sqref="B243:B244">
    <cfRule type="cellIs" dxfId="825" priority="1138" stopIfTrue="1" operator="lessThan">
      <formula>$H$3</formula>
    </cfRule>
  </conditionalFormatting>
  <conditionalFormatting sqref="B243:B245">
    <cfRule type="cellIs" dxfId="824" priority="1039" stopIfTrue="1" operator="equal">
      <formula>$H$3</formula>
    </cfRule>
  </conditionalFormatting>
  <conditionalFormatting sqref="B245">
    <cfRule type="cellIs" dxfId="823" priority="1038" stopIfTrue="1" operator="lessThan">
      <formula>$H$3</formula>
    </cfRule>
  </conditionalFormatting>
  <conditionalFormatting sqref="B245:B248">
    <cfRule type="cellIs" dxfId="822" priority="984" stopIfTrue="1" operator="equal">
      <formula>$H$3</formula>
    </cfRule>
  </conditionalFormatting>
  <conditionalFormatting sqref="B246:B248">
    <cfRule type="cellIs" dxfId="821" priority="981" stopIfTrue="1" operator="lessThan">
      <formula>$H$3</formula>
    </cfRule>
  </conditionalFormatting>
  <conditionalFormatting sqref="B246:B249">
    <cfRule type="cellIs" dxfId="820" priority="900" stopIfTrue="1" operator="equal">
      <formula>$H$3</formula>
    </cfRule>
  </conditionalFormatting>
  <conditionalFormatting sqref="B249">
    <cfRule type="cellIs" dxfId="819" priority="899" stopIfTrue="1" operator="lessThan">
      <formula>$H$3</formula>
    </cfRule>
  </conditionalFormatting>
  <conditionalFormatting sqref="B249:B250">
    <cfRule type="cellIs" dxfId="818" priority="868" stopIfTrue="1" operator="equal">
      <formula>$H$3</formula>
    </cfRule>
  </conditionalFormatting>
  <conditionalFormatting sqref="B250:B251">
    <cfRule type="cellIs" dxfId="817" priority="858" stopIfTrue="1" operator="equal">
      <formula>$H$3</formula>
    </cfRule>
    <cfRule type="cellIs" dxfId="816" priority="859" stopIfTrue="1" operator="lessThan">
      <formula>$H$3</formula>
    </cfRule>
  </conditionalFormatting>
  <conditionalFormatting sqref="B251:B253">
    <cfRule type="cellIs" dxfId="815" priority="801" stopIfTrue="1" operator="equal">
      <formula>$H$3</formula>
    </cfRule>
    <cfRule type="cellIs" dxfId="814" priority="802" stopIfTrue="1" operator="lessThan">
      <formula>$H$3</formula>
    </cfRule>
  </conditionalFormatting>
  <conditionalFormatting sqref="B252:B253">
    <cfRule type="cellIs" dxfId="813" priority="799" stopIfTrue="1" operator="equal">
      <formula>$H$3</formula>
    </cfRule>
    <cfRule type="cellIs" dxfId="812" priority="800" stopIfTrue="1" operator="lessThan">
      <formula>$H$3</formula>
    </cfRule>
  </conditionalFormatting>
  <conditionalFormatting sqref="B256:B265">
    <cfRule type="cellIs" dxfId="811" priority="750" stopIfTrue="1" operator="lessThan">
      <formula>$H$3</formula>
    </cfRule>
  </conditionalFormatting>
  <conditionalFormatting sqref="B256:B266">
    <cfRule type="cellIs" dxfId="810" priority="609" stopIfTrue="1" operator="equal">
      <formula>$H$3</formula>
    </cfRule>
  </conditionalFormatting>
  <conditionalFormatting sqref="B266:B271">
    <cfRule type="cellIs" dxfId="809" priority="557" stopIfTrue="1" operator="lessThan">
      <formula>$H$3</formula>
    </cfRule>
  </conditionalFormatting>
  <conditionalFormatting sqref="B267:B271">
    <cfRule type="cellIs" dxfId="808" priority="553" stopIfTrue="1" operator="equal">
      <formula>$H$3</formula>
    </cfRule>
  </conditionalFormatting>
  <conditionalFormatting sqref="B274:B277">
    <cfRule type="cellIs" dxfId="807" priority="429" stopIfTrue="1" operator="equal">
      <formula>$H$3</formula>
    </cfRule>
    <cfRule type="cellIs" dxfId="806" priority="428" stopIfTrue="1" operator="lessThan">
      <formula>$H$3</formula>
    </cfRule>
  </conditionalFormatting>
  <conditionalFormatting sqref="B280:B284">
    <cfRule type="cellIs" dxfId="805" priority="334" stopIfTrue="1" operator="lessThan">
      <formula>$H$3</formula>
    </cfRule>
  </conditionalFormatting>
  <conditionalFormatting sqref="B280:B289">
    <cfRule type="cellIs" dxfId="804" priority="335" stopIfTrue="1" operator="equal">
      <formula>$H$3</formula>
    </cfRule>
  </conditionalFormatting>
  <conditionalFormatting sqref="B285:B289">
    <cfRule type="cellIs" dxfId="803" priority="350" stopIfTrue="1" operator="lessThan">
      <formula>$H$3</formula>
    </cfRule>
  </conditionalFormatting>
  <conditionalFormatting sqref="B292:B299">
    <cfRule type="cellIs" dxfId="802" priority="111" stopIfTrue="1" operator="equal">
      <formula>$H$3</formula>
    </cfRule>
  </conditionalFormatting>
  <conditionalFormatting sqref="B296:B299">
    <cfRule type="cellIs" dxfId="801" priority="110" stopIfTrue="1" operator="lessThan">
      <formula>$H$3</formula>
    </cfRule>
  </conditionalFormatting>
  <conditionalFormatting sqref="C5:C14 G82 E82:E84 C223:C253 C274:C277 E274:E277 C296:C297 E296:E298 G298:G299 E224:E253 G224:G253 E256:E271 C256:C271 G256:G271 C88 G89:G90 E90 C90:C92 E92 G92 E94:E95 C94:C102 G94:G118 E97:E102 E104 C104:C117 E106 E108:E114 E116:E117 C119 E119 G120:G128 C121:C131 E122 E125 E127:E128 G130 E130:E131 C134:C155 E135:E155 G136 G138:G139 G141:G155">
    <cfRule type="expression" dxfId="800" priority="2533" stopIfTrue="1">
      <formula>$B5=$H$3</formula>
    </cfRule>
  </conditionalFormatting>
  <conditionalFormatting sqref="C6:C14 E83:F83 E84:G84 G88:G92 C89:C92 E89:E92 C94:C131 E94:E131 G94:G131 C134:C155 E134:E155 G134:G155 C224:C253 E224:E253 G224:G253 C256:C271 E256:E271 G256:G271 C274:C277 E274:E277 E296:F297 E298:G298 F299:G299 G86">
    <cfRule type="expression" dxfId="799" priority="2534" stopIfTrue="1">
      <formula>$F6=$H$3</formula>
    </cfRule>
  </conditionalFormatting>
  <conditionalFormatting sqref="C17:C27 C157:C161 E157:E161 G157:G161 C164:C180 E164:E180 G164:G180 C182:C192 E182:E192 G182:G192 C195:C198 E195:E198 G195:G198 G200:G214 C200:C216 G274:G277 C280:C289 E280:E289 G280:G289 C296 C298">
    <cfRule type="expression" dxfId="798" priority="1160" stopIfTrue="1">
      <formula>B17&lt;$H$3</formula>
    </cfRule>
    <cfRule type="expression" dxfId="797" priority="1163" stopIfTrue="1">
      <formula>$F17=$H$3</formula>
    </cfRule>
    <cfRule type="expression" dxfId="796" priority="1161" stopIfTrue="1">
      <formula>$B17=$H$3</formula>
    </cfRule>
  </conditionalFormatting>
  <conditionalFormatting sqref="C29">
    <cfRule type="expression" dxfId="795" priority="1117" stopIfTrue="1">
      <formula>B29&lt;$H$3</formula>
    </cfRule>
    <cfRule type="expression" dxfId="794" priority="1118" stopIfTrue="1">
      <formula>$B29=$H$3</formula>
    </cfRule>
    <cfRule type="expression" dxfId="793" priority="1119" stopIfTrue="1">
      <formula>$F29=$H$3</formula>
    </cfRule>
  </conditionalFormatting>
  <conditionalFormatting sqref="C31">
    <cfRule type="expression" dxfId="792" priority="1376" stopIfTrue="1">
      <formula>$B31=$H$3</formula>
    </cfRule>
    <cfRule type="expression" dxfId="791" priority="1367" stopIfTrue="1">
      <formula>B31&lt;$H$3</formula>
    </cfRule>
  </conditionalFormatting>
  <conditionalFormatting sqref="C33:C36">
    <cfRule type="expression" dxfId="790" priority="909" stopIfTrue="1">
      <formula>B33&lt;$H$3</formula>
    </cfRule>
    <cfRule type="expression" dxfId="789" priority="913" stopIfTrue="1">
      <formula>$F33=$H$3</formula>
    </cfRule>
    <cfRule type="expression" dxfId="788" priority="910" stopIfTrue="1">
      <formula>$B33=$H$3</formula>
    </cfRule>
  </conditionalFormatting>
  <conditionalFormatting sqref="C39:C54">
    <cfRule type="expression" dxfId="787" priority="578" stopIfTrue="1">
      <formula>$B39=$H$3</formula>
    </cfRule>
    <cfRule type="expression" dxfId="786" priority="579" stopIfTrue="1">
      <formula>$F39=$H$3</formula>
    </cfRule>
    <cfRule type="expression" dxfId="785" priority="577" stopIfTrue="1">
      <formula>B39&lt;$H$3</formula>
    </cfRule>
  </conditionalFormatting>
  <conditionalFormatting sqref="C57:C66">
    <cfRule type="expression" dxfId="784" priority="530" stopIfTrue="1">
      <formula>$B57=$H$3</formula>
    </cfRule>
    <cfRule type="expression" dxfId="783" priority="531" stopIfTrue="1">
      <formula>$F57=$H$3</formula>
    </cfRule>
    <cfRule type="expression" dxfId="782" priority="529" stopIfTrue="1">
      <formula>B57&lt;$H$3</formula>
    </cfRule>
  </conditionalFormatting>
  <conditionalFormatting sqref="C68:C78">
    <cfRule type="expression" dxfId="781" priority="284" stopIfTrue="1">
      <formula>$F68=$H$3</formula>
    </cfRule>
    <cfRule type="expression" dxfId="780" priority="280" stopIfTrue="1">
      <formula>B68&lt;$H$3</formula>
    </cfRule>
    <cfRule type="expression" dxfId="779" priority="283" stopIfTrue="1">
      <formula>$B68=$H$3</formula>
    </cfRule>
  </conditionalFormatting>
  <conditionalFormatting sqref="C81">
    <cfRule type="expression" dxfId="778" priority="37" stopIfTrue="1">
      <formula>$F81=$H$3</formula>
    </cfRule>
  </conditionalFormatting>
  <conditionalFormatting sqref="C81:C84">
    <cfRule type="expression" dxfId="777" priority="36" stopIfTrue="1">
      <formula>$B81=$H$3</formula>
    </cfRule>
    <cfRule type="expression" dxfId="776" priority="35" stopIfTrue="1">
      <formula>B81&lt;$H$3</formula>
    </cfRule>
  </conditionalFormatting>
  <conditionalFormatting sqref="C82:C86">
    <cfRule type="expression" dxfId="775" priority="48" stopIfTrue="1">
      <formula>$F82=$H$3</formula>
    </cfRule>
  </conditionalFormatting>
  <conditionalFormatting sqref="C84:C85">
    <cfRule type="expression" dxfId="774" priority="410883" stopIfTrue="1">
      <formula>$B85=$H$3</formula>
    </cfRule>
    <cfRule type="expression" dxfId="773" priority="410981" stopIfTrue="1">
      <formula>B85&lt;$H$3</formula>
    </cfRule>
  </conditionalFormatting>
  <conditionalFormatting sqref="C86">
    <cfRule type="expression" dxfId="772" priority="46" stopIfTrue="1">
      <formula>B86&lt;$H$3</formula>
    </cfRule>
    <cfRule type="expression" dxfId="771" priority="47" stopIfTrue="1">
      <formula>$B86=$H$3</formula>
    </cfRule>
  </conditionalFormatting>
  <conditionalFormatting sqref="C88:C92 E88:E92 G88:G92 C94:C131 E94:E131 G94:G131 C134:C155 E134:E155 G134:G155 E223:E235 G224:G235">
    <cfRule type="expression" dxfId="770" priority="4205" stopIfTrue="1">
      <formula>B88&lt;$H$3</formula>
    </cfRule>
  </conditionalFormatting>
  <conditionalFormatting sqref="C256:C271">
    <cfRule type="expression" dxfId="769" priority="548" stopIfTrue="1">
      <formula>B256&lt;$H$3</formula>
    </cfRule>
  </conditionalFormatting>
  <conditionalFormatting sqref="C292">
    <cfRule type="expression" dxfId="768" priority="34" stopIfTrue="1">
      <formula>$F292=$H$3</formula>
    </cfRule>
    <cfRule type="expression" dxfId="767" priority="32" stopIfTrue="1">
      <formula>B292&lt;$H$3</formula>
    </cfRule>
    <cfRule type="expression" dxfId="766" priority="33" stopIfTrue="1">
      <formula>$B292=$H$3</formula>
    </cfRule>
  </conditionalFormatting>
  <conditionalFormatting sqref="C296:C297 G82 E82:E85 G86 C5:C14 C223:C253 C274:C277 E274:E277 E296:E298 G298:G299">
    <cfRule type="expression" dxfId="765" priority="2532" stopIfTrue="1">
      <formula>B5&lt;$H$3</formula>
    </cfRule>
  </conditionalFormatting>
  <conditionalFormatting sqref="C297">
    <cfRule type="expression" dxfId="764" priority="1" stopIfTrue="1">
      <formula>$F297=$H$3</formula>
    </cfRule>
  </conditionalFormatting>
  <conditionalFormatting sqref="D4:D5 F4:F5">
    <cfRule type="cellIs" dxfId="763" priority="409246" stopIfTrue="1" operator="lessThan">
      <formula>$H$3</formula>
    </cfRule>
    <cfRule type="cellIs" dxfId="762" priority="409245" stopIfTrue="1" operator="equal">
      <formula>$H$3</formula>
    </cfRule>
  </conditionalFormatting>
  <conditionalFormatting sqref="D4:D5">
    <cfRule type="cellIs" dxfId="761" priority="409240" stopIfTrue="1" operator="lessThan">
      <formula>$H$3</formula>
    </cfRule>
    <cfRule type="cellIs" dxfId="760" priority="409239" stopIfTrue="1" operator="equal">
      <formula>$H$3</formula>
    </cfRule>
  </conditionalFormatting>
  <conditionalFormatting sqref="D5:D12 D14">
    <cfRule type="cellIs" dxfId="759" priority="5910" stopIfTrue="1" operator="lessThan">
      <formula>$H$3</formula>
    </cfRule>
    <cfRule type="cellIs" dxfId="758" priority="5921" stopIfTrue="1" operator="equal">
      <formula>$H$3</formula>
    </cfRule>
  </conditionalFormatting>
  <conditionalFormatting sqref="D6:D12 D14">
    <cfRule type="cellIs" dxfId="757" priority="5909" stopIfTrue="1" operator="equal">
      <formula>$H$3</formula>
    </cfRule>
  </conditionalFormatting>
  <conditionalFormatting sqref="D6:D14">
    <cfRule type="cellIs" dxfId="756" priority="2789" stopIfTrue="1" operator="equal">
      <formula>$H$3</formula>
    </cfRule>
    <cfRule type="cellIs" dxfId="755" priority="2796" stopIfTrue="1" operator="lessThan">
      <formula>$H$3</formula>
    </cfRule>
  </conditionalFormatting>
  <conditionalFormatting sqref="D13">
    <cfRule type="cellIs" dxfId="754" priority="2784" stopIfTrue="1" operator="lessThan">
      <formula>$H$3</formula>
    </cfRule>
  </conditionalFormatting>
  <conditionalFormatting sqref="D17:D20 D22:D24">
    <cfRule type="cellIs" dxfId="753" priority="3252" stopIfTrue="1" operator="lessThan">
      <formula>$H$3</formula>
    </cfRule>
    <cfRule type="cellIs" dxfId="752" priority="3249" stopIfTrue="1" operator="equal">
      <formula>$H$3</formula>
    </cfRule>
  </conditionalFormatting>
  <conditionalFormatting sqref="D17:D24">
    <cfRule type="cellIs" dxfId="751" priority="1642" stopIfTrue="1" operator="equal">
      <formula>$H$3</formula>
    </cfRule>
    <cfRule type="cellIs" dxfId="750" priority="1646" stopIfTrue="1" operator="lessThan">
      <formula>$H$3</formula>
    </cfRule>
  </conditionalFormatting>
  <conditionalFormatting sqref="D21">
    <cfRule type="cellIs" dxfId="749" priority="1641" stopIfTrue="1" operator="lessThan">
      <formula>$H$3</formula>
    </cfRule>
    <cfRule type="cellIs" dxfId="748" priority="1640" stopIfTrue="1" operator="equal">
      <formula>$H$3</formula>
    </cfRule>
  </conditionalFormatting>
  <conditionalFormatting sqref="D25">
    <cfRule type="cellIs" dxfId="747" priority="1336" stopIfTrue="1" operator="lessThan">
      <formula>$H$3</formula>
    </cfRule>
    <cfRule type="cellIs" dxfId="746" priority="1333" stopIfTrue="1" operator="equal">
      <formula>$H$3</formula>
    </cfRule>
  </conditionalFormatting>
  <conditionalFormatting sqref="D25:D26">
    <cfRule type="cellIs" dxfId="745" priority="1287" stopIfTrue="1" operator="lessThan">
      <formula>$H$3</formula>
    </cfRule>
    <cfRule type="cellIs" dxfId="744" priority="1284" stopIfTrue="1" operator="equal">
      <formula>$H$3</formula>
    </cfRule>
  </conditionalFormatting>
  <conditionalFormatting sqref="D26:D27">
    <cfRule type="cellIs" dxfId="743" priority="1151" stopIfTrue="1" operator="lessThan">
      <formula>$H$3</formula>
    </cfRule>
    <cfRule type="cellIs" dxfId="742" priority="1149" stopIfTrue="1" operator="equal">
      <formula>$H$3</formula>
    </cfRule>
  </conditionalFormatting>
  <conditionalFormatting sqref="D27">
    <cfRule type="cellIs" dxfId="741" priority="1148" stopIfTrue="1" operator="lessThan">
      <formula>$H$3</formula>
    </cfRule>
    <cfRule type="cellIs" dxfId="740" priority="1147" stopIfTrue="1" operator="equal">
      <formula>$H$3</formula>
    </cfRule>
  </conditionalFormatting>
  <conditionalFormatting sqref="D29 F29">
    <cfRule type="cellIs" dxfId="739" priority="1051" stopIfTrue="1" operator="equal">
      <formula>$H$3</formula>
    </cfRule>
    <cfRule type="cellIs" dxfId="738" priority="1054" stopIfTrue="1" operator="lessThan">
      <formula>$H$3</formula>
    </cfRule>
  </conditionalFormatting>
  <conditionalFormatting sqref="D30:D31 D33:D36">
    <cfRule type="cellIs" dxfId="737" priority="1362" stopIfTrue="1" operator="equal">
      <formula>$H$3</formula>
    </cfRule>
  </conditionalFormatting>
  <conditionalFormatting sqref="D30:D31 F30:F31">
    <cfRule type="cellIs" dxfId="736" priority="1375" stopIfTrue="1" operator="lessThan">
      <formula>$H$3</formula>
    </cfRule>
    <cfRule type="cellIs" dxfId="735" priority="1374" stopIfTrue="1" operator="equal">
      <formula>$H$3</formula>
    </cfRule>
  </conditionalFormatting>
  <conditionalFormatting sqref="D30:D31">
    <cfRule type="cellIs" dxfId="734" priority="1373" stopIfTrue="1" operator="lessThan">
      <formula>$H$3</formula>
    </cfRule>
  </conditionalFormatting>
  <conditionalFormatting sqref="D33:D36 D31">
    <cfRule type="cellIs" dxfId="733" priority="1361" stopIfTrue="1" operator="lessThan">
      <formula>$H$3</formula>
    </cfRule>
  </conditionalFormatting>
  <conditionalFormatting sqref="D33:D36">
    <cfRule type="cellIs" dxfId="732" priority="1360" stopIfTrue="1" operator="equal">
      <formula>$H$3</formula>
    </cfRule>
    <cfRule type="cellIs" dxfId="731" priority="1359" stopIfTrue="1" operator="lessThan">
      <formula>$H$3</formula>
    </cfRule>
  </conditionalFormatting>
  <conditionalFormatting sqref="D39">
    <cfRule type="cellIs" dxfId="730" priority="851" stopIfTrue="1" operator="lessThan">
      <formula>$H$3</formula>
    </cfRule>
  </conditionalFormatting>
  <conditionalFormatting sqref="D39:D54">
    <cfRule type="cellIs" dxfId="729" priority="583" stopIfTrue="1" operator="equal">
      <formula>$H$3</formula>
    </cfRule>
    <cfRule type="cellIs" dxfId="728" priority="582" stopIfTrue="1" operator="lessThan">
      <formula>$H$3</formula>
    </cfRule>
  </conditionalFormatting>
  <conditionalFormatting sqref="D57:D66">
    <cfRule type="cellIs" dxfId="727" priority="528" stopIfTrue="1" operator="equal">
      <formula>$H$3</formula>
    </cfRule>
    <cfRule type="cellIs" dxfId="726" priority="527" stopIfTrue="1" operator="lessThan">
      <formula>$H$3</formula>
    </cfRule>
  </conditionalFormatting>
  <conditionalFormatting sqref="D68:D69">
    <cfRule type="cellIs" dxfId="725" priority="313" stopIfTrue="1" operator="equal">
      <formula>$H$3</formula>
    </cfRule>
  </conditionalFormatting>
  <conditionalFormatting sqref="D68:D78">
    <cfRule type="cellIs" dxfId="724" priority="282" stopIfTrue="1" operator="lessThan">
      <formula>$H$3</formula>
    </cfRule>
  </conditionalFormatting>
  <conditionalFormatting sqref="D70:D78">
    <cfRule type="cellIs" dxfId="723" priority="281" stopIfTrue="1" operator="equal">
      <formula>$H$3</formula>
    </cfRule>
  </conditionalFormatting>
  <conditionalFormatting sqref="D81:D86">
    <cfRule type="cellIs" dxfId="722" priority="11" stopIfTrue="1" operator="equal">
      <formula>$H$3</formula>
    </cfRule>
    <cfRule type="cellIs" dxfId="721" priority="10" stopIfTrue="1" operator="lessThan">
      <formula>$H$3</formula>
    </cfRule>
  </conditionalFormatting>
  <conditionalFormatting sqref="D87:D88 F87:F88">
    <cfRule type="cellIs" dxfId="720" priority="249379" stopIfTrue="1" operator="equal">
      <formula>$H$3</formula>
    </cfRule>
    <cfRule type="cellIs" dxfId="719" priority="249380" stopIfTrue="1" operator="lessThan">
      <formula>$H$3</formula>
    </cfRule>
  </conditionalFormatting>
  <conditionalFormatting sqref="D87:D88">
    <cfRule type="cellIs" dxfId="718" priority="249373" stopIfTrue="1" operator="equal">
      <formula>$H$3</formula>
    </cfRule>
    <cfRule type="cellIs" dxfId="717" priority="249374" stopIfTrue="1" operator="lessThan">
      <formula>$H$3</formula>
    </cfRule>
  </conditionalFormatting>
  <conditionalFormatting sqref="D88:D89">
    <cfRule type="cellIs" dxfId="716" priority="207664" stopIfTrue="1" operator="lessThan">
      <formula>$H$3</formula>
    </cfRule>
    <cfRule type="cellIs" dxfId="715" priority="207680" stopIfTrue="1" operator="equal">
      <formula>$H$3</formula>
    </cfRule>
  </conditionalFormatting>
  <conditionalFormatting sqref="D89">
    <cfRule type="cellIs" dxfId="714" priority="207663" stopIfTrue="1" operator="equal">
      <formula>$H$3</formula>
    </cfRule>
  </conditionalFormatting>
  <conditionalFormatting sqref="D89:D90">
    <cfRule type="cellIs" dxfId="713" priority="168177" stopIfTrue="1" operator="lessThan">
      <formula>$H$3</formula>
    </cfRule>
    <cfRule type="cellIs" dxfId="712" priority="168176" stopIfTrue="1" operator="equal">
      <formula>$H$3</formula>
    </cfRule>
  </conditionalFormatting>
  <conditionalFormatting sqref="D91">
    <cfRule type="cellIs" dxfId="711" priority="186410" stopIfTrue="1" operator="equal">
      <formula>$H$3</formula>
    </cfRule>
    <cfRule type="cellIs" dxfId="710" priority="186407" stopIfTrue="1" operator="lessThan">
      <formula>$H$3</formula>
    </cfRule>
  </conditionalFormatting>
  <conditionalFormatting sqref="D91:D92">
    <cfRule type="cellIs" dxfId="709" priority="177707" stopIfTrue="1" operator="equal">
      <formula>$H$3</formula>
    </cfRule>
  </conditionalFormatting>
  <conditionalFormatting sqref="D92">
    <cfRule type="cellIs" dxfId="708" priority="177697" stopIfTrue="1" operator="equal">
      <formula>$H$3</formula>
    </cfRule>
    <cfRule type="cellIs" dxfId="707" priority="177702" stopIfTrue="1" operator="lessThan">
      <formula>$H$3</formula>
    </cfRule>
  </conditionalFormatting>
  <conditionalFormatting sqref="D94">
    <cfRule type="cellIs" dxfId="706" priority="177657" stopIfTrue="1" operator="lessThan">
      <formula>$H$3</formula>
    </cfRule>
  </conditionalFormatting>
  <conditionalFormatting sqref="D94:D95">
    <cfRule type="cellIs" dxfId="705" priority="176837" stopIfTrue="1" operator="equal">
      <formula>$H$3</formula>
    </cfRule>
  </conditionalFormatting>
  <conditionalFormatting sqref="D95">
    <cfRule type="cellIs" dxfId="704" priority="176836" stopIfTrue="1" operator="lessThan">
      <formula>$H$3</formula>
    </cfRule>
  </conditionalFormatting>
  <conditionalFormatting sqref="D95:D96">
    <cfRule type="cellIs" dxfId="703" priority="149260" stopIfTrue="1" operator="equal">
      <formula>$H$3</formula>
    </cfRule>
  </conditionalFormatting>
  <conditionalFormatting sqref="D96">
    <cfRule type="cellIs" dxfId="702" priority="149259" stopIfTrue="1" operator="lessThan">
      <formula>$H$3</formula>
    </cfRule>
  </conditionalFormatting>
  <conditionalFormatting sqref="D96:D97">
    <cfRule type="cellIs" dxfId="701" priority="140573" stopIfTrue="1" operator="equal">
      <formula>$H$3</formula>
    </cfRule>
  </conditionalFormatting>
  <conditionalFormatting sqref="D97">
    <cfRule type="cellIs" dxfId="700" priority="140570" stopIfTrue="1" operator="lessThan">
      <formula>$H$3</formula>
    </cfRule>
  </conditionalFormatting>
  <conditionalFormatting sqref="D97:D98">
    <cfRule type="cellIs" dxfId="699" priority="139752" stopIfTrue="1" operator="equal">
      <formula>$H$3</formula>
    </cfRule>
  </conditionalFormatting>
  <conditionalFormatting sqref="D98">
    <cfRule type="cellIs" dxfId="698" priority="139749" stopIfTrue="1" operator="lessThan">
      <formula>$H$3</formula>
    </cfRule>
  </conditionalFormatting>
  <conditionalFormatting sqref="D98:D99">
    <cfRule type="cellIs" dxfId="697" priority="120135" stopIfTrue="1" operator="equal">
      <formula>$H$3</formula>
    </cfRule>
  </conditionalFormatting>
  <conditionalFormatting sqref="D99">
    <cfRule type="cellIs" dxfId="696" priority="120130" stopIfTrue="1" operator="lessThan">
      <formula>$H$3</formula>
    </cfRule>
  </conditionalFormatting>
  <conditionalFormatting sqref="D99:D101">
    <cfRule type="cellIs" dxfId="695" priority="119324" stopIfTrue="1" operator="equal">
      <formula>$H$3</formula>
    </cfRule>
  </conditionalFormatting>
  <conditionalFormatting sqref="D100">
    <cfRule type="cellIs" dxfId="694" priority="119319" stopIfTrue="1" operator="lessThan">
      <formula>$H$3</formula>
    </cfRule>
    <cfRule type="cellIs" dxfId="693" priority="119308" stopIfTrue="1" operator="equal">
      <formula>$H$3</formula>
    </cfRule>
  </conditionalFormatting>
  <conditionalFormatting sqref="D101">
    <cfRule type="cellIs" dxfId="692" priority="127272" stopIfTrue="1" operator="equal">
      <formula>$H$3</formula>
    </cfRule>
    <cfRule type="cellIs" dxfId="691" priority="127263" stopIfTrue="1" operator="lessThan">
      <formula>$H$3</formula>
    </cfRule>
  </conditionalFormatting>
  <conditionalFormatting sqref="D102:D111">
    <cfRule type="cellIs" dxfId="690" priority="109897" stopIfTrue="1" operator="lessThan">
      <formula>$H$3</formula>
    </cfRule>
  </conditionalFormatting>
  <conditionalFormatting sqref="D102:D112">
    <cfRule type="cellIs" dxfId="689" priority="41989" stopIfTrue="1" operator="equal">
      <formula>$H$3</formula>
    </cfRule>
  </conditionalFormatting>
  <conditionalFormatting sqref="D112">
    <cfRule type="cellIs" dxfId="688" priority="41985" stopIfTrue="1" operator="lessThan">
      <formula>$H$3</formula>
    </cfRule>
    <cfRule type="cellIs" dxfId="687" priority="41970" stopIfTrue="1" operator="equal">
      <formula>$H$3</formula>
    </cfRule>
  </conditionalFormatting>
  <conditionalFormatting sqref="D112:D114">
    <cfRule type="cellIs" dxfId="686" priority="30327" stopIfTrue="1" operator="equal">
      <formula>$H$3</formula>
    </cfRule>
    <cfRule type="cellIs" dxfId="685" priority="30342" stopIfTrue="1" operator="lessThan">
      <formula>$H$3</formula>
    </cfRule>
  </conditionalFormatting>
  <conditionalFormatting sqref="D113">
    <cfRule type="cellIs" dxfId="684" priority="30324" stopIfTrue="1" operator="lessThan">
      <formula>$H$3</formula>
    </cfRule>
  </conditionalFormatting>
  <conditionalFormatting sqref="D114">
    <cfRule type="cellIs" dxfId="683" priority="43612" stopIfTrue="1" operator="equal">
      <formula>$H$3</formula>
    </cfRule>
    <cfRule type="cellIs" dxfId="682" priority="43619" stopIfTrue="1" operator="lessThan">
      <formula>$H$3</formula>
    </cfRule>
  </conditionalFormatting>
  <conditionalFormatting sqref="D115">
    <cfRule type="cellIs" dxfId="681" priority="29499" stopIfTrue="1" operator="lessThan">
      <formula>$H$3</formula>
    </cfRule>
  </conditionalFormatting>
  <conditionalFormatting sqref="D115:D118">
    <cfRule type="cellIs" dxfId="680" priority="28671" stopIfTrue="1" operator="equal">
      <formula>$H$3</formula>
    </cfRule>
  </conditionalFormatting>
  <conditionalFormatting sqref="D116:D118">
    <cfRule type="cellIs" dxfId="679" priority="28664" stopIfTrue="1" operator="lessThan">
      <formula>$H$3</formula>
    </cfRule>
  </conditionalFormatting>
  <conditionalFormatting sqref="D116:D119">
    <cfRule type="cellIs" dxfId="678" priority="9041" stopIfTrue="1" operator="equal">
      <formula>$H$3</formula>
    </cfRule>
  </conditionalFormatting>
  <conditionalFormatting sqref="D119">
    <cfRule type="cellIs" dxfId="677" priority="9040" stopIfTrue="1" operator="lessThan">
      <formula>$H$3</formula>
    </cfRule>
  </conditionalFormatting>
  <conditionalFormatting sqref="D119:D120">
    <cfRule type="cellIs" dxfId="676" priority="8995" stopIfTrue="1" operator="equal">
      <formula>$H$3</formula>
    </cfRule>
  </conditionalFormatting>
  <conditionalFormatting sqref="D120">
    <cfRule type="cellIs" dxfId="675" priority="8990" stopIfTrue="1" operator="lessThan">
      <formula>$H$3</formula>
    </cfRule>
  </conditionalFormatting>
  <conditionalFormatting sqref="D120:D121">
    <cfRule type="cellIs" dxfId="674" priority="8388" stopIfTrue="1" operator="equal">
      <formula>$H$3</formula>
    </cfRule>
  </conditionalFormatting>
  <conditionalFormatting sqref="D121">
    <cfRule type="cellIs" dxfId="673" priority="8385" stopIfTrue="1" operator="lessThan">
      <formula>$H$3</formula>
    </cfRule>
  </conditionalFormatting>
  <conditionalFormatting sqref="D121:D122">
    <cfRule type="cellIs" dxfId="672" priority="8334" stopIfTrue="1" operator="equal">
      <formula>$H$3</formula>
    </cfRule>
  </conditionalFormatting>
  <conditionalFormatting sqref="D122">
    <cfRule type="cellIs" dxfId="671" priority="8331" stopIfTrue="1" operator="lessThan">
      <formula>$H$3</formula>
    </cfRule>
    <cfRule type="cellIs" dxfId="670" priority="8326" stopIfTrue="1" operator="equal">
      <formula>$H$3</formula>
    </cfRule>
  </conditionalFormatting>
  <conditionalFormatting sqref="D122:D123">
    <cfRule type="cellIs" dxfId="669" priority="7244" stopIfTrue="1" operator="equal">
      <formula>$H$3</formula>
    </cfRule>
    <cfRule type="cellIs" dxfId="668" priority="7263" stopIfTrue="1" operator="lessThan">
      <formula>$H$3</formula>
    </cfRule>
  </conditionalFormatting>
  <conditionalFormatting sqref="D123">
    <cfRule type="cellIs" dxfId="667" priority="7243" stopIfTrue="1" operator="lessThan">
      <formula>$H$3</formula>
    </cfRule>
  </conditionalFormatting>
  <conditionalFormatting sqref="D124">
    <cfRule type="cellIs" dxfId="666" priority="7736" stopIfTrue="1" operator="equal">
      <formula>$H$3</formula>
    </cfRule>
    <cfRule type="cellIs" dxfId="665" priority="7727" stopIfTrue="1" operator="lessThan">
      <formula>$H$3</formula>
    </cfRule>
  </conditionalFormatting>
  <conditionalFormatting sqref="D124:D125">
    <cfRule type="cellIs" dxfId="664" priority="7573" stopIfTrue="1" operator="equal">
      <formula>$H$3</formula>
    </cfRule>
  </conditionalFormatting>
  <conditionalFormatting sqref="D125">
    <cfRule type="cellIs" dxfId="663" priority="7563" stopIfTrue="1" operator="equal">
      <formula>$H$3</formula>
    </cfRule>
    <cfRule type="cellIs" dxfId="662" priority="7566" stopIfTrue="1" operator="lessThan">
      <formula>$H$3</formula>
    </cfRule>
  </conditionalFormatting>
  <conditionalFormatting sqref="D125:D126">
    <cfRule type="cellIs" dxfId="661" priority="6968" stopIfTrue="1" operator="lessThan">
      <formula>$H$3</formula>
    </cfRule>
    <cfRule type="cellIs" dxfId="660" priority="6961" stopIfTrue="1" operator="equal">
      <formula>$H$3</formula>
    </cfRule>
  </conditionalFormatting>
  <conditionalFormatting sqref="D126">
    <cfRule type="cellIs" dxfId="659" priority="6952" stopIfTrue="1" operator="lessThan">
      <formula>$H$3</formula>
    </cfRule>
  </conditionalFormatting>
  <conditionalFormatting sqref="D127">
    <cfRule type="cellIs" dxfId="658" priority="7200" stopIfTrue="1" operator="lessThan">
      <formula>$H$3</formula>
    </cfRule>
    <cfRule type="cellIs" dxfId="657" priority="7205" stopIfTrue="1" operator="equal">
      <formula>$H$3</formula>
    </cfRule>
  </conditionalFormatting>
  <conditionalFormatting sqref="D127:D128">
    <cfRule type="cellIs" dxfId="656" priority="7145" stopIfTrue="1" operator="equal">
      <formula>$H$3</formula>
    </cfRule>
  </conditionalFormatting>
  <conditionalFormatting sqref="D128">
    <cfRule type="cellIs" dxfId="655" priority="7142" stopIfTrue="1" operator="lessThan">
      <formula>$H$3</formula>
    </cfRule>
  </conditionalFormatting>
  <conditionalFormatting sqref="D128:D129">
    <cfRule type="cellIs" dxfId="654" priority="6748" stopIfTrue="1" operator="equal">
      <formula>$H$3</formula>
    </cfRule>
  </conditionalFormatting>
  <conditionalFormatting sqref="D129">
    <cfRule type="cellIs" dxfId="653" priority="6747" stopIfTrue="1" operator="lessThan">
      <formula>$H$3</formula>
    </cfRule>
  </conditionalFormatting>
  <conditionalFormatting sqref="D129:D130">
    <cfRule type="cellIs" dxfId="652" priority="6702" stopIfTrue="1" operator="equal">
      <formula>$H$3</formula>
    </cfRule>
  </conditionalFormatting>
  <conditionalFormatting sqref="D130">
    <cfRule type="cellIs" dxfId="651" priority="6699" stopIfTrue="1" operator="lessThan">
      <formula>$H$3</formula>
    </cfRule>
  </conditionalFormatting>
  <conditionalFormatting sqref="D130:D131">
    <cfRule type="cellIs" dxfId="650" priority="6486" stopIfTrue="1" operator="equal">
      <formula>$H$3</formula>
    </cfRule>
  </conditionalFormatting>
  <conditionalFormatting sqref="D131">
    <cfRule type="cellIs" dxfId="649" priority="6482" stopIfTrue="1" operator="equal">
      <formula>$H$3</formula>
    </cfRule>
    <cfRule type="cellIs" dxfId="648" priority="6483" stopIfTrue="1" operator="lessThan">
      <formula>$H$3</formula>
    </cfRule>
  </conditionalFormatting>
  <conditionalFormatting sqref="D134">
    <cfRule type="cellIs" dxfId="647" priority="6328" stopIfTrue="1" operator="lessThan">
      <formula>$H$3</formula>
    </cfRule>
    <cfRule type="cellIs" dxfId="646" priority="6329" stopIfTrue="1" operator="equal">
      <formula>$H$3</formula>
    </cfRule>
  </conditionalFormatting>
  <conditionalFormatting sqref="D134:D135">
    <cfRule type="cellIs" dxfId="645" priority="5830" stopIfTrue="1" operator="equal">
      <formula>$H$3</formula>
    </cfRule>
  </conditionalFormatting>
  <conditionalFormatting sqref="D135:D137">
    <cfRule type="cellIs" dxfId="644" priority="5457" stopIfTrue="1" operator="lessThan">
      <formula>$H$3</formula>
    </cfRule>
    <cfRule type="cellIs" dxfId="643" priority="5442" stopIfTrue="1" operator="equal">
      <formula>$H$3</formula>
    </cfRule>
  </conditionalFormatting>
  <conditionalFormatting sqref="D136">
    <cfRule type="cellIs" dxfId="642" priority="5437" stopIfTrue="1" operator="lessThan">
      <formula>$H$3</formula>
    </cfRule>
  </conditionalFormatting>
  <conditionalFormatting sqref="D137">
    <cfRule type="cellIs" dxfId="641" priority="5703" stopIfTrue="1" operator="lessThan">
      <formula>$H$3</formula>
    </cfRule>
    <cfRule type="cellIs" dxfId="640" priority="5700" stopIfTrue="1" operator="equal">
      <formula>$H$3</formula>
    </cfRule>
  </conditionalFormatting>
  <conditionalFormatting sqref="D138">
    <cfRule type="cellIs" dxfId="639" priority="5223" stopIfTrue="1" operator="equal">
      <formula>$H$3</formula>
    </cfRule>
  </conditionalFormatting>
  <conditionalFormatting sqref="D138:D140">
    <cfRule type="cellIs" dxfId="638" priority="4895" stopIfTrue="1" operator="equal">
      <formula>$H$3</formula>
    </cfRule>
    <cfRule type="cellIs" dxfId="637" priority="4898" stopIfTrue="1" operator="lessThan">
      <formula>$H$3</formula>
    </cfRule>
  </conditionalFormatting>
  <conditionalFormatting sqref="D139">
    <cfRule type="cellIs" dxfId="636" priority="4882" stopIfTrue="1" operator="lessThan">
      <formula>$H$3</formula>
    </cfRule>
  </conditionalFormatting>
  <conditionalFormatting sqref="D140">
    <cfRule type="cellIs" dxfId="635" priority="5199" stopIfTrue="1" operator="lessThan">
      <formula>$H$3</formula>
    </cfRule>
    <cfRule type="cellIs" dxfId="634" priority="5182" stopIfTrue="1" operator="equal">
      <formula>$H$3</formula>
    </cfRule>
  </conditionalFormatting>
  <conditionalFormatting sqref="D141">
    <cfRule type="cellIs" dxfId="633" priority="4691" stopIfTrue="1" operator="lessThan">
      <formula>$H$3</formula>
    </cfRule>
    <cfRule type="cellIs" dxfId="632" priority="4684" stopIfTrue="1" operator="equal">
      <formula>$H$3</formula>
    </cfRule>
  </conditionalFormatting>
  <conditionalFormatting sqref="D141:D142">
    <cfRule type="cellIs" dxfId="631" priority="4360" stopIfTrue="1" operator="lessThan">
      <formula>$H$3</formula>
    </cfRule>
    <cfRule type="cellIs" dxfId="630" priority="4353" stopIfTrue="1" operator="equal">
      <formula>$H$3</formula>
    </cfRule>
  </conditionalFormatting>
  <conditionalFormatting sqref="D142">
    <cfRule type="cellIs" dxfId="629" priority="4351" stopIfTrue="1" operator="equal">
      <formula>$H$3</formula>
    </cfRule>
    <cfRule type="cellIs" dxfId="628" priority="4352" stopIfTrue="1" operator="lessThan">
      <formula>$H$3</formula>
    </cfRule>
  </conditionalFormatting>
  <conditionalFormatting sqref="D142:D143">
    <cfRule type="cellIs" dxfId="627" priority="4282" stopIfTrue="1" operator="lessThan">
      <formula>$H$3</formula>
    </cfRule>
    <cfRule type="cellIs" dxfId="626" priority="4281" stopIfTrue="1" operator="equal">
      <formula>$H$3</formula>
    </cfRule>
  </conditionalFormatting>
  <conditionalFormatting sqref="D143">
    <cfRule type="cellIs" dxfId="625" priority="4279" stopIfTrue="1" operator="equal">
      <formula>$H$3</formula>
    </cfRule>
    <cfRule type="cellIs" dxfId="624" priority="4280" stopIfTrue="1" operator="lessThan">
      <formula>$H$3</formula>
    </cfRule>
  </conditionalFormatting>
  <conditionalFormatting sqref="D143:D144">
    <cfRule type="cellIs" dxfId="623" priority="4251" stopIfTrue="1" operator="equal">
      <formula>$H$3</formula>
    </cfRule>
    <cfRule type="cellIs" dxfId="622" priority="4254" stopIfTrue="1" operator="lessThan">
      <formula>$H$3</formula>
    </cfRule>
  </conditionalFormatting>
  <conditionalFormatting sqref="D144">
    <cfRule type="cellIs" dxfId="621" priority="4244" stopIfTrue="1" operator="lessThan">
      <formula>$H$3</formula>
    </cfRule>
    <cfRule type="cellIs" dxfId="620" priority="4237" stopIfTrue="1" operator="equal">
      <formula>$H$3</formula>
    </cfRule>
  </conditionalFormatting>
  <conditionalFormatting sqref="D144:D145">
    <cfRule type="cellIs" dxfId="619" priority="3931" stopIfTrue="1" operator="equal">
      <formula>$H$3</formula>
    </cfRule>
    <cfRule type="cellIs" dxfId="618" priority="3934" stopIfTrue="1" operator="lessThan">
      <formula>$H$3</formula>
    </cfRule>
  </conditionalFormatting>
  <conditionalFormatting sqref="D145">
    <cfRule type="cellIs" dxfId="617" priority="3930" stopIfTrue="1" operator="lessThan">
      <formula>$H$3</formula>
    </cfRule>
    <cfRule type="cellIs" dxfId="616" priority="3921" stopIfTrue="1" operator="equal">
      <formula>$H$3</formula>
    </cfRule>
  </conditionalFormatting>
  <conditionalFormatting sqref="D145:D146">
    <cfRule type="cellIs" dxfId="615" priority="3855" stopIfTrue="1" operator="equal">
      <formula>$H$3</formula>
    </cfRule>
    <cfRule type="cellIs" dxfId="614" priority="3872" stopIfTrue="1" operator="lessThan">
      <formula>$H$3</formula>
    </cfRule>
  </conditionalFormatting>
  <conditionalFormatting sqref="D146">
    <cfRule type="cellIs" dxfId="613" priority="3852" stopIfTrue="1" operator="lessThan">
      <formula>$H$3</formula>
    </cfRule>
  </conditionalFormatting>
  <conditionalFormatting sqref="D146:D147">
    <cfRule type="cellIs" dxfId="612" priority="3811" stopIfTrue="1" operator="equal">
      <formula>$H$3</formula>
    </cfRule>
  </conditionalFormatting>
  <conditionalFormatting sqref="D147">
    <cfRule type="cellIs" dxfId="611" priority="3806" stopIfTrue="1" operator="lessThan">
      <formula>$H$3</formula>
    </cfRule>
  </conditionalFormatting>
  <conditionalFormatting sqref="D147:D148">
    <cfRule type="cellIs" dxfId="610" priority="3683" stopIfTrue="1" operator="equal">
      <formula>$H$3</formula>
    </cfRule>
  </conditionalFormatting>
  <conditionalFormatting sqref="D148:D149">
    <cfRule type="cellIs" dxfId="609" priority="3193" stopIfTrue="1" operator="lessThan">
      <formula>$H$3</formula>
    </cfRule>
    <cfRule type="cellIs" dxfId="608" priority="3192" stopIfTrue="1" operator="equal">
      <formula>$H$3</formula>
    </cfRule>
  </conditionalFormatting>
  <conditionalFormatting sqref="D149">
    <cfRule type="cellIs" dxfId="607" priority="3176" stopIfTrue="1" operator="equal">
      <formula>$H$3</formula>
    </cfRule>
    <cfRule type="cellIs" dxfId="606" priority="3191" stopIfTrue="1" operator="lessThan">
      <formula>$H$3</formula>
    </cfRule>
  </conditionalFormatting>
  <conditionalFormatting sqref="D149:D150">
    <cfRule type="cellIs" dxfId="605" priority="2912" stopIfTrue="1" operator="equal">
      <formula>$H$3</formula>
    </cfRule>
    <cfRule type="cellIs" dxfId="604" priority="2921" stopIfTrue="1" operator="lessThan">
      <formula>$H$3</formula>
    </cfRule>
  </conditionalFormatting>
  <conditionalFormatting sqref="D150">
    <cfRule type="cellIs" dxfId="603" priority="2911" stopIfTrue="1" operator="lessThan">
      <formula>$H$3</formula>
    </cfRule>
    <cfRule type="cellIs" dxfId="602" priority="2910" stopIfTrue="1" operator="equal">
      <formula>$H$3</formula>
    </cfRule>
  </conditionalFormatting>
  <conditionalFormatting sqref="D150:D151">
    <cfRule type="cellIs" dxfId="601" priority="2771" stopIfTrue="1" operator="lessThan">
      <formula>$H$3</formula>
    </cfRule>
    <cfRule type="cellIs" dxfId="600" priority="2768" stopIfTrue="1" operator="equal">
      <formula>$H$3</formula>
    </cfRule>
  </conditionalFormatting>
  <conditionalFormatting sqref="D151">
    <cfRule type="cellIs" dxfId="599" priority="2762" stopIfTrue="1" operator="equal">
      <formula>$H$3</formula>
    </cfRule>
    <cfRule type="cellIs" dxfId="598" priority="2763" stopIfTrue="1" operator="lessThan">
      <formula>$H$3</formula>
    </cfRule>
  </conditionalFormatting>
  <conditionalFormatting sqref="D151:D152">
    <cfRule type="cellIs" dxfId="597" priority="2593" stopIfTrue="1" operator="lessThan">
      <formula>$H$3</formula>
    </cfRule>
    <cfRule type="cellIs" dxfId="596" priority="2588" stopIfTrue="1" operator="equal">
      <formula>$H$3</formula>
    </cfRule>
  </conditionalFormatting>
  <conditionalFormatting sqref="D152:D153">
    <cfRule type="cellIs" dxfId="595" priority="2450" stopIfTrue="1" operator="lessThan">
      <formula>$H$3</formula>
    </cfRule>
    <cfRule type="cellIs" dxfId="594" priority="2445" stopIfTrue="1" operator="equal">
      <formula>$H$3</formula>
    </cfRule>
  </conditionalFormatting>
  <conditionalFormatting sqref="D153">
    <cfRule type="cellIs" dxfId="593" priority="2436" stopIfTrue="1" operator="lessThan">
      <formula>$H$3</formula>
    </cfRule>
    <cfRule type="cellIs" dxfId="592" priority="2433" stopIfTrue="1" operator="equal">
      <formula>$H$3</formula>
    </cfRule>
  </conditionalFormatting>
  <conditionalFormatting sqref="D153:D154">
    <cfRule type="cellIs" dxfId="591" priority="2153" stopIfTrue="1" operator="lessThan">
      <formula>$H$3</formula>
    </cfRule>
    <cfRule type="cellIs" dxfId="590" priority="2148" stopIfTrue="1" operator="equal">
      <formula>$H$3</formula>
    </cfRule>
  </conditionalFormatting>
  <conditionalFormatting sqref="D154">
    <cfRule type="cellIs" dxfId="589" priority="2142" stopIfTrue="1" operator="equal">
      <formula>$H$3</formula>
    </cfRule>
    <cfRule type="cellIs" dxfId="588" priority="2147" stopIfTrue="1" operator="lessThan">
      <formula>$H$3</formula>
    </cfRule>
  </conditionalFormatting>
  <conditionalFormatting sqref="D154:D155">
    <cfRule type="cellIs" dxfId="587" priority="2084" stopIfTrue="1" operator="equal">
      <formula>$H$3</formula>
    </cfRule>
    <cfRule type="cellIs" dxfId="586" priority="2085" stopIfTrue="1" operator="lessThan">
      <formula>$H$3</formula>
    </cfRule>
  </conditionalFormatting>
  <conditionalFormatting sqref="D155">
    <cfRule type="cellIs" dxfId="585" priority="2081" stopIfTrue="1" operator="lessThan">
      <formula>$H$3</formula>
    </cfRule>
    <cfRule type="cellIs" dxfId="584" priority="2068" stopIfTrue="1" operator="equal">
      <formula>$H$3</formula>
    </cfRule>
  </conditionalFormatting>
  <conditionalFormatting sqref="D157">
    <cfRule type="cellIs" dxfId="583" priority="1841" stopIfTrue="1" operator="lessThan">
      <formula>$H$3</formula>
    </cfRule>
  </conditionalFormatting>
  <conditionalFormatting sqref="D157:D161">
    <cfRule type="cellIs" dxfId="582" priority="1842" stopIfTrue="1" operator="equal">
      <formula>$H$3</formula>
    </cfRule>
  </conditionalFormatting>
  <conditionalFormatting sqref="D158:D161">
    <cfRule type="cellIs" dxfId="581" priority="2262" stopIfTrue="1" operator="lessThan">
      <formula>$H$3</formula>
    </cfRule>
  </conditionalFormatting>
  <conditionalFormatting sqref="D164 B164:B165">
    <cfRule type="cellIs" dxfId="580" priority="1277" stopIfTrue="1" operator="equal">
      <formula>$H$3</formula>
    </cfRule>
  </conditionalFormatting>
  <conditionalFormatting sqref="D165">
    <cfRule type="cellIs" dxfId="579" priority="1737" stopIfTrue="1" operator="equal">
      <formula>$H$3</formula>
    </cfRule>
  </conditionalFormatting>
  <conditionalFormatting sqref="D166:D167 D169">
    <cfRule type="cellIs" dxfId="578" priority="1109" stopIfTrue="1" operator="equal">
      <formula>$H$3</formula>
    </cfRule>
    <cfRule type="cellIs" dxfId="577" priority="1108" stopIfTrue="1" operator="lessThan">
      <formula>$H$3</formula>
    </cfRule>
  </conditionalFormatting>
  <conditionalFormatting sqref="D169:D170 D166:D167">
    <cfRule type="cellIs" dxfId="576" priority="1104" stopIfTrue="1" operator="equal">
      <formula>$H$3</formula>
    </cfRule>
  </conditionalFormatting>
  <conditionalFormatting sqref="D169:D170">
    <cfRule type="cellIs" dxfId="575" priority="1097" stopIfTrue="1" operator="lessThan">
      <formula>$H$3</formula>
    </cfRule>
  </conditionalFormatting>
  <conditionalFormatting sqref="D170:D172 D175">
    <cfRule type="cellIs" dxfId="574" priority="1095" stopIfTrue="1" operator="lessThan">
      <formula>$H$3</formula>
    </cfRule>
    <cfRule type="cellIs" dxfId="573" priority="1096" stopIfTrue="1" operator="equal">
      <formula>$H$3</formula>
    </cfRule>
  </conditionalFormatting>
  <conditionalFormatting sqref="D171:D173">
    <cfRule type="cellIs" dxfId="572" priority="1020" stopIfTrue="1" operator="lessThan">
      <formula>$H$3</formula>
    </cfRule>
    <cfRule type="cellIs" dxfId="571" priority="1021" stopIfTrue="1" operator="equal">
      <formula>$H$3</formula>
    </cfRule>
  </conditionalFormatting>
  <conditionalFormatting sqref="D173:D175">
    <cfRule type="cellIs" dxfId="570" priority="1011" stopIfTrue="1" operator="lessThan">
      <formula>$H$3</formula>
    </cfRule>
    <cfRule type="cellIs" dxfId="569" priority="1012" stopIfTrue="1" operator="equal">
      <formula>$H$3</formula>
    </cfRule>
  </conditionalFormatting>
  <conditionalFormatting sqref="D174">
    <cfRule type="cellIs" dxfId="568" priority="1005" stopIfTrue="1" operator="equal">
      <formula>$H$3</formula>
    </cfRule>
    <cfRule type="cellIs" dxfId="567" priority="1004" stopIfTrue="1" operator="lessThan">
      <formula>$H$3</formula>
    </cfRule>
  </conditionalFormatting>
  <conditionalFormatting sqref="D176:D180">
    <cfRule type="cellIs" dxfId="566" priority="920" stopIfTrue="1" operator="equal">
      <formula>$H$3</formula>
    </cfRule>
    <cfRule type="cellIs" dxfId="565" priority="919" stopIfTrue="1" operator="lessThan">
      <formula>$H$3</formula>
    </cfRule>
  </conditionalFormatting>
  <conditionalFormatting sqref="D182:D186">
    <cfRule type="cellIs" dxfId="564" priority="706" stopIfTrue="1" operator="lessThan">
      <formula>$H$3</formula>
    </cfRule>
  </conditionalFormatting>
  <conditionalFormatting sqref="D182:D192">
    <cfRule type="cellIs" dxfId="563" priority="591" stopIfTrue="1" operator="equal">
      <formula>$H$3</formula>
    </cfRule>
  </conditionalFormatting>
  <conditionalFormatting sqref="D187:D192">
    <cfRule type="cellIs" dxfId="562" priority="590" stopIfTrue="1" operator="lessThan">
      <formula>$H$3</formula>
    </cfRule>
  </conditionalFormatting>
  <conditionalFormatting sqref="D195:D198">
    <cfRule type="cellIs" dxfId="561" priority="508" stopIfTrue="1" operator="equal">
      <formula>$H$3</formula>
    </cfRule>
    <cfRule type="cellIs" dxfId="560" priority="507" stopIfTrue="1" operator="lessThan">
      <formula>$H$3</formula>
    </cfRule>
  </conditionalFormatting>
  <conditionalFormatting sqref="D200:D208">
    <cfRule type="cellIs" dxfId="559" priority="408" stopIfTrue="1" operator="equal">
      <formula>$H$3</formula>
    </cfRule>
  </conditionalFormatting>
  <conditionalFormatting sqref="D200:D216">
    <cfRule type="cellIs" dxfId="558" priority="163" stopIfTrue="1" operator="lessThan">
      <formula>$H$3</formula>
    </cfRule>
  </conditionalFormatting>
  <conditionalFormatting sqref="D209:D216">
    <cfRule type="cellIs" dxfId="557" priority="162" stopIfTrue="1" operator="equal">
      <formula>$H$3</formula>
    </cfRule>
  </conditionalFormatting>
  <conditionalFormatting sqref="D219:D221">
    <cfRule type="cellIs" dxfId="556" priority="159" stopIfTrue="1" operator="lessThan">
      <formula>$H$3</formula>
    </cfRule>
    <cfRule type="cellIs" dxfId="555" priority="158" stopIfTrue="1" operator="equal">
      <formula>$H$3</formula>
    </cfRule>
  </conditionalFormatting>
  <conditionalFormatting sqref="D222:D223">
    <cfRule type="cellIs" dxfId="554" priority="20782" stopIfTrue="1" operator="lessThan">
      <formula>$H$3</formula>
    </cfRule>
    <cfRule type="cellIs" dxfId="553" priority="20787" stopIfTrue="1" operator="equal">
      <formula>$H$3</formula>
    </cfRule>
    <cfRule type="cellIs" dxfId="552" priority="20788" stopIfTrue="1" operator="lessThan">
      <formula>$H$3</formula>
    </cfRule>
    <cfRule type="cellIs" dxfId="551" priority="20781" stopIfTrue="1" operator="equal">
      <formula>$H$3</formula>
    </cfRule>
  </conditionalFormatting>
  <conditionalFormatting sqref="D223:D224">
    <cfRule type="cellIs" dxfId="550" priority="3437" stopIfTrue="1" operator="lessThan">
      <formula>$H$3</formula>
    </cfRule>
  </conditionalFormatting>
  <conditionalFormatting sqref="D224">
    <cfRule type="cellIs" dxfId="549" priority="3430" stopIfTrue="1" operator="equal">
      <formula>$H$3</formula>
    </cfRule>
  </conditionalFormatting>
  <conditionalFormatting sqref="D224:D225">
    <cfRule type="cellIs" dxfId="548" priority="3339" stopIfTrue="1" operator="equal">
      <formula>$H$3</formula>
    </cfRule>
    <cfRule type="cellIs" dxfId="547" priority="3352" stopIfTrue="1" operator="lessThan">
      <formula>$H$3</formula>
    </cfRule>
  </conditionalFormatting>
  <conditionalFormatting sqref="D225:D226">
    <cfRule type="cellIs" dxfId="546" priority="3140" stopIfTrue="1" operator="lessThan">
      <formula>$H$3</formula>
    </cfRule>
    <cfRule type="cellIs" dxfId="545" priority="3139" stopIfTrue="1" operator="equal">
      <formula>$H$3</formula>
    </cfRule>
  </conditionalFormatting>
  <conditionalFormatting sqref="D226">
    <cfRule type="cellIs" dxfId="544" priority="3134" stopIfTrue="1" operator="lessThan">
      <formula>$H$3</formula>
    </cfRule>
    <cfRule type="cellIs" dxfId="543" priority="3123" stopIfTrue="1" operator="equal">
      <formula>$H$3</formula>
    </cfRule>
  </conditionalFormatting>
  <conditionalFormatting sqref="D226:D227">
    <cfRule type="cellIs" dxfId="542" priority="2868" stopIfTrue="1" operator="lessThan">
      <formula>$H$3</formula>
    </cfRule>
    <cfRule type="cellIs" dxfId="541" priority="2865" stopIfTrue="1" operator="equal">
      <formula>$H$3</formula>
    </cfRule>
  </conditionalFormatting>
  <conditionalFormatting sqref="D227">
    <cfRule type="cellIs" dxfId="540" priority="2862" stopIfTrue="1" operator="lessThan">
      <formula>$H$3</formula>
    </cfRule>
    <cfRule type="cellIs" dxfId="539" priority="2855" stopIfTrue="1" operator="equal">
      <formula>$H$3</formula>
    </cfRule>
  </conditionalFormatting>
  <conditionalFormatting sqref="D227:D229">
    <cfRule type="cellIs" dxfId="538" priority="2715" stopIfTrue="1" operator="lessThan">
      <formula>$H$3</formula>
    </cfRule>
    <cfRule type="cellIs" dxfId="537" priority="2712" stopIfTrue="1" operator="equal">
      <formula>$H$3</formula>
    </cfRule>
  </conditionalFormatting>
  <conditionalFormatting sqref="D228">
    <cfRule type="cellIs" dxfId="536" priority="2694" stopIfTrue="1" operator="equal">
      <formula>$H$3</formula>
    </cfRule>
    <cfRule type="cellIs" dxfId="535" priority="2695" stopIfTrue="1" operator="lessThan">
      <formula>$H$3</formula>
    </cfRule>
  </conditionalFormatting>
  <conditionalFormatting sqref="D229">
    <cfRule type="cellIs" dxfId="534" priority="2842" stopIfTrue="1" operator="equal">
      <formula>$H$3</formula>
    </cfRule>
    <cfRule type="cellIs" dxfId="533" priority="2843" stopIfTrue="1" operator="lessThan">
      <formula>$H$3</formula>
    </cfRule>
  </conditionalFormatting>
  <conditionalFormatting sqref="D230">
    <cfRule type="cellIs" dxfId="532" priority="2368" stopIfTrue="1" operator="lessThan">
      <formula>$H$3</formula>
    </cfRule>
    <cfRule type="cellIs" dxfId="531" priority="2363" stopIfTrue="1" operator="equal">
      <formula>$H$3</formula>
    </cfRule>
  </conditionalFormatting>
  <conditionalFormatting sqref="D230:D232">
    <cfRule type="cellIs" dxfId="530" priority="2223" stopIfTrue="1" operator="equal">
      <formula>$H$3</formula>
    </cfRule>
    <cfRule type="cellIs" dxfId="529" priority="2228" stopIfTrue="1" operator="lessThan">
      <formula>$H$3</formula>
    </cfRule>
  </conditionalFormatting>
  <conditionalFormatting sqref="D231">
    <cfRule type="cellIs" dxfId="528" priority="2220" stopIfTrue="1" operator="lessThan">
      <formula>$H$3</formula>
    </cfRule>
    <cfRule type="cellIs" dxfId="527" priority="2215" stopIfTrue="1" operator="equal">
      <formula>$H$3</formula>
    </cfRule>
  </conditionalFormatting>
  <conditionalFormatting sqref="D232">
    <cfRule type="cellIs" dxfId="526" priority="2398" stopIfTrue="1" operator="lessThan">
      <formula>$H$3</formula>
    </cfRule>
    <cfRule type="cellIs" dxfId="525" priority="2395" stopIfTrue="1" operator="equal">
      <formula>$H$3</formula>
    </cfRule>
  </conditionalFormatting>
  <conditionalFormatting sqref="D233">
    <cfRule type="cellIs" dxfId="524" priority="1999" stopIfTrue="1" operator="lessThan">
      <formula>$H$3</formula>
    </cfRule>
  </conditionalFormatting>
  <conditionalFormatting sqref="D233:D236">
    <cfRule type="cellIs" dxfId="523" priority="1928" stopIfTrue="1" operator="equal">
      <formula>$H$3</formula>
    </cfRule>
  </conditionalFormatting>
  <conditionalFormatting sqref="D234:D235">
    <cfRule type="cellIs" dxfId="522" priority="1911" stopIfTrue="1" operator="lessThan">
      <formula>$H$3</formula>
    </cfRule>
    <cfRule type="cellIs" dxfId="521" priority="1920" stopIfTrue="1" operator="equal">
      <formula>$H$3</formula>
    </cfRule>
  </conditionalFormatting>
  <conditionalFormatting sqref="D234:D236">
    <cfRule type="cellIs" dxfId="520" priority="1923" stopIfTrue="1" operator="lessThan">
      <formula>$H$3</formula>
    </cfRule>
  </conditionalFormatting>
  <conditionalFormatting sqref="D236">
    <cfRule type="cellIs" dxfId="519" priority="3034" stopIfTrue="1" operator="equal">
      <formula>$H$3</formula>
    </cfRule>
    <cfRule type="cellIs" dxfId="518" priority="3033" stopIfTrue="1" operator="lessThan">
      <formula>$H$3</formula>
    </cfRule>
  </conditionalFormatting>
  <conditionalFormatting sqref="D237">
    <cfRule type="cellIs" dxfId="517" priority="1626" stopIfTrue="1" operator="lessThan">
      <formula>$H$3</formula>
    </cfRule>
    <cfRule type="cellIs" dxfId="516" priority="1627" stopIfTrue="1" operator="equal">
      <formula>$H$3</formula>
    </cfRule>
  </conditionalFormatting>
  <conditionalFormatting sqref="D237:D239">
    <cfRule type="cellIs" dxfId="515" priority="1472" stopIfTrue="1" operator="equal">
      <formula>$H$3</formula>
    </cfRule>
  </conditionalFormatting>
  <conditionalFormatting sqref="D238:D239">
    <cfRule type="cellIs" dxfId="514" priority="1468" stopIfTrue="1" operator="equal">
      <formula>$H$3</formula>
    </cfRule>
    <cfRule type="cellIs" dxfId="513" priority="1469" stopIfTrue="1" operator="lessThan">
      <formula>$H$3</formula>
    </cfRule>
  </conditionalFormatting>
  <conditionalFormatting sqref="D238:D240 B239:B240">
    <cfRule type="cellIs" dxfId="512" priority="1269" stopIfTrue="1" operator="lessThan">
      <formula>$H$3</formula>
    </cfRule>
    <cfRule type="cellIs" dxfId="511" priority="1268" stopIfTrue="1" operator="equal">
      <formula>$H$3</formula>
    </cfRule>
  </conditionalFormatting>
  <conditionalFormatting sqref="D240:D241">
    <cfRule type="cellIs" dxfId="510" priority="1235" stopIfTrue="1" operator="lessThan">
      <formula>$H$3</formula>
    </cfRule>
    <cfRule type="cellIs" dxfId="509" priority="1234" stopIfTrue="1" operator="equal">
      <formula>$H$3</formula>
    </cfRule>
  </conditionalFormatting>
  <conditionalFormatting sqref="D241">
    <cfRule type="cellIs" dxfId="508" priority="1232" stopIfTrue="1" operator="equal">
      <formula>$H$3</formula>
    </cfRule>
    <cfRule type="cellIs" dxfId="507" priority="1233" stopIfTrue="1" operator="lessThan">
      <formula>$H$3</formula>
    </cfRule>
  </conditionalFormatting>
  <conditionalFormatting sqref="D241:D244">
    <cfRule type="cellIs" dxfId="506" priority="1195" stopIfTrue="1" operator="equal">
      <formula>$H$3</formula>
    </cfRule>
    <cfRule type="cellIs" dxfId="505" priority="1196" stopIfTrue="1" operator="lessThan">
      <formula>$H$3</formula>
    </cfRule>
  </conditionalFormatting>
  <conditionalFormatting sqref="D242">
    <cfRule type="cellIs" dxfId="504" priority="1194" stopIfTrue="1" operator="lessThan">
      <formula>$H$3</formula>
    </cfRule>
    <cfRule type="cellIs" dxfId="503" priority="1191" stopIfTrue="1" operator="equal">
      <formula>$H$3</formula>
    </cfRule>
  </conditionalFormatting>
  <conditionalFormatting sqref="D245:D246">
    <cfRule type="cellIs" dxfId="502" priority="1063" stopIfTrue="1" operator="equal">
      <formula>$H$3</formula>
    </cfRule>
    <cfRule type="cellIs" dxfId="501" priority="1062" stopIfTrue="1" operator="lessThan">
      <formula>$H$3</formula>
    </cfRule>
  </conditionalFormatting>
  <conditionalFormatting sqref="D245:D253">
    <cfRule type="cellIs" dxfId="500" priority="772" stopIfTrue="1" operator="equal">
      <formula>$H$3</formula>
    </cfRule>
  </conditionalFormatting>
  <conditionalFormatting sqref="D247:D253">
    <cfRule type="cellIs" dxfId="499" priority="771" stopIfTrue="1" operator="lessThan">
      <formula>$H$3</formula>
    </cfRule>
  </conditionalFormatting>
  <conditionalFormatting sqref="D256:D266 D270:D271">
    <cfRule type="cellIs" dxfId="498" priority="638" stopIfTrue="1" operator="equal">
      <formula>$H$3</formula>
    </cfRule>
  </conditionalFormatting>
  <conditionalFormatting sqref="D256:D271">
    <cfRule type="cellIs" dxfId="497" priority="559" stopIfTrue="1" operator="lessThan">
      <formula>$H$3</formula>
    </cfRule>
  </conditionalFormatting>
  <conditionalFormatting sqref="D267:D269">
    <cfRule type="cellIs" dxfId="496" priority="558" stopIfTrue="1" operator="equal">
      <formula>$H$3</formula>
    </cfRule>
  </conditionalFormatting>
  <conditionalFormatting sqref="D274:D277 D280:D289">
    <cfRule type="cellIs" dxfId="495" priority="610" stopIfTrue="1" operator="lessThan">
      <formula>$H$3</formula>
    </cfRule>
    <cfRule type="cellIs" dxfId="494" priority="611" stopIfTrue="1" operator="equal">
      <formula>$H$3</formula>
    </cfRule>
  </conditionalFormatting>
  <conditionalFormatting sqref="D292">
    <cfRule type="cellIs" dxfId="493" priority="30" stopIfTrue="1" operator="equal">
      <formula>$H$3</formula>
    </cfRule>
    <cfRule type="cellIs" dxfId="492" priority="31" stopIfTrue="1" operator="lessThan">
      <formula>$H$3</formula>
    </cfRule>
  </conditionalFormatting>
  <conditionalFormatting sqref="D296:D299">
    <cfRule type="cellIs" dxfId="491" priority="108" stopIfTrue="1" operator="equal">
      <formula>$H$3</formula>
    </cfRule>
    <cfRule type="cellIs" dxfId="490" priority="109" stopIfTrue="1" operator="lessThan">
      <formula>$H$3</formula>
    </cfRule>
  </conditionalFormatting>
  <conditionalFormatting sqref="E5:E7">
    <cfRule type="expression" dxfId="489" priority="3963" stopIfTrue="1">
      <formula>D5&lt;$H$3</formula>
    </cfRule>
  </conditionalFormatting>
  <conditionalFormatting sqref="E6:E7">
    <cfRule type="expression" dxfId="488" priority="3964" stopIfTrue="1">
      <formula>$B6=$H$3</formula>
    </cfRule>
  </conditionalFormatting>
  <conditionalFormatting sqref="E6:E8">
    <cfRule type="expression" dxfId="487" priority="3965" stopIfTrue="1">
      <formula>$F6=$H$3</formula>
    </cfRule>
  </conditionalFormatting>
  <conditionalFormatting sqref="E8">
    <cfRule type="expression" dxfId="486" priority="5876" stopIfTrue="1">
      <formula>D8&lt;$H$3</formula>
    </cfRule>
  </conditionalFormatting>
  <conditionalFormatting sqref="E9:E14">
    <cfRule type="expression" dxfId="485" priority="2536" stopIfTrue="1">
      <formula>$B9=$H$3</formula>
    </cfRule>
    <cfRule type="expression" dxfId="484" priority="2535" stopIfTrue="1">
      <formula>D9&lt;$H$3</formula>
    </cfRule>
    <cfRule type="expression" dxfId="483" priority="2537" stopIfTrue="1">
      <formula>$F9=$H$3</formula>
    </cfRule>
  </conditionalFormatting>
  <conditionalFormatting sqref="E17:E27">
    <cfRule type="expression" dxfId="482" priority="1162" stopIfTrue="1">
      <formula>$F17=$H$3</formula>
    </cfRule>
    <cfRule type="expression" dxfId="481" priority="1153" stopIfTrue="1">
      <formula>$B17=$H$3</formula>
    </cfRule>
    <cfRule type="expression" dxfId="480" priority="1152" stopIfTrue="1">
      <formula>D17&lt;$H$3</formula>
    </cfRule>
  </conditionalFormatting>
  <conditionalFormatting sqref="E29">
    <cfRule type="expression" dxfId="479" priority="1042" stopIfTrue="1">
      <formula>D29&lt;$H$3</formula>
    </cfRule>
    <cfRule type="expression" dxfId="478" priority="1044" stopIfTrue="1">
      <formula>$F29=$H$3</formula>
    </cfRule>
    <cfRule type="expression" dxfId="477" priority="1043" stopIfTrue="1">
      <formula>$B29=$H$3</formula>
    </cfRule>
  </conditionalFormatting>
  <conditionalFormatting sqref="E31">
    <cfRule type="expression" dxfId="476" priority="1368" stopIfTrue="1">
      <formula>$D31=$H$3</formula>
    </cfRule>
    <cfRule type="expression" dxfId="475" priority="1369" stopIfTrue="1">
      <formula>D31&lt;$H$3</formula>
    </cfRule>
  </conditionalFormatting>
  <conditionalFormatting sqref="E33:E36">
    <cfRule type="expression" dxfId="474" priority="906" stopIfTrue="1">
      <formula>D33&lt;$H$3</formula>
    </cfRule>
    <cfRule type="expression" dxfId="473" priority="907" stopIfTrue="1">
      <formula>$B33=$H$3</formula>
    </cfRule>
    <cfRule type="expression" dxfId="472" priority="908" stopIfTrue="1">
      <formula>$F33=$H$3</formula>
    </cfRule>
  </conditionalFormatting>
  <conditionalFormatting sqref="E39:E54">
    <cfRule type="expression" dxfId="471" priority="576" stopIfTrue="1">
      <formula>$F39=$H$3</formula>
    </cfRule>
    <cfRule type="expression" dxfId="470" priority="575" stopIfTrue="1">
      <formula>$B39=$H$3</formula>
    </cfRule>
    <cfRule type="expression" dxfId="469" priority="574" stopIfTrue="1">
      <formula>D39&lt;$H$3</formula>
    </cfRule>
  </conditionalFormatting>
  <conditionalFormatting sqref="E57:E66">
    <cfRule type="expression" dxfId="468" priority="526" stopIfTrue="1">
      <formula>$F57=$H$3</formula>
    </cfRule>
    <cfRule type="expression" dxfId="467" priority="524" stopIfTrue="1">
      <formula>D57&lt;$H$3</formula>
    </cfRule>
    <cfRule type="expression" dxfId="466" priority="525" stopIfTrue="1">
      <formula>$B57=$H$3</formula>
    </cfRule>
  </conditionalFormatting>
  <conditionalFormatting sqref="E68:E78">
    <cfRule type="expression" dxfId="465" priority="287" stopIfTrue="1">
      <formula>$F68=$H$3</formula>
    </cfRule>
    <cfRule type="expression" dxfId="464" priority="286" stopIfTrue="1">
      <formula>$B68=$H$3</formula>
    </cfRule>
    <cfRule type="expression" dxfId="463" priority="285" stopIfTrue="1">
      <formula>D68&lt;$H$3</formula>
    </cfRule>
  </conditionalFormatting>
  <conditionalFormatting sqref="E83">
    <cfRule type="expression" dxfId="462" priority="17" stopIfTrue="1">
      <formula>$B83=$H$3</formula>
    </cfRule>
    <cfRule type="expression" dxfId="461" priority="18" stopIfTrue="1">
      <formula>#REF!=$H$3</formula>
    </cfRule>
  </conditionalFormatting>
  <conditionalFormatting sqref="E85">
    <cfRule type="expression" dxfId="460" priority="410986" stopIfTrue="1">
      <formula>$B86=$H$3</formula>
    </cfRule>
    <cfRule type="expression" dxfId="459" priority="410987" stopIfTrue="1">
      <formula>$F85=$H$3</formula>
    </cfRule>
  </conditionalFormatting>
  <conditionalFormatting sqref="E86">
    <cfRule type="expression" dxfId="458" priority="41" stopIfTrue="1">
      <formula>D86&lt;$H$3</formula>
    </cfRule>
    <cfRule type="expression" dxfId="457" priority="43" stopIfTrue="1">
      <formula>$F86=$H$3</formula>
    </cfRule>
    <cfRule type="expression" dxfId="456" priority="42" stopIfTrue="1">
      <formula>$B86=$H$3</formula>
    </cfRule>
  </conditionalFormatting>
  <conditionalFormatting sqref="E88 E223 E5">
    <cfRule type="expression" dxfId="455" priority="409247" stopIfTrue="1">
      <formula>$D5=$H$3</formula>
    </cfRule>
  </conditionalFormatting>
  <conditionalFormatting sqref="E200:E215">
    <cfRule type="expression" dxfId="454" priority="25" stopIfTrue="1">
      <formula>$B200=$H$3</formula>
    </cfRule>
    <cfRule type="expression" dxfId="453" priority="24" stopIfTrue="1">
      <formula>D200&lt;$H$3</formula>
    </cfRule>
    <cfRule type="expression" dxfId="452" priority="26" stopIfTrue="1">
      <formula>$F200=$H$3</formula>
    </cfRule>
  </conditionalFormatting>
  <conditionalFormatting sqref="E236:E253 G236:G253">
    <cfRule type="expression" dxfId="451" priority="753" stopIfTrue="1">
      <formula>D236&lt;$H$3</formula>
    </cfRule>
  </conditionalFormatting>
  <conditionalFormatting sqref="E256:E271">
    <cfRule type="expression" dxfId="450" priority="552" stopIfTrue="1">
      <formula>D256&lt;$H$3</formula>
    </cfRule>
  </conditionalFormatting>
  <conditionalFormatting sqref="E292">
    <cfRule type="expression" dxfId="449" priority="29" stopIfTrue="1">
      <formula>$F292=$H$3</formula>
    </cfRule>
    <cfRule type="expression" dxfId="448" priority="28" stopIfTrue="1">
      <formula>$B292=$H$3</formula>
    </cfRule>
    <cfRule type="expression" dxfId="447" priority="27" stopIfTrue="1">
      <formula>D292&lt;$H$3</formula>
    </cfRule>
  </conditionalFormatting>
  <conditionalFormatting sqref="E294">
    <cfRule type="expression" dxfId="446" priority="2" stopIfTrue="1">
      <formula>D294&lt;$H$3</formula>
    </cfRule>
    <cfRule type="expression" dxfId="445" priority="3" stopIfTrue="1">
      <formula>$B294=$H$3</formula>
    </cfRule>
    <cfRule type="expression" dxfId="444" priority="4" stopIfTrue="1">
      <formula>$F294=$H$3</formula>
    </cfRule>
  </conditionalFormatting>
  <conditionalFormatting sqref="F5:F14">
    <cfRule type="cellIs" dxfId="443" priority="3483" stopIfTrue="1" operator="equal">
      <formula>$H$3</formula>
    </cfRule>
    <cfRule type="cellIs" dxfId="442" priority="3488" stopIfTrue="1" operator="lessThan">
      <formula>$H$3</formula>
    </cfRule>
  </conditionalFormatting>
  <conditionalFormatting sqref="F9">
    <cfRule type="cellIs" dxfId="441" priority="3467" stopIfTrue="1" operator="equal">
      <formula>$H$3</formula>
    </cfRule>
    <cfRule type="cellIs" dxfId="440" priority="3472" stopIfTrue="1" operator="lessThan">
      <formula>$H$3</formula>
    </cfRule>
  </conditionalFormatting>
  <conditionalFormatting sqref="F17">
    <cfRule type="cellIs" dxfId="439" priority="2315" stopIfTrue="1" operator="equal">
      <formula>$H$3</formula>
    </cfRule>
    <cfRule type="cellIs" dxfId="438" priority="2320" stopIfTrue="1" operator="lessThan">
      <formula>$H$3</formula>
    </cfRule>
  </conditionalFormatting>
  <conditionalFormatting sqref="F17:F18">
    <cfRule type="cellIs" dxfId="437" priority="2109" stopIfTrue="1" operator="equal">
      <formula>$H$3</formula>
    </cfRule>
    <cfRule type="cellIs" dxfId="436" priority="2110" stopIfTrue="1" operator="lessThan">
      <formula>$H$3</formula>
    </cfRule>
  </conditionalFormatting>
  <conditionalFormatting sqref="F18">
    <cfRule type="cellIs" dxfId="435" priority="2108" stopIfTrue="1" operator="lessThan">
      <formula>$H$3</formula>
    </cfRule>
    <cfRule type="cellIs" dxfId="434" priority="2103" stopIfTrue="1" operator="equal">
      <formula>$H$3</formula>
    </cfRule>
  </conditionalFormatting>
  <conditionalFormatting sqref="F18:F19">
    <cfRule type="cellIs" dxfId="433" priority="1944" stopIfTrue="1" operator="equal">
      <formula>$H$3</formula>
    </cfRule>
    <cfRule type="cellIs" dxfId="432" priority="1957" stopIfTrue="1" operator="lessThan">
      <formula>$H$3</formula>
    </cfRule>
  </conditionalFormatting>
  <conditionalFormatting sqref="F19">
    <cfRule type="cellIs" dxfId="431" priority="1943" stopIfTrue="1" operator="lessThan">
      <formula>$H$3</formula>
    </cfRule>
  </conditionalFormatting>
  <conditionalFormatting sqref="F19:F20">
    <cfRule type="cellIs" dxfId="430" priority="1795" stopIfTrue="1" operator="equal">
      <formula>$H$3</formula>
    </cfRule>
  </conditionalFormatting>
  <conditionalFormatting sqref="F20">
    <cfRule type="cellIs" dxfId="429" priority="1792" stopIfTrue="1" operator="lessThan">
      <formula>$H$3</formula>
    </cfRule>
  </conditionalFormatting>
  <conditionalFormatting sqref="F20:F21">
    <cfRule type="cellIs" dxfId="428" priority="1653" stopIfTrue="1" operator="equal">
      <formula>$H$3</formula>
    </cfRule>
  </conditionalFormatting>
  <conditionalFormatting sqref="F21">
    <cfRule type="cellIs" dxfId="427" priority="1648" stopIfTrue="1" operator="lessThan">
      <formula>$H$3</formula>
    </cfRule>
  </conditionalFormatting>
  <conditionalFormatting sqref="F21:F22">
    <cfRule type="cellIs" dxfId="426" priority="1548" stopIfTrue="1" operator="equal">
      <formula>$H$3</formula>
    </cfRule>
  </conditionalFormatting>
  <conditionalFormatting sqref="F22">
    <cfRule type="cellIs" dxfId="425" priority="1547" stopIfTrue="1" operator="lessThan">
      <formula>$H$3</formula>
    </cfRule>
  </conditionalFormatting>
  <conditionalFormatting sqref="F22:F24">
    <cfRule type="cellIs" dxfId="424" priority="1480" stopIfTrue="1" operator="lessThan">
      <formula>$H$3</formula>
    </cfRule>
    <cfRule type="cellIs" dxfId="423" priority="1481" stopIfTrue="1" operator="equal">
      <formula>$H$3</formula>
    </cfRule>
  </conditionalFormatting>
  <conditionalFormatting sqref="F23:F24">
    <cfRule type="cellIs" dxfId="422" priority="1477" stopIfTrue="1" operator="equal">
      <formula>$H$3</formula>
    </cfRule>
  </conditionalFormatting>
  <conditionalFormatting sqref="F23:F25">
    <cfRule type="cellIs" dxfId="421" priority="1327" stopIfTrue="1" operator="lessThan">
      <formula>$H$3</formula>
    </cfRule>
  </conditionalFormatting>
  <conditionalFormatting sqref="F25">
    <cfRule type="cellIs" dxfId="420" priority="1326" stopIfTrue="1" operator="equal">
      <formula>$H$3</formula>
    </cfRule>
  </conditionalFormatting>
  <conditionalFormatting sqref="F25:F27">
    <cfRule type="cellIs" dxfId="419" priority="1143" stopIfTrue="1" operator="lessThan">
      <formula>$H$3</formula>
    </cfRule>
    <cfRule type="cellIs" dxfId="418" priority="1142" stopIfTrue="1" operator="equal">
      <formula>$H$3</formula>
    </cfRule>
  </conditionalFormatting>
  <conditionalFormatting sqref="F27">
    <cfRule type="cellIs" dxfId="417" priority="1141" stopIfTrue="1" operator="lessThan">
      <formula>$H$3</formula>
    </cfRule>
    <cfRule type="cellIs" dxfId="416" priority="1140" stopIfTrue="1" operator="equal">
      <formula>$H$3</formula>
    </cfRule>
  </conditionalFormatting>
  <conditionalFormatting sqref="F31 F33:F36">
    <cfRule type="cellIs" dxfId="415" priority="1358" stopIfTrue="1" operator="lessThan">
      <formula>$H$3</formula>
    </cfRule>
  </conditionalFormatting>
  <conditionalFormatting sqref="F33:F36 F31">
    <cfRule type="cellIs" dxfId="414" priority="1357" stopIfTrue="1" operator="equal">
      <formula>$H$3</formula>
    </cfRule>
  </conditionalFormatting>
  <conditionalFormatting sqref="F33:F36">
    <cfRule type="cellIs" dxfId="413" priority="1355" stopIfTrue="1" operator="lessThan">
      <formula>$H$3</formula>
    </cfRule>
  </conditionalFormatting>
  <conditionalFormatting sqref="F39">
    <cfRule type="cellIs" dxfId="412" priority="840" stopIfTrue="1" operator="equal">
      <formula>$H$3</formula>
    </cfRule>
    <cfRule type="cellIs" dxfId="411" priority="839" stopIfTrue="1" operator="lessThan">
      <formula>$H$3</formula>
    </cfRule>
  </conditionalFormatting>
  <conditionalFormatting sqref="F39:F52">
    <cfRule type="cellIs" dxfId="410" priority="813" stopIfTrue="1" operator="equal">
      <formula>$H$3</formula>
    </cfRule>
  </conditionalFormatting>
  <conditionalFormatting sqref="F39:F53">
    <cfRule type="cellIs" dxfId="409" priority="596" stopIfTrue="1" operator="lessThan">
      <formula>$H$3</formula>
    </cfRule>
  </conditionalFormatting>
  <conditionalFormatting sqref="F53:F54">
    <cfRule type="cellIs" dxfId="408" priority="566" stopIfTrue="1" operator="equal">
      <formula>$H$3</formula>
    </cfRule>
  </conditionalFormatting>
  <conditionalFormatting sqref="F54">
    <cfRule type="cellIs" dxfId="407" priority="565" stopIfTrue="1" operator="lessThan">
      <formula>$H$3</formula>
    </cfRule>
  </conditionalFormatting>
  <conditionalFormatting sqref="F57:F66">
    <cfRule type="cellIs" dxfId="406" priority="522" stopIfTrue="1" operator="lessThan">
      <formula>$H$3</formula>
    </cfRule>
    <cfRule type="cellIs" dxfId="405" priority="523" stopIfTrue="1" operator="equal">
      <formula>$H$3</formula>
    </cfRule>
  </conditionalFormatting>
  <conditionalFormatting sqref="F68:F69">
    <cfRule type="cellIs" dxfId="404" priority="308" stopIfTrue="1" operator="equal">
      <formula>$H$3</formula>
    </cfRule>
  </conditionalFormatting>
  <conditionalFormatting sqref="F68:F78">
    <cfRule type="cellIs" dxfId="403" priority="289" stopIfTrue="1" operator="lessThan">
      <formula>$H$3</formula>
    </cfRule>
  </conditionalFormatting>
  <conditionalFormatting sqref="F70:F78">
    <cfRule type="expression" dxfId="402" priority="292" stopIfTrue="1">
      <formula>$F70=$H$3</formula>
    </cfRule>
    <cfRule type="cellIs" dxfId="401" priority="288" stopIfTrue="1" operator="equal">
      <formula>$H$3</formula>
    </cfRule>
  </conditionalFormatting>
  <conditionalFormatting sqref="F81 E82:G82">
    <cfRule type="expression" dxfId="400" priority="201" stopIfTrue="1">
      <formula>$F81=$H$3</formula>
    </cfRule>
  </conditionalFormatting>
  <conditionalFormatting sqref="F81:F84">
    <cfRule type="cellIs" dxfId="399" priority="152" stopIfTrue="1" operator="lessThan">
      <formula>$H$3</formula>
    </cfRule>
    <cfRule type="cellIs" dxfId="398" priority="67" stopIfTrue="1" operator="equal">
      <formula>$H$3</formula>
    </cfRule>
  </conditionalFormatting>
  <conditionalFormatting sqref="F83">
    <cfRule type="cellIs" dxfId="397" priority="66" stopIfTrue="1" operator="lessThan">
      <formula>$H$3</formula>
    </cfRule>
  </conditionalFormatting>
  <conditionalFormatting sqref="F85:F86">
    <cfRule type="cellIs" dxfId="396" priority="8" stopIfTrue="1" operator="lessThan">
      <formula>$H$3</formula>
    </cfRule>
    <cfRule type="cellIs" dxfId="395" priority="9" stopIfTrue="1" operator="equal">
      <formula>$H$3</formula>
    </cfRule>
  </conditionalFormatting>
  <conditionalFormatting sqref="F88:F92">
    <cfRule type="cellIs" dxfId="394" priority="168175" stopIfTrue="1" operator="lessThan">
      <formula>$H$3</formula>
    </cfRule>
    <cfRule type="cellIs" dxfId="393" priority="168174" stopIfTrue="1" operator="equal">
      <formula>$H$3</formula>
    </cfRule>
  </conditionalFormatting>
  <conditionalFormatting sqref="F94">
    <cfRule type="expression" dxfId="392" priority="177666" stopIfTrue="1">
      <formula>$F94=$H$3</formula>
    </cfRule>
    <cfRule type="cellIs" dxfId="391" priority="177665" stopIfTrue="1" operator="lessThan">
      <formula>$H$3</formula>
    </cfRule>
    <cfRule type="cellIs" dxfId="390" priority="177664" stopIfTrue="1" operator="equal">
      <formula>$H$3</formula>
    </cfRule>
  </conditionalFormatting>
  <conditionalFormatting sqref="F94:F114">
    <cfRule type="cellIs" dxfId="389" priority="41943" stopIfTrue="1" operator="lessThan">
      <formula>$H$3</formula>
    </cfRule>
    <cfRule type="cellIs" dxfId="388" priority="41924" stopIfTrue="1" operator="equal">
      <formula>$H$3</formula>
    </cfRule>
  </conditionalFormatting>
  <conditionalFormatting sqref="F111">
    <cfRule type="cellIs" dxfId="387" priority="41923" stopIfTrue="1" operator="lessThan">
      <formula>$H$3</formula>
    </cfRule>
  </conditionalFormatting>
  <conditionalFormatting sqref="F115:F128">
    <cfRule type="cellIs" dxfId="386" priority="6974" stopIfTrue="1" operator="equal">
      <formula>$H$3</formula>
    </cfRule>
    <cfRule type="cellIs" dxfId="385" priority="6993" stopIfTrue="1" operator="lessThan">
      <formula>$H$3</formula>
    </cfRule>
  </conditionalFormatting>
  <conditionalFormatting sqref="F126">
    <cfRule type="cellIs" dxfId="384" priority="6973" stopIfTrue="1" operator="lessThan">
      <formula>$H$3</formula>
    </cfRule>
  </conditionalFormatting>
  <conditionalFormatting sqref="F129:F131">
    <cfRule type="cellIs" dxfId="383" priority="6495" stopIfTrue="1" operator="equal">
      <formula>$H$3</formula>
    </cfRule>
    <cfRule type="cellIs" dxfId="382" priority="6496" stopIfTrue="1" operator="lessThan">
      <formula>$H$3</formula>
    </cfRule>
  </conditionalFormatting>
  <conditionalFormatting sqref="F134:F137">
    <cfRule type="cellIs" dxfId="381" priority="5432" stopIfTrue="1" operator="lessThan">
      <formula>$H$3</formula>
    </cfRule>
    <cfRule type="cellIs" dxfId="380" priority="5415" stopIfTrue="1" operator="equal">
      <formula>$H$3</formula>
    </cfRule>
  </conditionalFormatting>
  <conditionalFormatting sqref="F136">
    <cfRule type="cellIs" dxfId="379" priority="5414" stopIfTrue="1" operator="lessThan">
      <formula>$H$3</formula>
    </cfRule>
  </conditionalFormatting>
  <conditionalFormatting sqref="F138">
    <cfRule type="cellIs" dxfId="378" priority="4989" stopIfTrue="1" operator="equal">
      <formula>$H$3</formula>
    </cfRule>
  </conditionalFormatting>
  <conditionalFormatting sqref="F138:F140">
    <cfRule type="cellIs" dxfId="377" priority="4816" stopIfTrue="1" operator="equal">
      <formula>$H$3</formula>
    </cfRule>
    <cfRule type="cellIs" dxfId="376" priority="4821" stopIfTrue="1" operator="lessThan">
      <formula>$H$3</formula>
    </cfRule>
  </conditionalFormatting>
  <conditionalFormatting sqref="F139">
    <cfRule type="cellIs" dxfId="375" priority="4815" stopIfTrue="1" operator="lessThan">
      <formula>$H$3</formula>
    </cfRule>
    <cfRule type="cellIs" dxfId="374" priority="4802" stopIfTrue="1" operator="equal">
      <formula>$H$3</formula>
    </cfRule>
  </conditionalFormatting>
  <conditionalFormatting sqref="F141">
    <cfRule type="cellIs" dxfId="373" priority="4669" stopIfTrue="1" operator="equal">
      <formula>$H$3</formula>
    </cfRule>
  </conditionalFormatting>
  <conditionalFormatting sqref="F141:F142">
    <cfRule type="cellIs" dxfId="372" priority="4338" stopIfTrue="1" operator="lessThan">
      <formula>$H$3</formula>
    </cfRule>
    <cfRule type="cellIs" dxfId="371" priority="4329" stopIfTrue="1" operator="equal">
      <formula>$H$3</formula>
    </cfRule>
  </conditionalFormatting>
  <conditionalFormatting sqref="F142">
    <cfRule type="cellIs" dxfId="370" priority="4319" stopIfTrue="1" operator="equal">
      <formula>$H$3</formula>
    </cfRule>
    <cfRule type="cellIs" dxfId="369" priority="4326" stopIfTrue="1" operator="lessThan">
      <formula>$H$3</formula>
    </cfRule>
  </conditionalFormatting>
  <conditionalFormatting sqref="F142:F143">
    <cfRule type="cellIs" dxfId="368" priority="4204" stopIfTrue="1" operator="lessThan">
      <formula>$H$3</formula>
    </cfRule>
    <cfRule type="cellIs" dxfId="367" priority="4195" stopIfTrue="1" operator="equal">
      <formula>$H$3</formula>
    </cfRule>
  </conditionalFormatting>
  <conditionalFormatting sqref="F143">
    <cfRule type="cellIs" dxfId="366" priority="4194" stopIfTrue="1" operator="lessThan">
      <formula>$H$3</formula>
    </cfRule>
    <cfRule type="cellIs" dxfId="365" priority="4191" stopIfTrue="1" operator="equal">
      <formula>$H$3</formula>
    </cfRule>
  </conditionalFormatting>
  <conditionalFormatting sqref="F143:F144">
    <cfRule type="cellIs" dxfId="364" priority="4120" stopIfTrue="1" operator="lessThan">
      <formula>$H$3</formula>
    </cfRule>
    <cfRule type="cellIs" dxfId="363" priority="4103" stopIfTrue="1" operator="equal">
      <formula>$H$3</formula>
    </cfRule>
  </conditionalFormatting>
  <conditionalFormatting sqref="F144:F145">
    <cfRule type="cellIs" dxfId="362" priority="3900" stopIfTrue="1" operator="lessThan">
      <formula>$H$3</formula>
    </cfRule>
    <cfRule type="cellIs" dxfId="361" priority="3899" stopIfTrue="1" operator="equal">
      <formula>$H$3</formula>
    </cfRule>
  </conditionalFormatting>
  <conditionalFormatting sqref="F145">
    <cfRule type="cellIs" dxfId="360" priority="3896" stopIfTrue="1" operator="lessThan">
      <formula>$H$3</formula>
    </cfRule>
    <cfRule type="cellIs" dxfId="359" priority="3891" stopIfTrue="1" operator="equal">
      <formula>$H$3</formula>
    </cfRule>
  </conditionalFormatting>
  <conditionalFormatting sqref="F145:F148">
    <cfRule type="cellIs" dxfId="358" priority="3644" stopIfTrue="1" operator="lessThan">
      <formula>$H$3</formula>
    </cfRule>
    <cfRule type="cellIs" dxfId="357" priority="3631" stopIfTrue="1" operator="equal">
      <formula>$H$3</formula>
    </cfRule>
  </conditionalFormatting>
  <conditionalFormatting sqref="F146">
    <cfRule type="cellIs" dxfId="356" priority="3624" stopIfTrue="1" operator="lessThan">
      <formula>$H$3</formula>
    </cfRule>
    <cfRule type="cellIs" dxfId="355" priority="3623" stopIfTrue="1" operator="equal">
      <formula>$H$3</formula>
    </cfRule>
  </conditionalFormatting>
  <conditionalFormatting sqref="F149">
    <cfRule type="cellIs" dxfId="354" priority="3153" stopIfTrue="1" operator="lessThan">
      <formula>$H$3</formula>
    </cfRule>
    <cfRule type="cellIs" dxfId="353" priority="3146" stopIfTrue="1" operator="equal">
      <formula>$H$3</formula>
    </cfRule>
  </conditionalFormatting>
  <conditionalFormatting sqref="F149:F150">
    <cfRule type="cellIs" dxfId="352" priority="3015" stopIfTrue="1" operator="lessThan">
      <formula>$H$3</formula>
    </cfRule>
    <cfRule type="cellIs" dxfId="351" priority="3010" stopIfTrue="1" operator="equal">
      <formula>$H$3</formula>
    </cfRule>
  </conditionalFormatting>
  <conditionalFormatting sqref="F150">
    <cfRule type="cellIs" dxfId="350" priority="2996" stopIfTrue="1" operator="equal">
      <formula>$H$3</formula>
    </cfRule>
    <cfRule type="cellIs" dxfId="349" priority="3005" stopIfTrue="1" operator="lessThan">
      <formula>$H$3</formula>
    </cfRule>
  </conditionalFormatting>
  <conditionalFormatting sqref="F150:F151">
    <cfRule type="cellIs" dxfId="348" priority="2739" stopIfTrue="1" operator="equal">
      <formula>$H$3</formula>
    </cfRule>
    <cfRule type="cellIs" dxfId="347" priority="2740" stopIfTrue="1" operator="lessThan">
      <formula>$H$3</formula>
    </cfRule>
  </conditionalFormatting>
  <conditionalFormatting sqref="F151">
    <cfRule type="cellIs" dxfId="346" priority="2723" stopIfTrue="1" operator="equal">
      <formula>$H$3</formula>
    </cfRule>
    <cfRule type="cellIs" dxfId="345" priority="2734" stopIfTrue="1" operator="lessThan">
      <formula>$H$3</formula>
    </cfRule>
  </conditionalFormatting>
  <conditionalFormatting sqref="F151:F153">
    <cfRule type="cellIs" dxfId="344" priority="2550" stopIfTrue="1" operator="equal">
      <formula>$H$3</formula>
    </cfRule>
    <cfRule type="cellIs" dxfId="343" priority="2565" stopIfTrue="1" operator="lessThan">
      <formula>$H$3</formula>
    </cfRule>
  </conditionalFormatting>
  <conditionalFormatting sqref="F152">
    <cfRule type="cellIs" dxfId="342" priority="2549" stopIfTrue="1" operator="lessThan">
      <formula>$H$3</formula>
    </cfRule>
  </conditionalFormatting>
  <conditionalFormatting sqref="F153">
    <cfRule type="cellIs" dxfId="341" priority="2658" stopIfTrue="1" operator="equal">
      <formula>$H$3</formula>
    </cfRule>
    <cfRule type="cellIs" dxfId="340" priority="2663" stopIfTrue="1" operator="lessThan">
      <formula>$H$3</formula>
    </cfRule>
  </conditionalFormatting>
  <conditionalFormatting sqref="F154">
    <cfRule type="cellIs" dxfId="339" priority="2514" stopIfTrue="1" operator="equal">
      <formula>$H$3</formula>
    </cfRule>
    <cfRule type="cellIs" dxfId="338" priority="2519" stopIfTrue="1" operator="lessThan">
      <formula>$H$3</formula>
    </cfRule>
  </conditionalFormatting>
  <conditionalFormatting sqref="F154:F155">
    <cfRule type="cellIs" dxfId="337" priority="2057" stopIfTrue="1" operator="equal">
      <formula>$H$3</formula>
    </cfRule>
    <cfRule type="cellIs" dxfId="336" priority="2060" stopIfTrue="1" operator="lessThan">
      <formula>$H$3</formula>
    </cfRule>
  </conditionalFormatting>
  <conditionalFormatting sqref="F155">
    <cfRule type="cellIs" dxfId="335" priority="2056" stopIfTrue="1" operator="lessThan">
      <formula>$H$3</formula>
    </cfRule>
    <cfRule type="cellIs" dxfId="334" priority="2043" stopIfTrue="1" operator="equal">
      <formula>$H$3</formula>
    </cfRule>
  </conditionalFormatting>
  <conditionalFormatting sqref="F157">
    <cfRule type="cellIs" dxfId="333" priority="1763" stopIfTrue="1" operator="lessThan">
      <formula>$H$3</formula>
    </cfRule>
    <cfRule type="cellIs" dxfId="332" priority="1762" stopIfTrue="1" operator="equal">
      <formula>$H$3</formula>
    </cfRule>
  </conditionalFormatting>
  <conditionalFormatting sqref="F157:F159">
    <cfRule type="cellIs" dxfId="331" priority="1693" stopIfTrue="1" operator="equal">
      <formula>$H$3</formula>
    </cfRule>
    <cfRule type="cellIs" dxfId="330" priority="1704" stopIfTrue="1" operator="lessThan">
      <formula>$H$3</formula>
    </cfRule>
  </conditionalFormatting>
  <conditionalFormatting sqref="F158:F159">
    <cfRule type="cellIs" dxfId="329" priority="1692" stopIfTrue="1" operator="lessThan">
      <formula>$H$3</formula>
    </cfRule>
  </conditionalFormatting>
  <conditionalFormatting sqref="F158:F161">
    <cfRule type="cellIs" dxfId="328" priority="1520" stopIfTrue="1" operator="equal">
      <formula>$H$3</formula>
    </cfRule>
    <cfRule type="cellIs" dxfId="327" priority="1519" stopIfTrue="1" operator="lessThan">
      <formula>$H$3</formula>
    </cfRule>
  </conditionalFormatting>
  <conditionalFormatting sqref="F160:F161">
    <cfRule type="cellIs" dxfId="326" priority="1516" stopIfTrue="1" operator="equal">
      <formula>$H$3</formula>
    </cfRule>
    <cfRule type="cellIs" dxfId="325" priority="1515" stopIfTrue="1" operator="lessThan">
      <formula>$H$3</formula>
    </cfRule>
  </conditionalFormatting>
  <conditionalFormatting sqref="F164">
    <cfRule type="cellIs" dxfId="324" priority="1227" stopIfTrue="1" operator="lessThan">
      <formula>$H$3</formula>
    </cfRule>
  </conditionalFormatting>
  <conditionalFormatting sqref="F164:F165">
    <cfRule type="cellIs" dxfId="323" priority="1220" stopIfTrue="1" operator="equal">
      <formula>$H$3</formula>
    </cfRule>
  </conditionalFormatting>
  <conditionalFormatting sqref="F165">
    <cfRule type="cellIs" dxfId="322" priority="1219" stopIfTrue="1" operator="lessThan">
      <formula>$H$3</formula>
    </cfRule>
  </conditionalFormatting>
  <conditionalFormatting sqref="F165:F166">
    <cfRule type="cellIs" dxfId="321" priority="1078" stopIfTrue="1" operator="equal">
      <formula>$H$3</formula>
    </cfRule>
  </conditionalFormatting>
  <conditionalFormatting sqref="F166:F169">
    <cfRule type="cellIs" dxfId="320" priority="999" stopIfTrue="1" operator="equal">
      <formula>$H$3</formula>
    </cfRule>
  </conditionalFormatting>
  <conditionalFormatting sqref="F169:F171">
    <cfRule type="cellIs" dxfId="319" priority="958" stopIfTrue="1" operator="lessThan">
      <formula>$H$3</formula>
    </cfRule>
  </conditionalFormatting>
  <conditionalFormatting sqref="F170:F174">
    <cfRule type="cellIs" dxfId="318" priority="939" stopIfTrue="1" operator="equal">
      <formula>$H$3</formula>
    </cfRule>
    <cfRule type="cellIs" dxfId="317" priority="938" stopIfTrue="1" operator="lessThan">
      <formula>$H$3</formula>
    </cfRule>
  </conditionalFormatting>
  <conditionalFormatting sqref="F172:F175">
    <cfRule type="cellIs" dxfId="316" priority="821" stopIfTrue="1" operator="lessThan">
      <formula>$H$3</formula>
    </cfRule>
    <cfRule type="cellIs" dxfId="315" priority="822" stopIfTrue="1" operator="equal">
      <formula>$H$3</formula>
    </cfRule>
  </conditionalFormatting>
  <conditionalFormatting sqref="F175">
    <cfRule type="cellIs" dxfId="314" priority="820" stopIfTrue="1" operator="equal">
      <formula>$H$3</formula>
    </cfRule>
  </conditionalFormatting>
  <conditionalFormatting sqref="F175:F178">
    <cfRule type="cellIs" dxfId="313" priority="778" stopIfTrue="1" operator="lessThan">
      <formula>$H$3</formula>
    </cfRule>
  </conditionalFormatting>
  <conditionalFormatting sqref="F176:F178">
    <cfRule type="cellIs" dxfId="312" priority="777" stopIfTrue="1" operator="equal">
      <formula>$H$3</formula>
    </cfRule>
  </conditionalFormatting>
  <conditionalFormatting sqref="F176:F180">
    <cfRule type="cellIs" dxfId="311" priority="740" stopIfTrue="1" operator="lessThan">
      <formula>$H$3</formula>
    </cfRule>
  </conditionalFormatting>
  <conditionalFormatting sqref="F179:F180">
    <cfRule type="cellIs" dxfId="310" priority="738" stopIfTrue="1" operator="lessThan">
      <formula>$H$3</formula>
    </cfRule>
    <cfRule type="cellIs" dxfId="309" priority="739" stopIfTrue="1" operator="equal">
      <formula>$H$3</formula>
    </cfRule>
  </conditionalFormatting>
  <conditionalFormatting sqref="F182:F192">
    <cfRule type="cellIs" dxfId="308" priority="518" stopIfTrue="1" operator="equal">
      <formula>$H$3</formula>
    </cfRule>
    <cfRule type="cellIs" dxfId="307" priority="517" stopIfTrue="1" operator="lessThan">
      <formula>$H$3</formula>
    </cfRule>
  </conditionalFormatting>
  <conditionalFormatting sqref="F195:F198">
    <cfRule type="cellIs" dxfId="306" priority="493" stopIfTrue="1" operator="equal">
      <formula>$H$3</formula>
    </cfRule>
    <cfRule type="cellIs" dxfId="305" priority="492" stopIfTrue="1" operator="lessThan">
      <formula>$H$3</formula>
    </cfRule>
  </conditionalFormatting>
  <conditionalFormatting sqref="F200:F208">
    <cfRule type="cellIs" dxfId="304" priority="344" stopIfTrue="1" operator="lessThan">
      <formula>$H$3</formula>
    </cfRule>
  </conditionalFormatting>
  <conditionalFormatting sqref="F200:F212">
    <cfRule type="cellIs" dxfId="303" priority="345" stopIfTrue="1" operator="equal">
      <formula>$H$3</formula>
    </cfRule>
  </conditionalFormatting>
  <conditionalFormatting sqref="F209:F212">
    <cfRule type="cellIs" dxfId="302" priority="366" stopIfTrue="1" operator="lessThan">
      <formula>$H$3</formula>
    </cfRule>
  </conditionalFormatting>
  <conditionalFormatting sqref="F213:F216">
    <cfRule type="cellIs" dxfId="301" priority="190" stopIfTrue="1" operator="lessThan">
      <formula>$H$3</formula>
    </cfRule>
    <cfRule type="cellIs" dxfId="300" priority="189" stopIfTrue="1" operator="equal">
      <formula>$H$3</formula>
    </cfRule>
  </conditionalFormatting>
  <conditionalFormatting sqref="F219:F221">
    <cfRule type="cellIs" dxfId="299" priority="157" stopIfTrue="1" operator="lessThan">
      <formula>$H$3</formula>
    </cfRule>
    <cfRule type="cellIs" dxfId="298" priority="156" stopIfTrue="1" operator="equal">
      <formula>$H$3</formula>
    </cfRule>
  </conditionalFormatting>
  <conditionalFormatting sqref="F222:F223">
    <cfRule type="cellIs" dxfId="297" priority="442" stopIfTrue="1" operator="equal">
      <formula>$H$3</formula>
    </cfRule>
    <cfRule type="cellIs" dxfId="296" priority="443" stopIfTrue="1" operator="lessThan">
      <formula>$H$3</formula>
    </cfRule>
  </conditionalFormatting>
  <conditionalFormatting sqref="F223">
    <cfRule type="cellIs" dxfId="295" priority="438" stopIfTrue="1" operator="equal">
      <formula>$H$3</formula>
    </cfRule>
    <cfRule type="cellIs" dxfId="294" priority="441" stopIfTrue="1" operator="lessThan">
      <formula>$H$3</formula>
    </cfRule>
  </conditionalFormatting>
  <conditionalFormatting sqref="F224">
    <cfRule type="cellIs" dxfId="293" priority="3402" stopIfTrue="1" operator="equal">
      <formula>$H$3</formula>
    </cfRule>
    <cfRule type="cellIs" dxfId="292" priority="3409" stopIfTrue="1" operator="lessThan">
      <formula>$H$3</formula>
    </cfRule>
  </conditionalFormatting>
  <conditionalFormatting sqref="F224:F225">
    <cfRule type="cellIs" dxfId="291" priority="3317" stopIfTrue="1" operator="equal">
      <formula>$H$3</formula>
    </cfRule>
    <cfRule type="cellIs" dxfId="290" priority="3324" stopIfTrue="1" operator="lessThan">
      <formula>$H$3</formula>
    </cfRule>
  </conditionalFormatting>
  <conditionalFormatting sqref="F225:F226">
    <cfRule type="cellIs" dxfId="289" priority="3102" stopIfTrue="1" operator="equal">
      <formula>$H$3</formula>
    </cfRule>
    <cfRule type="cellIs" dxfId="288" priority="3115" stopIfTrue="1" operator="lessThan">
      <formula>$H$3</formula>
    </cfRule>
  </conditionalFormatting>
  <conditionalFormatting sqref="F226">
    <cfRule type="cellIs" dxfId="287" priority="3096" stopIfTrue="1" operator="equal">
      <formula>$H$3</formula>
    </cfRule>
    <cfRule type="cellIs" dxfId="286" priority="3099" stopIfTrue="1" operator="lessThan">
      <formula>$H$3</formula>
    </cfRule>
  </conditionalFormatting>
  <conditionalFormatting sqref="F226:F227">
    <cfRule type="cellIs" dxfId="285" priority="2821" stopIfTrue="1" operator="lessThan">
      <formula>$H$3</formula>
    </cfRule>
    <cfRule type="cellIs" dxfId="284" priority="2814" stopIfTrue="1" operator="equal">
      <formula>$H$3</formula>
    </cfRule>
  </conditionalFormatting>
  <conditionalFormatting sqref="F227:F228">
    <cfRule type="cellIs" dxfId="283" priority="2618" stopIfTrue="1" operator="lessThan">
      <formula>$H$3</formula>
    </cfRule>
    <cfRule type="cellIs" dxfId="282" priority="2615" stopIfTrue="1" operator="equal">
      <formula>$H$3</formula>
    </cfRule>
  </conditionalFormatting>
  <conditionalFormatting sqref="F228">
    <cfRule type="cellIs" dxfId="281" priority="2612" stopIfTrue="1" operator="lessThan">
      <formula>$H$3</formula>
    </cfRule>
    <cfRule type="cellIs" dxfId="280" priority="2605" stopIfTrue="1" operator="equal">
      <formula>$H$3</formula>
    </cfRule>
  </conditionalFormatting>
  <conditionalFormatting sqref="F228:F229">
    <cfRule type="cellIs" dxfId="279" priority="2481" stopIfTrue="1" operator="lessThan">
      <formula>$H$3</formula>
    </cfRule>
    <cfRule type="cellIs" dxfId="278" priority="2476" stopIfTrue="1" operator="equal">
      <formula>$H$3</formula>
    </cfRule>
  </conditionalFormatting>
  <conditionalFormatting sqref="F229">
    <cfRule type="cellIs" dxfId="277" priority="2469" stopIfTrue="1" operator="lessThan">
      <formula>$H$3</formula>
    </cfRule>
    <cfRule type="cellIs" dxfId="276" priority="2466" stopIfTrue="1" operator="equal">
      <formula>$H$3</formula>
    </cfRule>
  </conditionalFormatting>
  <conditionalFormatting sqref="F229:F230">
    <cfRule type="cellIs" dxfId="275" priority="2296" stopIfTrue="1" operator="equal">
      <formula>$H$3</formula>
    </cfRule>
    <cfRule type="cellIs" dxfId="274" priority="2303" stopIfTrue="1" operator="lessThan">
      <formula>$H$3</formula>
    </cfRule>
  </conditionalFormatting>
  <conditionalFormatting sqref="F230">
    <cfRule type="cellIs" dxfId="273" priority="2286" stopIfTrue="1" operator="equal">
      <formula>$H$3</formula>
    </cfRule>
    <cfRule type="cellIs" dxfId="272" priority="2289" stopIfTrue="1" operator="lessThan">
      <formula>$H$3</formula>
    </cfRule>
  </conditionalFormatting>
  <conditionalFormatting sqref="F230:F231">
    <cfRule type="cellIs" dxfId="271" priority="2205" stopIfTrue="1" operator="equal">
      <formula>$H$3</formula>
    </cfRule>
    <cfRule type="cellIs" dxfId="270" priority="2206" stopIfTrue="1" operator="lessThan">
      <formula>$H$3</formula>
    </cfRule>
  </conditionalFormatting>
  <conditionalFormatting sqref="F231">
    <cfRule type="cellIs" dxfId="269" priority="2188" stopIfTrue="1" operator="lessThan">
      <formula>$H$3</formula>
    </cfRule>
    <cfRule type="cellIs" dxfId="268" priority="2187" stopIfTrue="1" operator="equal">
      <formula>$H$3</formula>
    </cfRule>
  </conditionalFormatting>
  <conditionalFormatting sqref="F231:F232">
    <cfRule type="cellIs" dxfId="267" priority="2178" stopIfTrue="1" operator="lessThan">
      <formula>$H$3</formula>
    </cfRule>
    <cfRule type="cellIs" dxfId="266" priority="2177" stopIfTrue="1" operator="equal">
      <formula>$H$3</formula>
    </cfRule>
  </conditionalFormatting>
  <conditionalFormatting sqref="F232">
    <cfRule type="cellIs" dxfId="265" priority="2159" stopIfTrue="1" operator="equal">
      <formula>$H$3</formula>
    </cfRule>
    <cfRule type="cellIs" dxfId="264" priority="2170" stopIfTrue="1" operator="lessThan">
      <formula>$H$3</formula>
    </cfRule>
  </conditionalFormatting>
  <conditionalFormatting sqref="F232:F233">
    <cfRule type="cellIs" dxfId="263" priority="1985" stopIfTrue="1" operator="lessThan">
      <formula>$H$3</formula>
    </cfRule>
    <cfRule type="cellIs" dxfId="262" priority="1980" stopIfTrue="1" operator="equal">
      <formula>$H$3</formula>
    </cfRule>
  </conditionalFormatting>
  <conditionalFormatting sqref="F233">
    <cfRule type="cellIs" dxfId="261" priority="1979" stopIfTrue="1" operator="lessThan">
      <formula>$H$3</formula>
    </cfRule>
  </conditionalFormatting>
  <conditionalFormatting sqref="F233:F235">
    <cfRule type="cellIs" dxfId="260" priority="1818" stopIfTrue="1" operator="equal">
      <formula>$H$3</formula>
    </cfRule>
  </conditionalFormatting>
  <conditionalFormatting sqref="F234:F235">
    <cfRule type="cellIs" dxfId="259" priority="1815" stopIfTrue="1" operator="lessThan">
      <formula>$H$3</formula>
    </cfRule>
  </conditionalFormatting>
  <conditionalFormatting sqref="F234:F237">
    <cfRule type="cellIs" dxfId="258" priority="1536" stopIfTrue="1" operator="equal">
      <formula>$H$3</formula>
    </cfRule>
    <cfRule type="cellIs" dxfId="257" priority="1533" stopIfTrue="1" operator="lessThan">
      <formula>$H$3</formula>
    </cfRule>
  </conditionalFormatting>
  <conditionalFormatting sqref="F236">
    <cfRule type="cellIs" dxfId="256" priority="1531" stopIfTrue="1" operator="lessThan">
      <formula>$H$3</formula>
    </cfRule>
    <cfRule type="cellIs" dxfId="255" priority="1532" stopIfTrue="1" operator="equal">
      <formula>$H$3</formula>
    </cfRule>
  </conditionalFormatting>
  <conditionalFormatting sqref="F237">
    <cfRule type="cellIs" dxfId="254" priority="1616" stopIfTrue="1" operator="lessThan">
      <formula>$H$3</formula>
    </cfRule>
    <cfRule type="cellIs" dxfId="253" priority="1617" stopIfTrue="1" operator="equal">
      <formula>$H$3</formula>
    </cfRule>
  </conditionalFormatting>
  <conditionalFormatting sqref="F238:F239">
    <cfRule type="cellIs" dxfId="252" priority="1422" stopIfTrue="1" operator="equal">
      <formula>$H$3</formula>
    </cfRule>
  </conditionalFormatting>
  <conditionalFormatting sqref="F238:F240">
    <cfRule type="cellIs" dxfId="251" priority="1260" stopIfTrue="1" operator="lessThan">
      <formula>$H$3</formula>
    </cfRule>
    <cfRule type="cellIs" dxfId="250" priority="1259" stopIfTrue="1" operator="equal">
      <formula>$H$3</formula>
    </cfRule>
  </conditionalFormatting>
  <conditionalFormatting sqref="F240">
    <cfRule type="cellIs" dxfId="249" priority="1258" stopIfTrue="1" operator="lessThan">
      <formula>$H$3</formula>
    </cfRule>
    <cfRule type="cellIs" dxfId="248" priority="1257" stopIfTrue="1" operator="equal">
      <formula>$H$3</formula>
    </cfRule>
  </conditionalFormatting>
  <conditionalFormatting sqref="F240:F242">
    <cfRule type="cellIs" dxfId="247" priority="1168" stopIfTrue="1" operator="equal">
      <formula>$H$3</formula>
    </cfRule>
  </conditionalFormatting>
  <conditionalFormatting sqref="F240:F244">
    <cfRule type="cellIs" dxfId="246" priority="1169" stopIfTrue="1" operator="lessThan">
      <formula>$H$3</formula>
    </cfRule>
  </conditionalFormatting>
  <conditionalFormatting sqref="F242">
    <cfRule type="cellIs" dxfId="245" priority="1164" stopIfTrue="1" operator="equal">
      <formula>$H$3</formula>
    </cfRule>
    <cfRule type="cellIs" dxfId="244" priority="1165" stopIfTrue="1" operator="lessThan">
      <formula>$H$3</formula>
    </cfRule>
  </conditionalFormatting>
  <conditionalFormatting sqref="F243:F244">
    <cfRule type="cellIs" dxfId="243" priority="1307" stopIfTrue="1" operator="equal">
      <formula>$H$3</formula>
    </cfRule>
    <cfRule type="cellIs" dxfId="242" priority="1308" stopIfTrue="1" operator="lessThan">
      <formula>$H$3</formula>
    </cfRule>
  </conditionalFormatting>
  <conditionalFormatting sqref="F245:F246">
    <cfRule type="cellIs" dxfId="241" priority="1061" stopIfTrue="1" operator="lessThan">
      <formula>$H$3</formula>
    </cfRule>
    <cfRule type="cellIs" dxfId="240" priority="1060" stopIfTrue="1" operator="equal">
      <formula>$H$3</formula>
    </cfRule>
  </conditionalFormatting>
  <conditionalFormatting sqref="F245:F253">
    <cfRule type="cellIs" dxfId="239" priority="1001" stopIfTrue="1" operator="lessThan">
      <formula>$H$3</formula>
    </cfRule>
  </conditionalFormatting>
  <conditionalFormatting sqref="F247:F253">
    <cfRule type="cellIs" dxfId="238" priority="1000" stopIfTrue="1" operator="equal">
      <formula>$H$3</formula>
    </cfRule>
  </conditionalFormatting>
  <conditionalFormatting sqref="F256:F271">
    <cfRule type="cellIs" dxfId="237" priority="614" stopIfTrue="1" operator="equal">
      <formula>$H$3</formula>
    </cfRule>
    <cfRule type="cellIs" dxfId="236" priority="615" stopIfTrue="1" operator="lessThan">
      <formula>$H$3</formula>
    </cfRule>
  </conditionalFormatting>
  <conditionalFormatting sqref="F274:F277 F280:F288">
    <cfRule type="cellIs" dxfId="235" priority="613" stopIfTrue="1" operator="lessThan">
      <formula>$H$3</formula>
    </cfRule>
  </conditionalFormatting>
  <conditionalFormatting sqref="F274:F277">
    <cfRule type="cellIs" dxfId="234" priority="612" stopIfTrue="1" operator="equal">
      <formula>$H$3</formula>
    </cfRule>
  </conditionalFormatting>
  <conditionalFormatting sqref="F280:F289">
    <cfRule type="cellIs" dxfId="233" priority="100" stopIfTrue="1" operator="equal">
      <formula>$H$3</formula>
    </cfRule>
  </conditionalFormatting>
  <conditionalFormatting sqref="F289">
    <cfRule type="cellIs" dxfId="232" priority="99" stopIfTrue="1" operator="lessThan">
      <formula>$H$3</formula>
    </cfRule>
  </conditionalFormatting>
  <conditionalFormatting sqref="F292">
    <cfRule type="cellIs" dxfId="231" priority="22" stopIfTrue="1" operator="equal">
      <formula>$H$3</formula>
    </cfRule>
    <cfRule type="cellIs" dxfId="230" priority="23" stopIfTrue="1" operator="lessThan">
      <formula>$H$3</formula>
    </cfRule>
  </conditionalFormatting>
  <conditionalFormatting sqref="F296:F299">
    <cfRule type="cellIs" dxfId="229" priority="107" stopIfTrue="1" operator="lessThan">
      <formula>$H$3</formula>
    </cfRule>
    <cfRule type="cellIs" dxfId="228" priority="106" stopIfTrue="1" operator="equal">
      <formula>$H$3</formula>
    </cfRule>
  </conditionalFormatting>
  <conditionalFormatting sqref="G5:G14">
    <cfRule type="expression" dxfId="227" priority="2641" stopIfTrue="1">
      <formula>F5&lt;$H$3</formula>
    </cfRule>
    <cfRule type="expression" dxfId="226" priority="2643" stopIfTrue="1">
      <formula>$F5=$H$3</formula>
    </cfRule>
  </conditionalFormatting>
  <conditionalFormatting sqref="G6:G14">
    <cfRule type="expression" dxfId="225" priority="2642" stopIfTrue="1">
      <formula>$B6=$H$3</formula>
    </cfRule>
  </conditionalFormatting>
  <conditionalFormatting sqref="G17:G24">
    <cfRule type="expression" dxfId="224" priority="1541" stopIfTrue="1">
      <formula>$B17=$H$3</formula>
    </cfRule>
    <cfRule type="expression" dxfId="223" priority="1542" stopIfTrue="1">
      <formula>$F17=$H$3</formula>
    </cfRule>
  </conditionalFormatting>
  <conditionalFormatting sqref="G17:G27">
    <cfRule type="expression" dxfId="222" priority="1144" stopIfTrue="1">
      <formula>F17&lt;$H$3</formula>
    </cfRule>
  </conditionalFormatting>
  <conditionalFormatting sqref="G25:G27">
    <cfRule type="expression" dxfId="221" priority="1146" stopIfTrue="1">
      <formula>$F25=$H$3</formula>
    </cfRule>
  </conditionalFormatting>
  <conditionalFormatting sqref="G27">
    <cfRule type="expression" dxfId="220" priority="1145" stopIfTrue="1">
      <formula>$B27=$H$3</formula>
    </cfRule>
  </conditionalFormatting>
  <conditionalFormatting sqref="G29">
    <cfRule type="expression" dxfId="219" priority="1048" stopIfTrue="1">
      <formula>F29&lt;$H$3</formula>
    </cfRule>
    <cfRule type="expression" dxfId="218" priority="1050" stopIfTrue="1">
      <formula>$B29=$H$3</formula>
    </cfRule>
    <cfRule type="expression" dxfId="217" priority="1049" stopIfTrue="1">
      <formula>$F29=$H$3</formula>
    </cfRule>
  </conditionalFormatting>
  <conditionalFormatting sqref="G31">
    <cfRule type="expression" dxfId="216" priority="1363" stopIfTrue="1">
      <formula>F31&lt;$H$3</formula>
    </cfRule>
    <cfRule type="expression" dxfId="215" priority="1364" stopIfTrue="1">
      <formula>$F31=$H$3</formula>
    </cfRule>
  </conditionalFormatting>
  <conditionalFormatting sqref="G33:G36">
    <cfRule type="expression" dxfId="214" priority="876" stopIfTrue="1">
      <formula>$B33=$H$3</formula>
    </cfRule>
    <cfRule type="expression" dxfId="213" priority="877" stopIfTrue="1">
      <formula>$F33=$H$3</formula>
    </cfRule>
    <cfRule type="expression" dxfId="212" priority="875" stopIfTrue="1">
      <formula>F33&lt;$H$3</formula>
    </cfRule>
  </conditionalFormatting>
  <conditionalFormatting sqref="G39:G54">
    <cfRule type="expression" dxfId="211" priority="563" stopIfTrue="1">
      <formula>$B39=$H$3</formula>
    </cfRule>
    <cfRule type="expression" dxfId="210" priority="562" stopIfTrue="1">
      <formula>F39&lt;$H$3</formula>
    </cfRule>
    <cfRule type="expression" dxfId="209" priority="564" stopIfTrue="1">
      <formula>$F39=$H$3</formula>
    </cfRule>
  </conditionalFormatting>
  <conditionalFormatting sqref="G57:G66">
    <cfRule type="expression" dxfId="208" priority="520" stopIfTrue="1">
      <formula>$B57=$H$3</formula>
    </cfRule>
    <cfRule type="expression" dxfId="207" priority="519" stopIfTrue="1">
      <formula>F57&lt;$H$3</formula>
    </cfRule>
    <cfRule type="expression" dxfId="206" priority="521" stopIfTrue="1">
      <formula>$F57=$H$3</formula>
    </cfRule>
  </conditionalFormatting>
  <conditionalFormatting sqref="G68:G78">
    <cfRule type="expression" dxfId="205" priority="279" stopIfTrue="1">
      <formula>$F68=$H$3</formula>
    </cfRule>
    <cfRule type="expression" dxfId="204" priority="278" stopIfTrue="1">
      <formula>$B68=$H$3</formula>
    </cfRule>
    <cfRule type="expression" dxfId="203" priority="277" stopIfTrue="1">
      <formula>F68&lt;$H$3</formula>
    </cfRule>
  </conditionalFormatting>
  <conditionalFormatting sqref="G83">
    <cfRule type="expression" dxfId="202" priority="16" stopIfTrue="1">
      <formula>$F83=$H$3</formula>
    </cfRule>
  </conditionalFormatting>
  <conditionalFormatting sqref="G83:G85">
    <cfRule type="expression" dxfId="201" priority="5" stopIfTrue="1">
      <formula>F83&lt;$H$3</formula>
    </cfRule>
  </conditionalFormatting>
  <conditionalFormatting sqref="G83:G86">
    <cfRule type="expression" dxfId="200" priority="6" stopIfTrue="1">
      <formula>$B83=$H$3</formula>
    </cfRule>
  </conditionalFormatting>
  <conditionalFormatting sqref="G85">
    <cfRule type="expression" dxfId="199" priority="7" stopIfTrue="1">
      <formula>$F85=$H$3</formula>
    </cfRule>
  </conditionalFormatting>
  <conditionalFormatting sqref="G86">
    <cfRule type="expression" dxfId="198" priority="410884" stopIfTrue="1">
      <formula>#REF!=$H$3</formula>
    </cfRule>
  </conditionalFormatting>
  <conditionalFormatting sqref="G223">
    <cfRule type="expression" dxfId="197" priority="437" stopIfTrue="1">
      <formula>F223&lt;$H$3</formula>
    </cfRule>
    <cfRule type="expression" dxfId="196" priority="436" stopIfTrue="1">
      <formula>$F223=$H$3</formula>
    </cfRule>
  </conditionalFormatting>
  <conditionalFormatting sqref="G256:G271">
    <cfRule type="expression" dxfId="195" priority="544" stopIfTrue="1">
      <formula>F256&lt;$H$3</formula>
    </cfRule>
  </conditionalFormatting>
  <conditionalFormatting sqref="G292">
    <cfRule type="expression" dxfId="194" priority="21" stopIfTrue="1">
      <formula>$F292=$H$3</formula>
    </cfRule>
    <cfRule type="expression" dxfId="193" priority="19" stopIfTrue="1">
      <formula>F292&lt;$H$3</formula>
    </cfRule>
    <cfRule type="expression" dxfId="192" priority="20" stopIfTrue="1">
      <formula>$B292=$H$3</formula>
    </cfRule>
  </conditionalFormatting>
  <pageMargins left="0.75" right="0.75" top="1" bottom="1" header="0.5" footer="0.5"/>
  <pageSetup paperSize="9" orientation="portrait"/>
  <ignoredErrors>
    <ignoredError sqref="F298 B288 F285:F286 F275 D269 B264:B265 D264 F257:F258 F250:F252 D249:F249 D248 D238 B20 D20 D236 F241 F248 D257 D259 F261 D267 D275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60" t="s">
        <v>0</v>
      </c>
      <c r="D1" s="161"/>
      <c r="E1" s="161"/>
      <c r="F1" s="161"/>
      <c r="G1" s="161"/>
      <c r="H1" s="161"/>
      <c r="I1" s="161"/>
    </row>
    <row r="2" spans="1:11" ht="23.1" customHeight="1">
      <c r="A2" s="162" t="s">
        <v>1</v>
      </c>
      <c r="B2" s="162"/>
      <c r="C2" s="163" t="s">
        <v>2</v>
      </c>
      <c r="D2" s="163"/>
      <c r="E2" s="163"/>
      <c r="F2" s="163"/>
      <c r="G2" s="163"/>
      <c r="H2" s="163"/>
      <c r="I2" s="163"/>
    </row>
    <row r="3" spans="1:11" ht="25.05" customHeight="1">
      <c r="A3" s="164"/>
      <c r="B3" s="164"/>
      <c r="C3" s="164"/>
      <c r="D3" s="164"/>
      <c r="E3" s="164"/>
      <c r="F3" s="164"/>
      <c r="G3" s="164"/>
      <c r="H3" s="2">
        <v>45727</v>
      </c>
      <c r="I3" s="28"/>
    </row>
    <row r="4" spans="1:11" ht="24" customHeight="1">
      <c r="A4" s="176" t="s">
        <v>1417</v>
      </c>
      <c r="B4" s="177"/>
      <c r="C4" s="177"/>
      <c r="D4" s="177"/>
      <c r="E4" s="177"/>
      <c r="F4" s="177"/>
      <c r="G4" s="177"/>
      <c r="H4" s="177"/>
      <c r="I4" s="178"/>
    </row>
    <row r="5" spans="1:11" ht="24" customHeight="1">
      <c r="A5" s="3" t="s">
        <v>4</v>
      </c>
      <c r="B5" s="174" t="s">
        <v>5</v>
      </c>
      <c r="C5" s="175"/>
      <c r="D5" s="174" t="s">
        <v>6</v>
      </c>
      <c r="E5" s="175"/>
      <c r="F5" s="174" t="s">
        <v>7</v>
      </c>
      <c r="G5" s="175"/>
      <c r="H5" s="3" t="s">
        <v>8</v>
      </c>
      <c r="I5" s="3" t="s">
        <v>1145</v>
      </c>
      <c r="K5" t="s">
        <v>513</v>
      </c>
    </row>
    <row r="6" spans="1:11" ht="24" customHeight="1">
      <c r="A6" s="4" t="s">
        <v>1418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1419</v>
      </c>
      <c r="I6" s="29"/>
    </row>
    <row r="7" spans="1:11" ht="24" customHeight="1">
      <c r="A7" s="4" t="s">
        <v>844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333</v>
      </c>
      <c r="I7" s="29"/>
    </row>
    <row r="8" spans="1:11" ht="24" customHeight="1">
      <c r="A8" s="9" t="s">
        <v>1420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1421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539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702</v>
      </c>
      <c r="I10" s="11"/>
    </row>
    <row r="11" spans="1:11" ht="24" customHeight="1">
      <c r="A11" s="169" t="s">
        <v>1422</v>
      </c>
      <c r="B11" s="157"/>
      <c r="C11" s="157"/>
      <c r="D11" s="157"/>
      <c r="E11" s="157"/>
      <c r="F11" s="157"/>
      <c r="G11" s="157"/>
      <c r="H11" s="157"/>
      <c r="I11" s="158"/>
    </row>
    <row r="12" spans="1:11" ht="24" customHeight="1">
      <c r="A12" s="13" t="s">
        <v>4</v>
      </c>
      <c r="B12" s="152" t="s">
        <v>5</v>
      </c>
      <c r="C12" s="153"/>
      <c r="D12" s="152" t="s">
        <v>6</v>
      </c>
      <c r="E12" s="153"/>
      <c r="F12" s="152" t="s">
        <v>7</v>
      </c>
      <c r="G12" s="153"/>
      <c r="H12" s="13" t="s">
        <v>8</v>
      </c>
      <c r="I12" s="13" t="s">
        <v>1145</v>
      </c>
      <c r="K12" t="s">
        <v>513</v>
      </c>
    </row>
    <row r="13" spans="1:11" ht="24" customHeight="1">
      <c r="A13" s="14" t="s">
        <v>623</v>
      </c>
      <c r="B13" s="15"/>
      <c r="C13" s="16"/>
      <c r="D13" s="15"/>
      <c r="E13" s="16"/>
      <c r="F13" s="17"/>
      <c r="G13" s="16"/>
      <c r="H13" s="18" t="s">
        <v>624</v>
      </c>
      <c r="I13" s="23"/>
    </row>
    <row r="14" spans="1:11" ht="24" customHeight="1">
      <c r="A14" s="14" t="s">
        <v>625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1423</v>
      </c>
      <c r="I14" s="23"/>
    </row>
    <row r="15" spans="1:11" ht="24" customHeight="1">
      <c r="A15" s="22" t="s">
        <v>1424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1425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643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644</v>
      </c>
      <c r="I17" s="23"/>
    </row>
    <row r="18" spans="1:11" ht="24" customHeight="1">
      <c r="A18" s="169" t="s">
        <v>1426</v>
      </c>
      <c r="B18" s="157"/>
      <c r="C18" s="157"/>
      <c r="D18" s="157"/>
      <c r="E18" s="157"/>
      <c r="F18" s="157"/>
      <c r="G18" s="157"/>
      <c r="H18" s="157"/>
      <c r="I18" s="158"/>
    </row>
    <row r="19" spans="1:11" ht="24" customHeight="1">
      <c r="A19" s="13" t="s">
        <v>4</v>
      </c>
      <c r="B19" s="152" t="s">
        <v>5</v>
      </c>
      <c r="C19" s="153"/>
      <c r="D19" s="152" t="s">
        <v>6</v>
      </c>
      <c r="E19" s="153"/>
      <c r="F19" s="152" t="s">
        <v>7</v>
      </c>
      <c r="G19" s="153"/>
      <c r="H19" s="13" t="s">
        <v>8</v>
      </c>
      <c r="I19" s="13" t="s">
        <v>1145</v>
      </c>
      <c r="K19" t="s">
        <v>513</v>
      </c>
    </row>
    <row r="20" spans="1:11" ht="24" customHeight="1">
      <c r="A20" s="24" t="s">
        <v>612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613</v>
      </c>
      <c r="I20" s="29"/>
    </row>
    <row r="21" spans="1:11" ht="24" customHeight="1">
      <c r="A21" s="27" t="s">
        <v>1427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1428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913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1429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54" type="noConversion"/>
  <conditionalFormatting sqref="B4">
    <cfRule type="cellIs" dxfId="191" priority="2268" stopIfTrue="1" operator="lessThan">
      <formula>$H$3</formula>
    </cfRule>
    <cfRule type="cellIs" dxfId="190" priority="2272" stopIfTrue="1" operator="equal">
      <formula>$H$3</formula>
    </cfRule>
  </conditionalFormatting>
  <conditionalFormatting sqref="B4:B5">
    <cfRule type="cellIs" dxfId="189" priority="2240" stopIfTrue="1" operator="equal">
      <formula>$H$3</formula>
    </cfRule>
  </conditionalFormatting>
  <conditionalFormatting sqref="B5 D5 F5">
    <cfRule type="cellIs" dxfId="188" priority="2222" stopIfTrue="1" operator="lessThan">
      <formula>$H$3</formula>
    </cfRule>
  </conditionalFormatting>
  <conditionalFormatting sqref="B5">
    <cfRule type="cellIs" dxfId="187" priority="2233" stopIfTrue="1" operator="lessThan">
      <formula>$H$3</formula>
    </cfRule>
    <cfRule type="cellIs" dxfId="186" priority="2232" stopIfTrue="1" operator="equal">
      <formula>$H$3</formula>
    </cfRule>
  </conditionalFormatting>
  <conditionalFormatting sqref="B5:B8">
    <cfRule type="cellIs" dxfId="185" priority="1814" stopIfTrue="1" operator="equal">
      <formula>$H$3</formula>
    </cfRule>
    <cfRule type="cellIs" dxfId="184" priority="1819" stopIfTrue="1" operator="lessThan">
      <formula>$H$3</formula>
    </cfRule>
  </conditionalFormatting>
  <conditionalFormatting sqref="B6">
    <cfRule type="cellIs" dxfId="183" priority="1803" stopIfTrue="1" operator="lessThan">
      <formula>$H$3</formula>
    </cfRule>
  </conditionalFormatting>
  <conditionalFormatting sqref="B7:B8">
    <cfRule type="cellIs" dxfId="182" priority="2018" stopIfTrue="1" operator="equal">
      <formula>$H$3</formula>
    </cfRule>
    <cfRule type="cellIs" dxfId="181" priority="2023" stopIfTrue="1" operator="lessThan">
      <formula>$H$3</formula>
    </cfRule>
  </conditionalFormatting>
  <conditionalFormatting sqref="B7:B9">
    <cfRule type="cellIs" dxfId="180" priority="2024" stopIfTrue="1" operator="equal">
      <formula>$H$3</formula>
    </cfRule>
    <cfRule type="cellIs" dxfId="179" priority="2029" stopIfTrue="1" operator="lessThan">
      <formula>$H$3</formula>
    </cfRule>
  </conditionalFormatting>
  <conditionalFormatting sqref="B9">
    <cfRule type="cellIs" dxfId="178" priority="2203" stopIfTrue="1" operator="lessThan">
      <formula>$H$3</formula>
    </cfRule>
    <cfRule type="cellIs" dxfId="177" priority="2202" stopIfTrue="1" operator="equal">
      <formula>$H$3</formula>
    </cfRule>
  </conditionalFormatting>
  <conditionalFormatting sqref="B10">
    <cfRule type="cellIs" dxfId="176" priority="1184" stopIfTrue="1" operator="equal">
      <formula>$H$3</formula>
    </cfRule>
    <cfRule type="cellIs" dxfId="175" priority="1189" stopIfTrue="1" operator="lessThan">
      <formula>$H$3</formula>
    </cfRule>
  </conditionalFormatting>
  <conditionalFormatting sqref="B11">
    <cfRule type="cellIs" dxfId="174" priority="1358" stopIfTrue="1" operator="equal">
      <formula>$H$3</formula>
    </cfRule>
    <cfRule type="cellIs" dxfId="173" priority="1344" stopIfTrue="1" operator="lessThan">
      <formula>$H$3</formula>
    </cfRule>
  </conditionalFormatting>
  <conditionalFormatting sqref="B11:B12">
    <cfRule type="cellIs" dxfId="172" priority="1324" stopIfTrue="1" operator="equal">
      <formula>$H$3</formula>
    </cfRule>
  </conditionalFormatting>
  <conditionalFormatting sqref="B12 F12 D12">
    <cfRule type="cellIs" dxfId="171" priority="1314" stopIfTrue="1" operator="lessThan">
      <formula>$H$3</formula>
    </cfRule>
  </conditionalFormatting>
  <conditionalFormatting sqref="B12 F12">
    <cfRule type="cellIs" dxfId="170" priority="1313" stopIfTrue="1" operator="equal">
      <formula>$H$3</formula>
    </cfRule>
  </conditionalFormatting>
  <conditionalFormatting sqref="B12">
    <cfRule type="cellIs" dxfId="169" priority="1306" stopIfTrue="1" operator="lessThan">
      <formula>$H$3</formula>
    </cfRule>
  </conditionalFormatting>
  <conditionalFormatting sqref="B14">
    <cfRule type="cellIs" dxfId="168" priority="468" stopIfTrue="1" operator="equal">
      <formula>$H$3</formula>
    </cfRule>
    <cfRule type="cellIs" dxfId="167" priority="471" stopIfTrue="1" operator="lessThan">
      <formula>$H$3</formula>
    </cfRule>
  </conditionalFormatting>
  <conditionalFormatting sqref="B14:B16">
    <cfRule type="cellIs" dxfId="166" priority="472" stopIfTrue="1" operator="equal">
      <formula>$H$3</formula>
    </cfRule>
    <cfRule type="cellIs" dxfId="165" priority="479" stopIfTrue="1" operator="lessThan">
      <formula>$H$3</formula>
    </cfRule>
  </conditionalFormatting>
  <conditionalFormatting sqref="B15:B16">
    <cfRule type="cellIs" dxfId="164" priority="1218" stopIfTrue="1" operator="equal">
      <formula>$H$3</formula>
    </cfRule>
    <cfRule type="cellIs" dxfId="163" priority="1223" stopIfTrue="1" operator="lessThan">
      <formula>$H$3</formula>
    </cfRule>
  </conditionalFormatting>
  <conditionalFormatting sqref="B17">
    <cfRule type="cellIs" dxfId="162" priority="109" stopIfTrue="1" operator="lessThan">
      <formula>$H$3</formula>
    </cfRule>
    <cfRule type="cellIs" dxfId="161" priority="92" stopIfTrue="1" operator="equal">
      <formula>$H$3</formula>
    </cfRule>
  </conditionalFormatting>
  <conditionalFormatting sqref="B18">
    <cfRule type="cellIs" dxfId="160" priority="317" stopIfTrue="1" operator="lessThan">
      <formula>$H$3</formula>
    </cfRule>
  </conditionalFormatting>
  <conditionalFormatting sqref="B18:B19">
    <cfRule type="cellIs" dxfId="159" priority="292" stopIfTrue="1" operator="equal">
      <formula>$H$3</formula>
    </cfRule>
  </conditionalFormatting>
  <conditionalFormatting sqref="B19">
    <cfRule type="cellIs" dxfId="158" priority="285" stopIfTrue="1" operator="lessThan">
      <formula>$H$3</formula>
    </cfRule>
    <cfRule type="cellIs" dxfId="157" priority="284" stopIfTrue="1" operator="equal">
      <formula>$H$3</formula>
    </cfRule>
  </conditionalFormatting>
  <conditionalFormatting sqref="B19:B20">
    <cfRule type="cellIs" dxfId="156" priority="54" stopIfTrue="1" operator="lessThan">
      <formula>$H$3</formula>
    </cfRule>
    <cfRule type="cellIs" dxfId="155" priority="53" stopIfTrue="1" operator="equal">
      <formula>$H$3</formula>
    </cfRule>
  </conditionalFormatting>
  <conditionalFormatting sqref="B20">
    <cfRule type="cellIs" dxfId="154" priority="52" stopIfTrue="1" operator="lessThan">
      <formula>$H$3</formula>
    </cfRule>
  </conditionalFormatting>
  <conditionalFormatting sqref="B20:B22">
    <cfRule type="cellIs" dxfId="153" priority="26" stopIfTrue="1" operator="equal">
      <formula>$H$3</formula>
    </cfRule>
  </conditionalFormatting>
  <conditionalFormatting sqref="B21">
    <cfRule type="cellIs" dxfId="152" priority="25" stopIfTrue="1" operator="lessThan">
      <formula>$H$3</formula>
    </cfRule>
    <cfRule type="cellIs" dxfId="151" priority="20" stopIfTrue="1" operator="equal">
      <formula>$H$3</formula>
    </cfRule>
  </conditionalFormatting>
  <conditionalFormatting sqref="B22">
    <cfRule type="cellIs" dxfId="150" priority="42" stopIfTrue="1" operator="lessThan">
      <formula>$H$3</formula>
    </cfRule>
  </conditionalFormatting>
  <conditionalFormatting sqref="B23">
    <cfRule type="cellIs" dxfId="149" priority="15" stopIfTrue="1" operator="lessThan">
      <formula>$H$3</formula>
    </cfRule>
    <cfRule type="cellIs" dxfId="148" priority="14" stopIfTrue="1" operator="equal">
      <formula>$H$3</formula>
    </cfRule>
  </conditionalFormatting>
  <conditionalFormatting sqref="C5:C10">
    <cfRule type="expression" dxfId="147" priority="1168" stopIfTrue="1">
      <formula>B5&lt;$H$3</formula>
    </cfRule>
  </conditionalFormatting>
  <conditionalFormatting sqref="C6:C10 G19">
    <cfRule type="expression" dxfId="146" priority="1169" stopIfTrue="1">
      <formula>$F6=$H$3</formula>
    </cfRule>
  </conditionalFormatting>
  <conditionalFormatting sqref="C12">
    <cfRule type="expression" dxfId="145" priority="1304" stopIfTrue="1">
      <formula>B12&lt;$H$3</formula>
    </cfRule>
  </conditionalFormatting>
  <conditionalFormatting sqref="C14:C17">
    <cfRule type="expression" dxfId="144" priority="117" stopIfTrue="1">
      <formula>B14&lt;$H$3</formula>
    </cfRule>
  </conditionalFormatting>
  <conditionalFormatting sqref="C14:C19">
    <cfRule type="expression" dxfId="143" priority="116" stopIfTrue="1">
      <formula>$B14=$H$3</formula>
    </cfRule>
  </conditionalFormatting>
  <conditionalFormatting sqref="C19:C23">
    <cfRule type="expression" dxfId="142" priority="3" stopIfTrue="1">
      <formula>B19&lt;$H$3</formula>
    </cfRule>
  </conditionalFormatting>
  <conditionalFormatting sqref="C20:C23">
    <cfRule type="expression" dxfId="141" priority="4" stopIfTrue="1">
      <formula>$F20=$H$3</formula>
    </cfRule>
  </conditionalFormatting>
  <conditionalFormatting sqref="D4">
    <cfRule type="cellIs" dxfId="140" priority="2261" stopIfTrue="1" operator="equal">
      <formula>$H$3</formula>
    </cfRule>
    <cfRule type="cellIs" dxfId="139" priority="2262" stopIfTrue="1" operator="lessThan">
      <formula>$H$3</formula>
    </cfRule>
  </conditionalFormatting>
  <conditionalFormatting sqref="D4:D5">
    <cfRule type="cellIs" dxfId="138" priority="2241" stopIfTrue="1" operator="equal">
      <formula>$H$3</formula>
    </cfRule>
    <cfRule type="cellIs" dxfId="137" priority="2242" stopIfTrue="1" operator="lessThan">
      <formula>$H$3</formula>
    </cfRule>
  </conditionalFormatting>
  <conditionalFormatting sqref="D5 B5 F5">
    <cfRule type="cellIs" dxfId="136" priority="2221" stopIfTrue="1" operator="equal">
      <formula>$H$3</formula>
    </cfRule>
  </conditionalFormatting>
  <conditionalFormatting sqref="D5">
    <cfRule type="cellIs" dxfId="135" priority="2229" stopIfTrue="1" operator="equal">
      <formula>$H$3</formula>
    </cfRule>
    <cfRule type="cellIs" dxfId="134" priority="2230" stopIfTrue="1" operator="lessThan">
      <formula>$H$3</formula>
    </cfRule>
  </conditionalFormatting>
  <conditionalFormatting sqref="D5:D8">
    <cfRule type="cellIs" dxfId="133" priority="1826" stopIfTrue="1" operator="equal">
      <formula>$H$3</formula>
    </cfRule>
    <cfRule type="cellIs" dxfId="132" priority="1841" stopIfTrue="1" operator="lessThan">
      <formula>$H$3</formula>
    </cfRule>
  </conditionalFormatting>
  <conditionalFormatting sqref="D6">
    <cfRule type="cellIs" dxfId="131" priority="1823" stopIfTrue="1" operator="lessThan">
      <formula>$H$3</formula>
    </cfRule>
  </conditionalFormatting>
  <conditionalFormatting sqref="D7:D8">
    <cfRule type="cellIs" dxfId="130" priority="1990" stopIfTrue="1" operator="equal">
      <formula>$H$3</formula>
    </cfRule>
    <cfRule type="cellIs" dxfId="129" priority="1991" stopIfTrue="1" operator="lessThan">
      <formula>$H$3</formula>
    </cfRule>
    <cfRule type="cellIs" dxfId="128" priority="1996" stopIfTrue="1" operator="equal">
      <formula>$H$3</formula>
    </cfRule>
    <cfRule type="cellIs" dxfId="127" priority="1997" stopIfTrue="1" operator="lessThan">
      <formula>$H$3</formula>
    </cfRule>
  </conditionalFormatting>
  <conditionalFormatting sqref="D7:D9">
    <cfRule type="cellIs" dxfId="126" priority="2002" stopIfTrue="1" operator="equal">
      <formula>$H$3</formula>
    </cfRule>
    <cfRule type="cellIs" dxfId="125" priority="2007" stopIfTrue="1" operator="lessThan">
      <formula>$H$3</formula>
    </cfRule>
  </conditionalFormatting>
  <conditionalFormatting sqref="D9">
    <cfRule type="cellIs" dxfId="124" priority="2184" stopIfTrue="1" operator="equal">
      <formula>$H$3</formula>
    </cfRule>
  </conditionalFormatting>
  <conditionalFormatting sqref="D10">
    <cfRule type="cellIs" dxfId="123" priority="1193" stopIfTrue="1" operator="lessThan">
      <formula>$H$3</formula>
    </cfRule>
    <cfRule type="cellIs" dxfId="122" priority="1192" stopIfTrue="1" operator="equal">
      <formula>$H$3</formula>
    </cfRule>
  </conditionalFormatting>
  <conditionalFormatting sqref="D11">
    <cfRule type="cellIs" dxfId="121" priority="1353" stopIfTrue="1" operator="equal">
      <formula>$H$3</formula>
    </cfRule>
    <cfRule type="cellIs" dxfId="120" priority="1366" stopIfTrue="1" operator="lessThan">
      <formula>$H$3</formula>
    </cfRule>
  </conditionalFormatting>
  <conditionalFormatting sqref="D11:D12">
    <cfRule type="cellIs" dxfId="119" priority="1334" stopIfTrue="1" operator="lessThan">
      <formula>$H$3</formula>
    </cfRule>
    <cfRule type="cellIs" dxfId="118" priority="1333" stopIfTrue="1" operator="equal">
      <formula>$H$3</formula>
    </cfRule>
  </conditionalFormatting>
  <conditionalFormatting sqref="D12">
    <cfRule type="cellIs" dxfId="117" priority="1311" stopIfTrue="1" operator="equal">
      <formula>$H$3</formula>
    </cfRule>
  </conditionalFormatting>
  <conditionalFormatting sqref="D14">
    <cfRule type="cellIs" dxfId="116" priority="495" stopIfTrue="1" operator="lessThan">
      <formula>$H$3</formula>
    </cfRule>
    <cfRule type="cellIs" dxfId="115" priority="482" stopIfTrue="1" operator="equal">
      <formula>$H$3</formula>
    </cfRule>
  </conditionalFormatting>
  <conditionalFormatting sqref="D14:D15">
    <cfRule type="cellIs" dxfId="114" priority="500" stopIfTrue="1" operator="equal">
      <formula>$H$3</formula>
    </cfRule>
    <cfRule type="cellIs" dxfId="113" priority="501" stopIfTrue="1" operator="lessThan">
      <formula>$H$3</formula>
    </cfRule>
  </conditionalFormatting>
  <conditionalFormatting sqref="D15">
    <cfRule type="cellIs" dxfId="112" priority="1252" stopIfTrue="1" operator="equal">
      <formula>$H$3</formula>
    </cfRule>
    <cfRule type="cellIs" dxfId="111" priority="1253" stopIfTrue="1" operator="lessThan">
      <formula>$H$3</formula>
    </cfRule>
  </conditionalFormatting>
  <conditionalFormatting sqref="D16">
    <cfRule type="cellIs" dxfId="110" priority="374" stopIfTrue="1" operator="equal">
      <formula>$H$3</formula>
    </cfRule>
    <cfRule type="cellIs" dxfId="109" priority="375" stopIfTrue="1" operator="lessThan">
      <formula>$H$3</formula>
    </cfRule>
  </conditionalFormatting>
  <conditionalFormatting sqref="D16:D17">
    <cfRule type="cellIs" dxfId="108" priority="171" stopIfTrue="1" operator="lessThan">
      <formula>$H$3</formula>
    </cfRule>
    <cfRule type="cellIs" dxfId="107" priority="164" stopIfTrue="1" operator="equal">
      <formula>$H$3</formula>
    </cfRule>
  </conditionalFormatting>
  <conditionalFormatting sqref="D17">
    <cfRule type="cellIs" dxfId="106" priority="163" stopIfTrue="1" operator="lessThan">
      <formula>$H$3</formula>
    </cfRule>
    <cfRule type="cellIs" dxfId="105" priority="162" stopIfTrue="1" operator="equal">
      <formula>$H$3</formula>
    </cfRule>
  </conditionalFormatting>
  <conditionalFormatting sqref="D18">
    <cfRule type="cellIs" dxfId="104" priority="326" stopIfTrue="1" operator="lessThan">
      <formula>$H$3</formula>
    </cfRule>
    <cfRule type="cellIs" dxfId="103" priority="313" stopIfTrue="1" operator="equal">
      <formula>$H$3</formula>
    </cfRule>
  </conditionalFormatting>
  <conditionalFormatting sqref="D18:D19">
    <cfRule type="cellIs" dxfId="102" priority="293" stopIfTrue="1" operator="equal">
      <formula>$H$3</formula>
    </cfRule>
    <cfRule type="cellIs" dxfId="101" priority="294" stopIfTrue="1" operator="lessThan">
      <formula>$H$3</formula>
    </cfRule>
  </conditionalFormatting>
  <conditionalFormatting sqref="D19 F19">
    <cfRule type="cellIs" dxfId="100" priority="273" stopIfTrue="1" operator="equal">
      <formula>$H$3</formula>
    </cfRule>
    <cfRule type="cellIs" dxfId="99" priority="274" stopIfTrue="1" operator="lessThan">
      <formula>$H$3</formula>
    </cfRule>
  </conditionalFormatting>
  <conditionalFormatting sqref="D19">
    <cfRule type="cellIs" dxfId="98" priority="277" stopIfTrue="1" operator="lessThan">
      <formula>$H$3</formula>
    </cfRule>
    <cfRule type="cellIs" dxfId="97" priority="276" stopIfTrue="1" operator="equal">
      <formula>$H$3</formula>
    </cfRule>
  </conditionalFormatting>
  <conditionalFormatting sqref="D19:D20">
    <cfRule type="cellIs" dxfId="96" priority="60" stopIfTrue="1" operator="lessThan">
      <formula>$H$3</formula>
    </cfRule>
    <cfRule type="cellIs" dxfId="95" priority="59" stopIfTrue="1" operator="equal">
      <formula>$H$3</formula>
    </cfRule>
  </conditionalFormatting>
  <conditionalFormatting sqref="D20 D22:D23">
    <cfRule type="cellIs" dxfId="94" priority="50" stopIfTrue="1" operator="lessThan">
      <formula>$H$3</formula>
    </cfRule>
  </conditionalFormatting>
  <conditionalFormatting sqref="D20">
    <cfRule type="cellIs" dxfId="93" priority="58" stopIfTrue="1" operator="lessThan">
      <formula>$H$3</formula>
    </cfRule>
    <cfRule type="cellIs" dxfId="92" priority="57" stopIfTrue="1" operator="equal">
      <formula>$H$3</formula>
    </cfRule>
  </conditionalFormatting>
  <conditionalFormatting sqref="D20:D23">
    <cfRule type="cellIs" dxfId="91" priority="28" stopIfTrue="1" operator="equal">
      <formula>$H$3</formula>
    </cfRule>
  </conditionalFormatting>
  <conditionalFormatting sqref="D21">
    <cfRule type="cellIs" dxfId="90" priority="23" stopIfTrue="1" operator="equal">
      <formula>$H$3</formula>
    </cfRule>
    <cfRule type="cellIs" dxfId="89" priority="22" stopIfTrue="1" operator="lessThan">
      <formula>$H$3</formula>
    </cfRule>
  </conditionalFormatting>
  <conditionalFormatting sqref="D21:D22">
    <cfRule type="cellIs" dxfId="88" priority="27" stopIfTrue="1" operator="lessThan">
      <formula>$H$3</formula>
    </cfRule>
  </conditionalFormatting>
  <conditionalFormatting sqref="D23">
    <cfRule type="cellIs" dxfId="87" priority="207" stopIfTrue="1" operator="lessThan">
      <formula>$H$3</formula>
    </cfRule>
    <cfRule type="cellIs" dxfId="86" priority="204" stopIfTrue="1" operator="equal">
      <formula>$H$3</formula>
    </cfRule>
  </conditionalFormatting>
  <conditionalFormatting sqref="E4:E5 E18:E19 G18:G19 C4:C5 G4:G5">
    <cfRule type="expression" dxfId="85" priority="2247" stopIfTrue="1">
      <formula>$B4=$H$3</formula>
    </cfRule>
  </conditionalFormatting>
  <conditionalFormatting sqref="E4:E5">
    <cfRule type="expression" dxfId="84" priority="2246" stopIfTrue="1">
      <formula>D4&lt;$H$3</formula>
    </cfRule>
  </conditionalFormatting>
  <conditionalFormatting sqref="E5 E19">
    <cfRule type="expression" dxfId="83" priority="2245" stopIfTrue="1">
      <formula>$D5=$H$3</formula>
    </cfRule>
  </conditionalFormatting>
  <conditionalFormatting sqref="E5:E10">
    <cfRule type="expression" dxfId="82" priority="1166" stopIfTrue="1">
      <formula>D5&lt;$H$3</formula>
    </cfRule>
  </conditionalFormatting>
  <conditionalFormatting sqref="E6:E10">
    <cfRule type="expression" dxfId="81" priority="1167" stopIfTrue="1">
      <formula>$F6=$H$3</formula>
    </cfRule>
  </conditionalFormatting>
  <conditionalFormatting sqref="E11:E12 C11:C12 G11:G12">
    <cfRule type="expression" dxfId="80" priority="1339" stopIfTrue="1">
      <formula>$B11=$H$3</formula>
    </cfRule>
  </conditionalFormatting>
  <conditionalFormatting sqref="E11:E12">
    <cfRule type="expression" dxfId="79" priority="1338" stopIfTrue="1">
      <formula>D11&lt;$H$3</formula>
    </cfRule>
  </conditionalFormatting>
  <conditionalFormatting sqref="E12">
    <cfRule type="expression" dxfId="78" priority="1303" stopIfTrue="1">
      <formula>D12&lt;$H$3</formula>
    </cfRule>
    <cfRule type="expression" dxfId="77" priority="1337" stopIfTrue="1">
      <formula>$D12=$H$3</formula>
    </cfRule>
  </conditionalFormatting>
  <conditionalFormatting sqref="E14:E17">
    <cfRule type="expression" dxfId="76" priority="354" stopIfTrue="1">
      <formula>$B14=$H$3</formula>
    </cfRule>
    <cfRule type="expression" dxfId="75" priority="355" stopIfTrue="1">
      <formula>D14&lt;$H$3</formula>
    </cfRule>
  </conditionalFormatting>
  <conditionalFormatting sqref="E18:E23">
    <cfRule type="expression" dxfId="74" priority="1" stopIfTrue="1">
      <formula>D18&lt;$H$3</formula>
    </cfRule>
  </conditionalFormatting>
  <conditionalFormatting sqref="E20:E23">
    <cfRule type="expression" dxfId="73" priority="2" stopIfTrue="1">
      <formula>$F20=$H$3</formula>
    </cfRule>
  </conditionalFormatting>
  <conditionalFormatting sqref="F4">
    <cfRule type="cellIs" dxfId="72" priority="2263" stopIfTrue="1" operator="equal">
      <formula>$H$3</formula>
    </cfRule>
    <cfRule type="cellIs" dxfId="71" priority="2267" stopIfTrue="1" operator="lessThan">
      <formula>$H$3</formula>
    </cfRule>
    <cfRule type="cellIs" dxfId="70" priority="2269" stopIfTrue="1" operator="equal">
      <formula>$H$3</formula>
    </cfRule>
    <cfRule type="cellIs" dxfId="69" priority="2270" stopIfTrue="1" operator="lessThan">
      <formula>$H$3</formula>
    </cfRule>
  </conditionalFormatting>
  <conditionalFormatting sqref="F4:F5">
    <cfRule type="cellIs" dxfId="68" priority="2244" stopIfTrue="1" operator="lessThan">
      <formula>$H$3</formula>
    </cfRule>
    <cfRule type="cellIs" dxfId="67" priority="2237" stopIfTrue="1" operator="equal">
      <formula>$H$3</formula>
    </cfRule>
  </conditionalFormatting>
  <conditionalFormatting sqref="F5">
    <cfRule type="cellIs" dxfId="66" priority="2227" stopIfTrue="1" operator="lessThan">
      <formula>$H$3</formula>
    </cfRule>
    <cfRule type="cellIs" dxfId="65" priority="2223" stopIfTrue="1" operator="equal">
      <formula>$H$3</formula>
    </cfRule>
  </conditionalFormatting>
  <conditionalFormatting sqref="F5:F6">
    <cfRule type="cellIs" dxfId="64" priority="1793" stopIfTrue="1" operator="lessThan">
      <formula>$H$3</formula>
    </cfRule>
    <cfRule type="cellIs" dxfId="63" priority="1792" stopIfTrue="1" operator="equal">
      <formula>$H$3</formula>
    </cfRule>
  </conditionalFormatting>
  <conditionalFormatting sqref="F6">
    <cfRule type="cellIs" dxfId="62" priority="1785" stopIfTrue="1" operator="lessThan">
      <formula>$H$3</formula>
    </cfRule>
    <cfRule type="cellIs" dxfId="61" priority="1784" stopIfTrue="1" operator="equal">
      <formula>$H$3</formula>
    </cfRule>
  </conditionalFormatting>
  <conditionalFormatting sqref="F6:F7">
    <cfRule type="cellIs" dxfId="60" priority="1765" stopIfTrue="1" operator="lessThan">
      <formula>$H$3</formula>
    </cfRule>
    <cfRule type="cellIs" dxfId="59" priority="1764" stopIfTrue="1" operator="equal">
      <formula>$H$3</formula>
    </cfRule>
  </conditionalFormatting>
  <conditionalFormatting sqref="F7">
    <cfRule type="cellIs" dxfId="58" priority="1750" stopIfTrue="1" operator="equal">
      <formula>$H$3</formula>
    </cfRule>
    <cfRule type="cellIs" dxfId="57" priority="1759" stopIfTrue="1" operator="lessThan">
      <formula>$H$3</formula>
    </cfRule>
  </conditionalFormatting>
  <conditionalFormatting sqref="F7:F8">
    <cfRule type="cellIs" dxfId="56" priority="1627" stopIfTrue="1" operator="lessThan">
      <formula>$H$3</formula>
    </cfRule>
    <cfRule type="cellIs" dxfId="55" priority="1626" stopIfTrue="1" operator="equal">
      <formula>$H$3</formula>
    </cfRule>
  </conditionalFormatting>
  <conditionalFormatting sqref="F8">
    <cfRule type="cellIs" dxfId="54" priority="1623" stopIfTrue="1" operator="lessThan">
      <formula>$H$3</formula>
    </cfRule>
    <cfRule type="cellIs" dxfId="53" priority="1616" stopIfTrue="1" operator="equal">
      <formula>$H$3</formula>
    </cfRule>
  </conditionalFormatting>
  <conditionalFormatting sqref="F8:F9">
    <cfRule type="cellIs" dxfId="52" priority="1481" stopIfTrue="1" operator="lessThan">
      <formula>$H$3</formula>
    </cfRule>
    <cfRule type="cellIs" dxfId="51" priority="1480" stopIfTrue="1" operator="equal">
      <formula>$H$3</formula>
    </cfRule>
  </conditionalFormatting>
  <conditionalFormatting sqref="F9">
    <cfRule type="cellIs" dxfId="50" priority="1479" stopIfTrue="1" operator="lessThan">
      <formula>$H$3</formula>
    </cfRule>
    <cfRule type="cellIs" dxfId="49" priority="1464" stopIfTrue="1" operator="equal">
      <formula>$H$3</formula>
    </cfRule>
  </conditionalFormatting>
  <conditionalFormatting sqref="F9:F10">
    <cfRule type="cellIs" dxfId="48" priority="1077" stopIfTrue="1" operator="lessThan">
      <formula>$H$3</formula>
    </cfRule>
    <cfRule type="cellIs" dxfId="47" priority="1076" stopIfTrue="1" operator="equal">
      <formula>$H$3</formula>
    </cfRule>
  </conditionalFormatting>
  <conditionalFormatting sqref="F10">
    <cfRule type="cellIs" dxfId="46" priority="1066" stopIfTrue="1" operator="equal">
      <formula>$H$3</formula>
    </cfRule>
    <cfRule type="cellIs" dxfId="45" priority="1069" stopIfTrue="1" operator="lessThan">
      <formula>$H$3</formula>
    </cfRule>
  </conditionalFormatting>
  <conditionalFormatting sqref="F11">
    <cfRule type="cellIs" dxfId="44" priority="1368" stopIfTrue="1" operator="lessThan">
      <formula>$H$3</formula>
    </cfRule>
    <cfRule type="cellIs" dxfId="43" priority="1355" stopIfTrue="1" operator="equal">
      <formula>$H$3</formula>
    </cfRule>
  </conditionalFormatting>
  <conditionalFormatting sqref="F11:F12">
    <cfRule type="cellIs" dxfId="42" priority="1335" stopIfTrue="1" operator="equal">
      <formula>$H$3</formula>
    </cfRule>
    <cfRule type="cellIs" dxfId="41" priority="1336" stopIfTrue="1" operator="lessThan">
      <formula>$H$3</formula>
    </cfRule>
  </conditionalFormatting>
  <conditionalFormatting sqref="F12">
    <cfRule type="cellIs" dxfId="40" priority="1323" stopIfTrue="1" operator="equal">
      <formula>$H$3</formula>
    </cfRule>
    <cfRule type="cellIs" dxfId="39" priority="1327" stopIfTrue="1" operator="lessThan">
      <formula>$H$3</formula>
    </cfRule>
  </conditionalFormatting>
  <conditionalFormatting sqref="F14">
    <cfRule type="cellIs" dxfId="38" priority="453" stopIfTrue="1" operator="lessThan">
      <formula>$H$3</formula>
    </cfRule>
    <cfRule type="cellIs" dxfId="37" priority="436" stopIfTrue="1" operator="equal">
      <formula>$H$3</formula>
    </cfRule>
  </conditionalFormatting>
  <conditionalFormatting sqref="F14:F15">
    <cfRule type="cellIs" dxfId="36" priority="427" stopIfTrue="1" operator="lessThan">
      <formula>$H$3</formula>
    </cfRule>
    <cfRule type="cellIs" dxfId="35" priority="426" stopIfTrue="1" operator="equal">
      <formula>$H$3</formula>
    </cfRule>
  </conditionalFormatting>
  <conditionalFormatting sqref="F15">
    <cfRule type="cellIs" dxfId="34" priority="422" stopIfTrue="1" operator="equal">
      <formula>$H$3</formula>
    </cfRule>
    <cfRule type="cellIs" dxfId="33" priority="425" stopIfTrue="1" operator="lessThan">
      <formula>$H$3</formula>
    </cfRule>
  </conditionalFormatting>
  <conditionalFormatting sqref="F15:F16">
    <cfRule type="cellIs" dxfId="32" priority="342" stopIfTrue="1" operator="equal">
      <formula>$H$3</formula>
    </cfRule>
    <cfRule type="cellIs" dxfId="31" priority="353" stopIfTrue="1" operator="lessThan">
      <formula>$H$3</formula>
    </cfRule>
  </conditionalFormatting>
  <conditionalFormatting sqref="F16">
    <cfRule type="cellIs" dxfId="30" priority="341" stopIfTrue="1" operator="lessThan">
      <formula>$H$3</formula>
    </cfRule>
  </conditionalFormatting>
  <conditionalFormatting sqref="F16:F17">
    <cfRule type="cellIs" dxfId="29" priority="99" stopIfTrue="1" operator="equal">
      <formula>$H$3</formula>
    </cfRule>
    <cfRule type="cellIs" dxfId="28" priority="96" stopIfTrue="1" operator="lessThan">
      <formula>$H$3</formula>
    </cfRule>
  </conditionalFormatting>
  <conditionalFormatting sqref="F17">
    <cfRule type="cellIs" dxfId="27" priority="95" stopIfTrue="1" operator="equal">
      <formula>$H$3</formula>
    </cfRule>
  </conditionalFormatting>
  <conditionalFormatting sqref="F18">
    <cfRule type="cellIs" dxfId="26" priority="322" stopIfTrue="1" operator="lessThan">
      <formula>$H$3</formula>
    </cfRule>
    <cfRule type="cellIs" dxfId="25" priority="315" stopIfTrue="1" operator="equal">
      <formula>$H$3</formula>
    </cfRule>
  </conditionalFormatting>
  <conditionalFormatting sqref="F18:F19">
    <cfRule type="cellIs" dxfId="24" priority="283" stopIfTrue="1" operator="equal">
      <formula>$H$3</formula>
    </cfRule>
    <cfRule type="cellIs" dxfId="23" priority="296" stopIfTrue="1" operator="lessThan">
      <formula>$H$3</formula>
    </cfRule>
  </conditionalFormatting>
  <conditionalFormatting sqref="F19:F20">
    <cfRule type="cellIs" dxfId="22" priority="34" stopIfTrue="1" operator="lessThan">
      <formula>$H$3</formula>
    </cfRule>
  </conditionalFormatting>
  <conditionalFormatting sqref="F20">
    <cfRule type="cellIs" dxfId="21" priority="32" stopIfTrue="1" operator="lessThan">
      <formula>$H$3</formula>
    </cfRule>
    <cfRule type="cellIs" dxfId="20" priority="33" stopIfTrue="1" operator="equal">
      <formula>$H$3</formula>
    </cfRule>
  </conditionalFormatting>
  <conditionalFormatting sqref="F20:F21">
    <cfRule type="cellIs" dxfId="19" priority="19" stopIfTrue="1" operator="equal">
      <formula>$H$3</formula>
    </cfRule>
  </conditionalFormatting>
  <conditionalFormatting sqref="F21">
    <cfRule type="cellIs" dxfId="18" priority="18" stopIfTrue="1" operator="lessThan">
      <formula>$H$3</formula>
    </cfRule>
  </conditionalFormatting>
  <conditionalFormatting sqref="F21:F23">
    <cfRule type="cellIs" dxfId="17" priority="7" stopIfTrue="1" operator="lessThan">
      <formula>$H$3</formula>
    </cfRule>
    <cfRule type="cellIs" dxfId="16" priority="8" stopIfTrue="1" operator="equal">
      <formula>$H$3</formula>
    </cfRule>
  </conditionalFormatting>
  <conditionalFormatting sqref="G4:G12">
    <cfRule type="expression" dxfId="15" priority="1054" stopIfTrue="1">
      <formula>F4&lt;$H$3</formula>
    </cfRule>
  </conditionalFormatting>
  <conditionalFormatting sqref="G5">
    <cfRule type="expression" dxfId="14" priority="2248" stopIfTrue="1">
      <formula>$F5=$H$3</formula>
    </cfRule>
  </conditionalFormatting>
  <conditionalFormatting sqref="G6:G10">
    <cfRule type="expression" dxfId="13" priority="1055" stopIfTrue="1">
      <formula>$F6=$H$3</formula>
    </cfRule>
  </conditionalFormatting>
  <conditionalFormatting sqref="G12">
    <cfRule type="expression" dxfId="12" priority="1340" stopIfTrue="1">
      <formula>$F12=$H$3</formula>
    </cfRule>
  </conditionalFormatting>
  <conditionalFormatting sqref="G14:G17">
    <cfRule type="expression" dxfId="11" priority="84" stopIfTrue="1">
      <formula>$B14=$H$3</formula>
    </cfRule>
  </conditionalFormatting>
  <conditionalFormatting sqref="G14:G19">
    <cfRule type="expression" dxfId="10" priority="85" stopIfTrue="1">
      <formula>F14&lt;$H$3</formula>
    </cfRule>
  </conditionalFormatting>
  <conditionalFormatting sqref="G20:G23">
    <cfRule type="expression" dxfId="9" priority="6" stopIfTrue="1">
      <formula>$F20=$H$3</formula>
    </cfRule>
    <cfRule type="expression" dxfId="8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2025-09-18T07:23:36Z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4223B493F49C44018858C64D6C3F65B0_13</vt:lpwstr>
  </property>
</Properties>
</file>