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D6088153-C2DE-4C85-952E-CF3274881C82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CVT!$A$219:$M$280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1" i="234" l="1"/>
  <c r="F291" i="234" s="1"/>
  <c r="F289" i="239"/>
  <c r="D289" i="239"/>
  <c r="B289" i="239"/>
  <c r="F166" i="241"/>
  <c r="B166" i="241"/>
  <c r="F165" i="241"/>
  <c r="F164" i="241"/>
  <c r="B164" i="241"/>
  <c r="F163" i="241"/>
  <c r="B163" i="241"/>
  <c r="D161" i="241"/>
  <c r="B161" i="241"/>
  <c r="F216" i="235"/>
  <c r="D216" i="235"/>
  <c r="D214" i="235"/>
  <c r="B162" i="245"/>
  <c r="D162" i="245" s="1"/>
  <c r="F162" i="245" s="1"/>
  <c r="B287" i="234"/>
  <c r="B459" i="235"/>
  <c r="D459" i="235" s="1"/>
  <c r="F459" i="235" s="1"/>
  <c r="B460" i="235" s="1"/>
  <c r="D460" i="235" s="1"/>
  <c r="F460" i="235" s="1"/>
  <c r="B163" i="245" l="1"/>
  <c r="B214" i="235" l="1"/>
  <c r="F214" i="235" s="1"/>
  <c r="B215" i="235" s="1"/>
  <c r="D215" i="235" l="1"/>
  <c r="F215" i="235" l="1"/>
  <c r="B216" i="235" l="1"/>
  <c r="B217" i="235" s="1"/>
  <c r="D217" i="235" s="1"/>
  <c r="F217" i="235" s="1"/>
  <c r="B218" i="235" s="1"/>
  <c r="D218" i="235" s="1"/>
  <c r="B448" i="235"/>
  <c r="D214" i="239"/>
  <c r="F214" i="239" s="1"/>
  <c r="B217" i="239" s="1"/>
  <c r="F134" i="234"/>
  <c r="B135" i="234" s="1"/>
  <c r="D135" i="234" s="1"/>
  <c r="F135" i="234" s="1"/>
  <c r="B136" i="234" s="1"/>
  <c r="D136" i="234" s="1"/>
  <c r="F136" i="234" s="1"/>
  <c r="B137" i="234" s="1"/>
  <c r="D137" i="234" s="1"/>
  <c r="F137" i="234" s="1"/>
  <c r="B138" i="234" s="1"/>
  <c r="D138" i="234" s="1"/>
  <c r="F138" i="234" s="1"/>
  <c r="F218" i="235" l="1"/>
  <c r="B219" i="235" s="1"/>
  <c r="D219" i="235" s="1"/>
  <c r="F219" i="235" s="1"/>
  <c r="D217" i="239"/>
  <c r="F217" i="239" s="1"/>
  <c r="D287" i="234"/>
  <c r="F287" i="234" s="1"/>
  <c r="B288" i="234" s="1"/>
  <c r="F127" i="234"/>
  <c r="B128" i="234" s="1"/>
  <c r="B218" i="239" l="1"/>
  <c r="D288" i="234"/>
  <c r="F288" i="234" l="1"/>
  <c r="B289" i="234" s="1"/>
  <c r="D289" i="234" s="1"/>
  <c r="D218" i="239"/>
  <c r="F218" i="239" s="1"/>
  <c r="D448" i="235"/>
  <c r="F448" i="235" s="1"/>
  <c r="B449" i="235" s="1"/>
  <c r="F289" i="234" l="1"/>
  <c r="B290" i="234" s="1"/>
  <c r="D290" i="234" s="1"/>
  <c r="F290" i="234" s="1"/>
  <c r="D163" i="245"/>
  <c r="F163" i="245" s="1"/>
  <c r="B164" i="245" s="1"/>
  <c r="D449" i="235" l="1"/>
  <c r="D164" i="245"/>
  <c r="F133" i="234"/>
  <c r="B134" i="234" s="1"/>
  <c r="F164" i="245" l="1"/>
  <c r="B165" i="245" s="1"/>
  <c r="F449" i="235"/>
  <c r="F438" i="235"/>
  <c r="B439" i="235" s="1"/>
  <c r="D165" i="245" l="1"/>
  <c r="F165" i="245" s="1"/>
  <c r="B166" i="245" s="1"/>
  <c r="D166" i="245" s="1"/>
  <c r="F166" i="245" s="1"/>
  <c r="B450" i="235"/>
  <c r="D450" i="235" s="1"/>
  <c r="F450" i="235" s="1"/>
  <c r="B452" i="235" s="1"/>
  <c r="D452" i="235" s="1"/>
  <c r="F452" i="235" s="1"/>
  <c r="B453" i="235" s="1"/>
  <c r="D439" i="235"/>
  <c r="D425" i="235"/>
  <c r="F425" i="235" s="1"/>
  <c r="B426" i="235" s="1"/>
  <c r="D426" i="235" s="1"/>
  <c r="F426" i="235" s="1"/>
  <c r="B169" i="245" l="1"/>
  <c r="D169" i="245" s="1"/>
  <c r="F169" i="245" s="1"/>
  <c r="D453" i="235"/>
  <c r="F453" i="235" s="1"/>
  <c r="F439" i="235"/>
  <c r="F151" i="245" l="1"/>
  <c r="B152" i="245" s="1"/>
  <c r="B123" i="234" l="1"/>
  <c r="B309" i="241"/>
  <c r="D246" i="235" l="1"/>
  <c r="F246" i="235" s="1"/>
  <c r="B247" i="235" s="1"/>
  <c r="D247" i="235" s="1"/>
  <c r="F247" i="235" s="1"/>
  <c r="B248" i="235" s="1"/>
  <c r="D248" i="235" s="1"/>
  <c r="F248" i="235" s="1"/>
  <c r="D249" i="235"/>
  <c r="F249" i="235" s="1"/>
  <c r="D251" i="235"/>
  <c r="F251" i="235" s="1"/>
  <c r="D254" i="235"/>
  <c r="F254" i="235" s="1"/>
  <c r="B255" i="235" s="1"/>
  <c r="F255" i="235"/>
  <c r="F256" i="235"/>
  <c r="B257" i="235" s="1"/>
  <c r="D257" i="235" s="1"/>
  <c r="F257" i="235" s="1"/>
  <c r="D259" i="235"/>
  <c r="F259" i="235" s="1"/>
  <c r="D262" i="235"/>
  <c r="B263" i="235"/>
  <c r="F263" i="235"/>
  <c r="D264" i="235"/>
  <c r="F264" i="235" s="1"/>
  <c r="D265" i="235"/>
  <c r="F265" i="235" s="1"/>
  <c r="D266" i="235"/>
  <c r="F266" i="235" s="1"/>
  <c r="D279" i="235"/>
  <c r="F279" i="235" s="1"/>
  <c r="B280" i="235" s="1"/>
  <c r="D280" i="235" s="1"/>
  <c r="F280" i="235" s="1"/>
  <c r="B281" i="235" s="1"/>
  <c r="D281" i="235" s="1"/>
  <c r="F281" i="235" s="1"/>
  <c r="D285" i="235"/>
  <c r="F285" i="235" s="1"/>
  <c r="B286" i="235" s="1"/>
  <c r="F286" i="235"/>
  <c r="D287" i="235"/>
  <c r="F287" i="235" s="1"/>
  <c r="B288" i="235" s="1"/>
  <c r="D288" i="235" s="1"/>
  <c r="F288" i="235" s="1"/>
  <c r="B289" i="235" s="1"/>
  <c r="D289" i="235" s="1"/>
  <c r="F289" i="235" s="1"/>
  <c r="D290" i="235"/>
  <c r="F290" i="235" s="1"/>
  <c r="B291" i="235" s="1"/>
  <c r="F291" i="235"/>
  <c r="B292" i="235" s="1"/>
  <c r="D292" i="235" s="1"/>
  <c r="F292" i="235" s="1"/>
  <c r="D293" i="235"/>
  <c r="F293" i="235" s="1"/>
  <c r="F294" i="235"/>
  <c r="B295" i="235" s="1"/>
  <c r="D295" i="235" s="1"/>
  <c r="F295" i="235" s="1"/>
  <c r="D296" i="235"/>
  <c r="F296" i="235"/>
  <c r="D300" i="235"/>
  <c r="F300" i="235" s="1"/>
  <c r="B301" i="235" s="1"/>
  <c r="D301" i="235" s="1"/>
  <c r="F301" i="235" s="1"/>
  <c r="B302" i="235" s="1"/>
  <c r="D302" i="235" s="1"/>
  <c r="B304" i="235"/>
  <c r="D304" i="235" s="1"/>
  <c r="F304" i="235" s="1"/>
  <c r="B309" i="235"/>
  <c r="F309" i="235"/>
  <c r="F310" i="235"/>
  <c r="B311" i="235" s="1"/>
  <c r="D311" i="235" s="1"/>
  <c r="F311" i="235" s="1"/>
  <c r="D312" i="235"/>
  <c r="F312" i="235" s="1"/>
  <c r="B317" i="235"/>
  <c r="D317" i="235" s="1"/>
  <c r="F317" i="235" s="1"/>
  <c r="B318" i="235" s="1"/>
  <c r="D318" i="235" s="1"/>
  <c r="F318" i="235" s="1"/>
  <c r="B319" i="235" s="1"/>
  <c r="D319" i="235" s="1"/>
  <c r="F319" i="235" s="1"/>
  <c r="B326" i="235"/>
  <c r="D326" i="235" s="1"/>
  <c r="F326" i="235" s="1"/>
  <c r="B327" i="235" s="1"/>
  <c r="D327" i="235" s="1"/>
  <c r="F327" i="235" s="1"/>
  <c r="B328" i="235" s="1"/>
  <c r="D328" i="235" s="1"/>
  <c r="F328" i="235" s="1"/>
  <c r="B329" i="235" s="1"/>
  <c r="D329" i="235" s="1"/>
  <c r="F329" i="235" s="1"/>
  <c r="B330" i="235" s="1"/>
  <c r="D330" i="235" s="1"/>
  <c r="F330" i="235" s="1"/>
  <c r="B331" i="235" s="1"/>
  <c r="D331" i="235" s="1"/>
  <c r="F331" i="235" s="1"/>
  <c r="B332" i="235" s="1"/>
  <c r="D332" i="235" s="1"/>
  <c r="F332" i="235" s="1"/>
  <c r="B333" i="235" s="1"/>
  <c r="D333" i="235" s="1"/>
  <c r="F333" i="235" s="1"/>
  <c r="D334" i="235"/>
  <c r="B335" i="235"/>
  <c r="D335" i="235" s="1"/>
  <c r="F335" i="235" s="1"/>
  <c r="D336" i="235"/>
  <c r="D337" i="235"/>
  <c r="B343" i="235"/>
  <c r="D343" i="235" s="1"/>
  <c r="F343" i="235" s="1"/>
  <c r="B344" i="235" s="1"/>
  <c r="D344" i="235" s="1"/>
  <c r="F344" i="235" s="1"/>
  <c r="B345" i="235" s="1"/>
  <c r="D345" i="235" s="1"/>
  <c r="F345" i="235" s="1"/>
  <c r="B352" i="235"/>
  <c r="D352" i="235"/>
  <c r="F352" i="235" s="1"/>
  <c r="B353" i="235" s="1"/>
  <c r="D353" i="235" s="1"/>
  <c r="F353" i="235" s="1"/>
  <c r="B354" i="235" s="1"/>
  <c r="D354" i="235" s="1"/>
  <c r="F354" i="235" s="1"/>
  <c r="B358" i="235"/>
  <c r="D358" i="235" s="1"/>
  <c r="F358" i="235" s="1"/>
  <c r="B360" i="235" s="1"/>
  <c r="D360" i="235" s="1"/>
  <c r="F360" i="235" s="1"/>
  <c r="B361" i="235" s="1"/>
  <c r="F361" i="235"/>
  <c r="B362" i="235" s="1"/>
  <c r="D362" i="235" s="1"/>
  <c r="D365" i="235"/>
  <c r="F365" i="235" s="1"/>
  <c r="B366" i="235" s="1"/>
  <c r="D366" i="235" s="1"/>
  <c r="F366" i="235" s="1"/>
  <c r="B367" i="235" s="1"/>
  <c r="D367" i="235" s="1"/>
  <c r="F367" i="235" s="1"/>
  <c r="D368" i="235"/>
  <c r="F368" i="235" s="1"/>
  <c r="B369" i="235" s="1"/>
  <c r="D369" i="235" s="1"/>
  <c r="F369" i="235" s="1"/>
  <c r="B370" i="235" s="1"/>
  <c r="D370" i="235" s="1"/>
  <c r="F370" i="235" s="1"/>
  <c r="F374" i="235"/>
  <c r="F376" i="235"/>
  <c r="B377" i="235" s="1"/>
  <c r="D377" i="235" s="1"/>
  <c r="F377" i="235" s="1"/>
  <c r="B378" i="235" s="1"/>
  <c r="D378" i="235" s="1"/>
  <c r="F378" i="235" s="1"/>
  <c r="B379" i="235" s="1"/>
  <c r="D379" i="235" s="1"/>
  <c r="F379" i="235" s="1"/>
  <c r="B384" i="235"/>
  <c r="D384" i="235"/>
  <c r="F384" i="235" s="1"/>
  <c r="D385" i="235"/>
  <c r="F385" i="235" s="1"/>
  <c r="B386" i="235" s="1"/>
  <c r="F386" i="235"/>
  <c r="D391" i="235"/>
  <c r="B392" i="235"/>
  <c r="D392" i="235" s="1"/>
  <c r="F392" i="235" s="1"/>
  <c r="D393" i="235"/>
  <c r="F393" i="235" s="1"/>
  <c r="B394" i="235" s="1"/>
  <c r="D394" i="235" s="1"/>
  <c r="F394" i="235" s="1"/>
  <c r="B395" i="235" s="1"/>
  <c r="D395" i="235" s="1"/>
  <c r="F395" i="235" s="1"/>
  <c r="B399" i="235"/>
  <c r="D399" i="235" s="1"/>
  <c r="F399" i="235" s="1"/>
  <c r="B400" i="235" s="1"/>
  <c r="D400" i="235" s="1"/>
  <c r="F400" i="235" s="1"/>
  <c r="B401" i="235" s="1"/>
  <c r="D401" i="235" s="1"/>
  <c r="F401" i="235" s="1"/>
  <c r="B402" i="235" s="1"/>
  <c r="D402" i="235" s="1"/>
  <c r="F402" i="235" s="1"/>
  <c r="F406" i="235"/>
  <c r="D407" i="235"/>
  <c r="F407" i="235" s="1"/>
  <c r="B408" i="235" s="1"/>
  <c r="D408" i="235" s="1"/>
  <c r="F408" i="235" s="1"/>
  <c r="B409" i="235" s="1"/>
  <c r="D409" i="235" s="1"/>
  <c r="F409" i="235" s="1"/>
  <c r="B410" i="235" s="1"/>
  <c r="D410" i="235" s="1"/>
  <c r="F410" i="235" s="1"/>
  <c r="B411" i="235" s="1"/>
  <c r="D411" i="235" s="1"/>
  <c r="F411" i="235" s="1"/>
  <c r="B129" i="234"/>
  <c r="D129" i="234" s="1"/>
  <c r="F129" i="234" s="1"/>
  <c r="B130" i="234" l="1"/>
  <c r="D130" i="234" s="1"/>
  <c r="F130" i="234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F282" i="239"/>
  <c r="B283" i="239" s="1"/>
  <c r="D283" i="239" s="1"/>
  <c r="F283" i="239" s="1"/>
  <c r="D277" i="239"/>
  <c r="F277" i="239" s="1"/>
  <c r="B278" i="239" s="1"/>
  <c r="D278" i="239" s="1"/>
  <c r="F278" i="239" s="1"/>
  <c r="B279" i="239" s="1"/>
  <c r="D279" i="239" s="1"/>
  <c r="F279" i="239" s="1"/>
  <c r="B280" i="239" s="1"/>
  <c r="D280" i="239" s="1"/>
  <c r="F280" i="239" s="1"/>
  <c r="B281" i="239" s="1"/>
  <c r="D281" i="239" s="1"/>
  <c r="F281" i="239" s="1"/>
  <c r="B282" i="239" s="1"/>
  <c r="F274" i="239"/>
  <c r="B274" i="239"/>
  <c r="B267" i="239"/>
  <c r="D267" i="239" s="1"/>
  <c r="F267" i="239" s="1"/>
  <c r="B268" i="239" s="1"/>
  <c r="D268" i="239" s="1"/>
  <c r="F268" i="239" s="1"/>
  <c r="B271" i="239" s="1"/>
  <c r="D271" i="239" s="1"/>
  <c r="F271" i="239" s="1"/>
  <c r="B272" i="239" s="1"/>
  <c r="D272" i="239" s="1"/>
  <c r="F272" i="239" s="1"/>
  <c r="B266" i="239"/>
  <c r="D266" i="239" s="1"/>
  <c r="D264" i="239"/>
  <c r="F264" i="239" s="1"/>
  <c r="B265" i="239" s="1"/>
  <c r="D265" i="239" s="1"/>
  <c r="D263" i="239"/>
  <c r="F262" i="239"/>
  <c r="B262" i="239"/>
  <c r="B260" i="239"/>
  <c r="D260" i="239" s="1"/>
  <c r="F260" i="239" s="1"/>
  <c r="B261" i="239" s="1"/>
  <c r="D261" i="239" s="1"/>
  <c r="D257" i="239"/>
  <c r="F257" i="239" s="1"/>
  <c r="B258" i="239" s="1"/>
  <c r="D258" i="239" s="1"/>
  <c r="F258" i="239" s="1"/>
  <c r="D253" i="239"/>
  <c r="F253" i="239" s="1"/>
  <c r="B254" i="239" s="1"/>
  <c r="D254" i="239" s="1"/>
  <c r="F254" i="239" s="1"/>
  <c r="B255" i="239" s="1"/>
  <c r="D255" i="239" s="1"/>
  <c r="F255" i="239" s="1"/>
  <c r="B256" i="239" s="1"/>
  <c r="D256" i="239" s="1"/>
  <c r="F249" i="239"/>
  <c r="B250" i="239" s="1"/>
  <c r="D250" i="239" s="1"/>
  <c r="F250" i="239" s="1"/>
  <c r="F248" i="239"/>
  <c r="B243" i="239"/>
  <c r="D243" i="239" s="1"/>
  <c r="F243" i="239" s="1"/>
  <c r="B244" i="239" s="1"/>
  <c r="D244" i="239" s="1"/>
  <c r="F244" i="239" s="1"/>
  <c r="B245" i="239" s="1"/>
  <c r="D245" i="239" s="1"/>
  <c r="F245" i="239" s="1"/>
  <c r="B246" i="239" s="1"/>
  <c r="D246" i="239" s="1"/>
  <c r="F246" i="239" s="1"/>
  <c r="B247" i="239" s="1"/>
  <c r="D247" i="239" s="1"/>
  <c r="F247" i="239" s="1"/>
  <c r="B248" i="239" s="1"/>
  <c r="B241" i="239"/>
  <c r="D241" i="239" s="1"/>
  <c r="F241" i="239" s="1"/>
  <c r="B242" i="239" s="1"/>
  <c r="D238" i="239"/>
  <c r="F238" i="239" s="1"/>
  <c r="B239" i="239" s="1"/>
  <c r="D239" i="239" s="1"/>
  <c r="F239" i="239" s="1"/>
  <c r="D237" i="239"/>
  <c r="F237" i="239" s="1"/>
  <c r="D236" i="239"/>
  <c r="F236" i="239" s="1"/>
  <c r="B235" i="239"/>
  <c r="D235" i="239" s="1"/>
  <c r="D234" i="239"/>
  <c r="D233" i="239"/>
  <c r="D232" i="239"/>
  <c r="F232" i="239" s="1"/>
  <c r="F194" i="239"/>
  <c r="F189" i="239"/>
  <c r="B186" i="239"/>
  <c r="D186" i="239" s="1"/>
  <c r="F186" i="239" s="1"/>
  <c r="B187" i="239" s="1"/>
  <c r="D187" i="239" s="1"/>
  <c r="F187" i="239" s="1"/>
  <c r="D185" i="239"/>
  <c r="D178" i="239"/>
  <c r="F178" i="239" s="1"/>
  <c r="D177" i="239"/>
  <c r="D164" i="239"/>
  <c r="F164" i="239" s="1"/>
  <c r="F163" i="239"/>
  <c r="D162" i="239"/>
  <c r="B159" i="239"/>
  <c r="D159" i="239" s="1"/>
  <c r="F159" i="239" s="1"/>
  <c r="D158" i="239"/>
  <c r="B156" i="239"/>
  <c r="D156" i="239" s="1"/>
  <c r="F156" i="239" s="1"/>
  <c r="B157" i="239" s="1"/>
  <c r="D157" i="239" s="1"/>
  <c r="F157" i="239" s="1"/>
  <c r="B153" i="239"/>
  <c r="B152" i="239"/>
  <c r="B151" i="239"/>
  <c r="D146" i="239"/>
  <c r="F146" i="239" s="1"/>
  <c r="D145" i="239"/>
  <c r="F145" i="239" s="1"/>
  <c r="B140" i="239"/>
  <c r="B138" i="239"/>
  <c r="D138" i="239" s="1"/>
  <c r="F138" i="239" s="1"/>
  <c r="B139" i="239" s="1"/>
  <c r="D135" i="239"/>
  <c r="F135" i="239" s="1"/>
  <c r="D133" i="239"/>
  <c r="F133" i="239" s="1"/>
  <c r="D132" i="239"/>
  <c r="F132" i="239" s="1"/>
  <c r="D129" i="239"/>
  <c r="F129" i="239" s="1"/>
  <c r="D127" i="239"/>
  <c r="F127" i="239" s="1"/>
  <c r="B128" i="239" s="1"/>
  <c r="D128" i="239" s="1"/>
  <c r="F128" i="239" s="1"/>
  <c r="D125" i="239"/>
  <c r="F125" i="239" s="1"/>
  <c r="B126" i="239" s="1"/>
  <c r="D126" i="239" s="1"/>
  <c r="F126" i="239" s="1"/>
  <c r="D123" i="239"/>
  <c r="F123" i="239" s="1"/>
  <c r="B124" i="239" s="1"/>
  <c r="F121" i="239"/>
  <c r="B122" i="239" s="1"/>
  <c r="D122" i="239" s="1"/>
  <c r="F122" i="239" s="1"/>
  <c r="D119" i="239"/>
  <c r="F119" i="239" s="1"/>
  <c r="B120" i="239" s="1"/>
  <c r="D120" i="239" s="1"/>
  <c r="F120" i="239" s="1"/>
  <c r="D117" i="239"/>
  <c r="F117" i="239" s="1"/>
  <c r="B118" i="239" s="1"/>
  <c r="D118" i="239" s="1"/>
  <c r="F118" i="239" s="1"/>
  <c r="D113" i="239"/>
  <c r="F113" i="239" s="1"/>
  <c r="B114" i="239" s="1"/>
  <c r="D114" i="239" s="1"/>
  <c r="F114" i="239" s="1"/>
  <c r="B115" i="239" s="1"/>
  <c r="D115" i="239" s="1"/>
  <c r="F115" i="239" s="1"/>
  <c r="B116" i="239" s="1"/>
  <c r="D116" i="239" s="1"/>
  <c r="F116" i="239" s="1"/>
  <c r="F111" i="239"/>
  <c r="B112" i="239" s="1"/>
  <c r="D112" i="239" s="1"/>
  <c r="F112" i="239" s="1"/>
  <c r="B110" i="239"/>
  <c r="D110" i="239" s="1"/>
  <c r="F110" i="239" s="1"/>
  <c r="D104" i="239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B109" i="239" s="1"/>
  <c r="D109" i="239" s="1"/>
  <c r="D98" i="239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B102" i="239" s="1"/>
  <c r="D102" i="239" s="1"/>
  <c r="F102" i="239" s="1"/>
  <c r="B103" i="239" s="1"/>
  <c r="D103" i="239" s="1"/>
  <c r="F103" i="239" s="1"/>
  <c r="D94" i="239"/>
  <c r="F94" i="239" s="1"/>
  <c r="B95" i="239" s="1"/>
  <c r="D95" i="239" s="1"/>
  <c r="F95" i="239" s="1"/>
  <c r="B96" i="239" s="1"/>
  <c r="D96" i="239" s="1"/>
  <c r="F96" i="239" s="1"/>
  <c r="B97" i="239" s="1"/>
  <c r="D97" i="239" s="1"/>
  <c r="F97" i="239" s="1"/>
  <c r="D92" i="239"/>
  <c r="F92" i="239" s="1"/>
  <c r="B93" i="239" s="1"/>
  <c r="D93" i="239" s="1"/>
  <c r="F93" i="239" s="1"/>
  <c r="F88" i="239"/>
  <c r="B89" i="239" s="1"/>
  <c r="D89" i="239" s="1"/>
  <c r="F89" i="239" s="1"/>
  <c r="B90" i="239" s="1"/>
  <c r="D90" i="239" s="1"/>
  <c r="F90" i="239" s="1"/>
  <c r="B88" i="239"/>
  <c r="D87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9" i="241"/>
  <c r="B297" i="241"/>
  <c r="D297" i="241" s="1"/>
  <c r="F297" i="241" s="1"/>
  <c r="D284" i="241"/>
  <c r="D283" i="241"/>
  <c r="D282" i="241"/>
  <c r="D281" i="241"/>
  <c r="D280" i="241"/>
  <c r="D279" i="241"/>
  <c r="F279" i="241" s="1"/>
  <c r="D278" i="241"/>
  <c r="D277" i="241"/>
  <c r="D276" i="241"/>
  <c r="D275" i="241"/>
  <c r="D274" i="241"/>
  <c r="F273" i="241"/>
  <c r="D265" i="241"/>
  <c r="D264" i="241"/>
  <c r="D263" i="241"/>
  <c r="D262" i="241"/>
  <c r="B258" i="241"/>
  <c r="F258" i="241" s="1"/>
  <c r="B259" i="241" s="1"/>
  <c r="D259" i="241" s="1"/>
  <c r="F259" i="241" s="1"/>
  <c r="B260" i="241" s="1"/>
  <c r="D260" i="241" s="1"/>
  <c r="F260" i="241" s="1"/>
  <c r="B261" i="241" s="1"/>
  <c r="D261" i="241" s="1"/>
  <c r="B257" i="241"/>
  <c r="D257" i="241" s="1"/>
  <c r="D250" i="241"/>
  <c r="F250" i="241" s="1"/>
  <c r="B251" i="241" s="1"/>
  <c r="D251" i="241" s="1"/>
  <c r="F251" i="241" s="1"/>
  <c r="B252" i="241" s="1"/>
  <c r="D252" i="241" s="1"/>
  <c r="F252" i="241" s="1"/>
  <c r="B253" i="241" s="1"/>
  <c r="D253" i="241" s="1"/>
  <c r="F253" i="241" s="1"/>
  <c r="B249" i="241"/>
  <c r="D249" i="241" s="1"/>
  <c r="F249" i="241" s="1"/>
  <c r="D242" i="241"/>
  <c r="F242" i="241" s="1"/>
  <c r="B238" i="241"/>
  <c r="D238" i="241" s="1"/>
  <c r="F238" i="241" s="1"/>
  <c r="B239" i="241" s="1"/>
  <c r="D239" i="241" s="1"/>
  <c r="F239" i="241" s="1"/>
  <c r="B240" i="241" s="1"/>
  <c r="D240" i="241" s="1"/>
  <c r="F240" i="241" s="1"/>
  <c r="F236" i="241"/>
  <c r="B237" i="241" s="1"/>
  <c r="D237" i="241" s="1"/>
  <c r="F230" i="24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F212" i="24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07" i="24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D202" i="24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B200" i="241"/>
  <c r="D200" i="241" s="1"/>
  <c r="F200" i="241" s="1"/>
  <c r="B201" i="241" s="1"/>
  <c r="D201" i="241" s="1"/>
  <c r="F201" i="241" s="1"/>
  <c r="F189" i="24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D170" i="24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F154" i="241"/>
  <c r="B155" i="241" s="1"/>
  <c r="D155" i="241" s="1"/>
  <c r="D150" i="241"/>
  <c r="F150" i="241" s="1"/>
  <c r="B151" i="241" s="1"/>
  <c r="D151" i="241" s="1"/>
  <c r="F151" i="241" s="1"/>
  <c r="B152" i="241" s="1"/>
  <c r="D152" i="241" s="1"/>
  <c r="F152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34" i="235"/>
  <c r="D434" i="235" s="1"/>
  <c r="F434" i="235" s="1"/>
  <c r="B435" i="235" s="1"/>
  <c r="D435" i="235" s="1"/>
  <c r="F435" i="235" s="1"/>
  <c r="B436" i="235" s="1"/>
  <c r="D436" i="235" s="1"/>
  <c r="F436" i="235" s="1"/>
  <c r="F419" i="235"/>
  <c r="B420" i="235" s="1"/>
  <c r="D420" i="235" s="1"/>
  <c r="F420" i="235" s="1"/>
  <c r="B421" i="235" s="1"/>
  <c r="D421" i="235" s="1"/>
  <c r="F421" i="235" s="1"/>
  <c r="B422" i="235" s="1"/>
  <c r="D422" i="235" s="1"/>
  <c r="F422" i="235" s="1"/>
  <c r="B423" i="235" s="1"/>
  <c r="D423" i="235" s="1"/>
  <c r="D416" i="235"/>
  <c r="F416" i="235" s="1"/>
  <c r="B417" i="235" s="1"/>
  <c r="D417" i="235" s="1"/>
  <c r="F417" i="235" s="1"/>
  <c r="B418" i="235" s="1"/>
  <c r="D418" i="235" s="1"/>
  <c r="F418" i="235" s="1"/>
  <c r="B419" i="235" s="1"/>
  <c r="D415" i="235"/>
  <c r="F415" i="235" s="1"/>
  <c r="D227" i="235"/>
  <c r="F227" i="235" s="1"/>
  <c r="B228" i="235" s="1"/>
  <c r="D228" i="235" s="1"/>
  <c r="B226" i="235"/>
  <c r="D226" i="235" s="1"/>
  <c r="F226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87" i="234"/>
  <c r="D187" i="234" s="1"/>
  <c r="F187" i="234" s="1"/>
  <c r="B188" i="234" s="1"/>
  <c r="D188" i="234" s="1"/>
  <c r="F188" i="234" s="1"/>
  <c r="B189" i="234" s="1"/>
  <c r="D189" i="234" s="1"/>
  <c r="F189" i="234" s="1"/>
  <c r="B190" i="234" s="1"/>
  <c r="D190" i="234" s="1"/>
  <c r="F190" i="234" s="1"/>
  <c r="B180" i="234"/>
  <c r="D180" i="234" s="1"/>
  <c r="F180" i="234" s="1"/>
  <c r="B174" i="234"/>
  <c r="D174" i="234" s="1"/>
  <c r="F174" i="234" s="1"/>
  <c r="B175" i="234" s="1"/>
  <c r="B168" i="234"/>
  <c r="D168" i="234" s="1"/>
  <c r="F168" i="234" s="1"/>
  <c r="B162" i="234"/>
  <c r="D162" i="234" s="1"/>
  <c r="F162" i="234" s="1"/>
  <c r="D156" i="234"/>
  <c r="F156" i="234" s="1"/>
  <c r="B152" i="234"/>
  <c r="D152" i="234" s="1"/>
  <c r="F152" i="234" s="1"/>
  <c r="B153" i="234" s="1"/>
  <c r="D153" i="234" s="1"/>
  <c r="F153" i="234" s="1"/>
  <c r="B146" i="234"/>
  <c r="D144" i="234"/>
  <c r="F144" i="234" s="1"/>
  <c r="D143" i="234"/>
  <c r="F143" i="234" s="1"/>
  <c r="F142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131" i="234" l="1"/>
  <c r="D131" i="234" s="1"/>
  <c r="F131" i="234" s="1"/>
  <c r="B132" i="234" s="1"/>
  <c r="F155" i="241"/>
  <c r="B156" i="241" s="1"/>
  <c r="D156" i="241" s="1"/>
  <c r="B209" i="235"/>
  <c r="D209" i="235" s="1"/>
  <c r="F209" i="235" s="1"/>
  <c r="B210" i="235" s="1"/>
  <c r="D210" i="235" s="1"/>
  <c r="F210" i="235" s="1"/>
  <c r="B211" i="235" s="1"/>
  <c r="D208" i="235"/>
  <c r="F153" i="241"/>
  <c r="B154" i="241" s="1"/>
  <c r="B153" i="241"/>
  <c r="F309" i="241"/>
  <c r="B285" i="239"/>
  <c r="D285" i="239" s="1"/>
  <c r="B284" i="239"/>
  <c r="B124" i="234"/>
  <c r="D124" i="234" s="1"/>
  <c r="D149" i="245"/>
  <c r="F149" i="245" s="1"/>
  <c r="B150" i="245" s="1"/>
  <c r="D150" i="245" s="1"/>
  <c r="F150" i="245" s="1"/>
  <c r="B151" i="245" s="1"/>
  <c r="F148" i="245"/>
  <c r="B437" i="235"/>
  <c r="F423" i="235"/>
  <c r="B424" i="235" s="1"/>
  <c r="D424" i="235" s="1"/>
  <c r="F424" i="235" s="1"/>
  <c r="D258" i="241"/>
  <c r="B102" i="234"/>
  <c r="D102" i="234" s="1"/>
  <c r="F102" i="234" s="1"/>
  <c r="B103" i="234" s="1"/>
  <c r="B101" i="234"/>
  <c r="D101" i="234" s="1"/>
  <c r="F101" i="234" s="1"/>
  <c r="F228" i="235"/>
  <c r="B229" i="235" s="1"/>
  <c r="D229" i="235" s="1"/>
  <c r="F229" i="235" s="1"/>
  <c r="D132" i="234" l="1"/>
  <c r="F132" i="234" s="1"/>
  <c r="F285" i="239"/>
  <c r="B286" i="239" s="1"/>
  <c r="F156" i="241"/>
  <c r="B157" i="241" s="1"/>
  <c r="D157" i="241" s="1"/>
  <c r="F157" i="241" s="1"/>
  <c r="D211" i="235"/>
  <c r="F211" i="235" s="1"/>
  <c r="B212" i="235" s="1"/>
  <c r="D212" i="235" s="1"/>
  <c r="D437" i="235"/>
  <c r="F124" i="234"/>
  <c r="B125" i="234" s="1"/>
  <c r="D152" i="245"/>
  <c r="F152" i="245" s="1"/>
  <c r="B153" i="245" s="1"/>
  <c r="D230" i="235"/>
  <c r="F230" i="235" s="1"/>
  <c r="B231" i="235" s="1"/>
  <c r="D231" i="235" s="1"/>
  <c r="F231" i="235" s="1"/>
  <c r="B232" i="235" s="1"/>
  <c r="B133" i="234" l="1"/>
  <c r="D286" i="239"/>
  <c r="B158" i="241"/>
  <c r="D158" i="241" s="1"/>
  <c r="F158" i="241" s="1"/>
  <c r="D159" i="241"/>
  <c r="F159" i="241" s="1"/>
  <c r="F437" i="235"/>
  <c r="D125" i="234"/>
  <c r="F125" i="234" s="1"/>
  <c r="B126" i="234" s="1"/>
  <c r="D153" i="245"/>
  <c r="F212" i="235"/>
  <c r="B213" i="235" s="1"/>
  <c r="D213" i="235" s="1"/>
  <c r="D232" i="235"/>
  <c r="F160" i="241" l="1"/>
  <c r="F161" i="241" s="1"/>
  <c r="B160" i="241"/>
  <c r="F286" i="239"/>
  <c r="B290" i="239" s="1"/>
  <c r="D290" i="239" s="1"/>
  <c r="F290" i="239" s="1"/>
  <c r="B291" i="239" s="1"/>
  <c r="D291" i="239" s="1"/>
  <c r="F291" i="239" s="1"/>
  <c r="B292" i="239" s="1"/>
  <c r="D292" i="239" s="1"/>
  <c r="F292" i="239" s="1"/>
  <c r="B293" i="239" s="1"/>
  <c r="F232" i="235"/>
  <c r="B233" i="235" s="1"/>
  <c r="D233" i="235" s="1"/>
  <c r="F153" i="245"/>
  <c r="B154" i="245" s="1"/>
  <c r="D154" i="245" s="1"/>
  <c r="F154" i="245" s="1"/>
  <c r="D126" i="234"/>
  <c r="F126" i="234" s="1"/>
  <c r="B127" i="234" s="1"/>
  <c r="D293" i="239" l="1"/>
  <c r="F293" i="239" s="1"/>
  <c r="B294" i="239" s="1"/>
  <c r="D294" i="239" s="1"/>
  <c r="B162" i="241"/>
  <c r="D162" i="241" s="1"/>
  <c r="F162" i="241" s="1"/>
  <c r="D155" i="245"/>
  <c r="F233" i="235"/>
  <c r="B234" i="235" s="1"/>
  <c r="F294" i="239" l="1"/>
  <c r="D234" i="235"/>
  <c r="F234" i="235" s="1"/>
  <c r="B235" i="235" s="1"/>
  <c r="D235" i="235" s="1"/>
  <c r="F235" i="235" s="1"/>
  <c r="D163" i="241"/>
  <c r="D164" i="241" s="1"/>
  <c r="F155" i="245"/>
  <c r="B156" i="245" s="1"/>
  <c r="D156" i="245" s="1"/>
  <c r="F156" i="245" s="1"/>
  <c r="B165" i="241" l="1"/>
  <c r="D165" i="241" s="1"/>
  <c r="B295" i="239"/>
  <c r="D295" i="239" s="1"/>
  <c r="F295" i="239" s="1"/>
  <c r="B296" i="239" s="1"/>
  <c r="D296" i="239" s="1"/>
  <c r="F296" i="239" s="1"/>
  <c r="B157" i="245"/>
  <c r="D236" i="235"/>
  <c r="F236" i="235" s="1"/>
  <c r="D166" i="241" l="1"/>
  <c r="D157" i="245"/>
  <c r="F157" i="245" s="1"/>
  <c r="B237" i="235"/>
  <c r="D237" i="235" s="1"/>
  <c r="F237" i="235" s="1"/>
  <c r="B238" i="235" s="1"/>
  <c r="D238" i="235" s="1"/>
  <c r="F238" i="235" l="1"/>
  <c r="B239" i="235" s="1"/>
  <c r="F239" i="235" l="1"/>
  <c r="D239" i="235"/>
  <c r="B240" i="235" l="1"/>
  <c r="D240" i="235" s="1"/>
  <c r="F240" i="235" s="1"/>
  <c r="B241" i="235" s="1"/>
  <c r="D241" i="235" s="1"/>
  <c r="F241" i="235" s="1"/>
  <c r="B242" i="235" s="1"/>
  <c r="D242" i="235" s="1"/>
  <c r="F242" i="235" s="1"/>
</calcChain>
</file>

<file path=xl/sharedStrings.xml><?xml version="1.0" encoding="utf-8"?>
<sst xmlns="http://schemas.openxmlformats.org/spreadsheetml/2006/main" count="2402" uniqueCount="1454">
  <si>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</si>
  <si>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</si>
  <si>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</si>
  <si>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</si>
  <si>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</si>
  <si>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</si>
  <si>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</si>
  <si>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</si>
  <si>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</si>
  <si>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</si>
  <si>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</si>
  <si>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</si>
  <si>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</si>
  <si>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</si>
  <si>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</si>
  <si>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</si>
  <si>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</si>
  <si>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</si>
  <si>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</si>
  <si>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</si>
  <si>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</si>
  <si>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</si>
  <si>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</si>
  <si>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</si>
  <si>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</si>
  <si>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</si>
  <si>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</si>
  <si>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</si>
  <si>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</si>
  <si>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</si>
  <si>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</si>
  <si>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</si>
  <si>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</si>
  <si>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</si>
  <si>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</si>
  <si>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</si>
  <si>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</si>
  <si>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</si>
  <si>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</si>
  <si>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</si>
  <si>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</si>
  <si>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</si>
  <si>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</si>
  <si>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</si>
  <si>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</si>
  <si>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</si>
  <si>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</si>
  <si>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</si>
  <si>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</si>
  <si>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</si>
  <si>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</si>
  <si>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</si>
  <si>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</si>
  <si>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</si>
  <si>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</si>
  <si>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</si>
  <si>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</si>
  <si>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</si>
  <si>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</si>
  <si>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</si>
  <si>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</si>
  <si>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</si>
  <si>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</si>
  <si>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</si>
  <si>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</si>
  <si>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</si>
  <si>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</si>
  <si>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</si>
  <si>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</si>
  <si>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</si>
  <si>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</si>
  <si>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</si>
  <si>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</si>
  <si>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</si>
  <si>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</si>
  <si>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</si>
  <si>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</si>
  <si>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</si>
  <si>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</si>
  <si>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</si>
  <si>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</si>
  <si>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</si>
  <si>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</si>
  <si>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</si>
  <si>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</si>
  <si>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</si>
  <si>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</si>
  <si>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</si>
  <si>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</si>
  <si>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</si>
  <si>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</si>
  <si>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</si>
  <si>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</si>
  <si>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</si>
  <si>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</si>
  <si>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</si>
  <si>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</si>
  <si>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</si>
  <si>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</si>
  <si>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</si>
  <si>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</si>
  <si>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</si>
  <si>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</si>
  <si>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</si>
  <si>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</si>
  <si>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</si>
  <si>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</si>
  <si>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</si>
  <si>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</si>
  <si>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</si>
  <si>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</si>
  <si>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</si>
  <si>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</si>
  <si>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</si>
  <si>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</si>
  <si>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</si>
  <si>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</si>
  <si>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</si>
  <si>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</si>
  <si>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</si>
  <si>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</si>
  <si>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</si>
  <si>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</si>
  <si>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</si>
  <si>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</si>
  <si>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</si>
  <si>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</si>
  <si>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</si>
  <si>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</si>
  <si>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</si>
  <si>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</si>
  <si>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</si>
  <si>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</si>
  <si>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</si>
  <si>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</si>
  <si>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</si>
  <si>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</si>
  <si>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</si>
  <si>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</si>
  <si>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</si>
  <si>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</si>
  <si>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</si>
  <si>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</si>
  <si>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</si>
  <si>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</si>
  <si>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</si>
  <si>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</si>
  <si>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</si>
  <si>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</si>
  <si>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</si>
  <si>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</si>
  <si>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</si>
  <si>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</si>
  <si>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</si>
  <si>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</si>
  <si>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</si>
  <si>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</si>
  <si>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</si>
  <si>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</si>
  <si>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</si>
  <si>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</si>
  <si>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</si>
  <si>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</si>
  <si>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</si>
  <si>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</si>
  <si>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</si>
  <si>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</si>
  <si>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</si>
  <si>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</si>
  <si>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</si>
  <si>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</si>
  <si>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</si>
  <si>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</si>
  <si>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</si>
  <si>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</si>
  <si>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</si>
  <si>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</si>
  <si>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</si>
  <si>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</si>
  <si>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</si>
  <si>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</si>
  <si>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</si>
  <si>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</si>
  <si>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</si>
  <si>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</si>
  <si>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</si>
  <si>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</si>
  <si>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</si>
  <si>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</si>
  <si>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</si>
  <si>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</si>
  <si>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</si>
  <si>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</si>
  <si>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</si>
  <si>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</si>
  <si>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</si>
  <si>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</si>
  <si>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</si>
  <si>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</si>
  <si>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</si>
  <si>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</si>
  <si>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</si>
  <si>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</si>
  <si>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</si>
  <si>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</si>
  <si>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</si>
  <si>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</si>
  <si>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</si>
  <si>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</si>
  <si>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</si>
  <si>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</si>
  <si>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</si>
  <si>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</si>
  <si>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</si>
  <si>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</si>
  <si>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</si>
  <si>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</si>
  <si>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</si>
  <si>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</si>
  <si>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</si>
  <si>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</si>
  <si>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</si>
  <si>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</si>
  <si>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</si>
  <si>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</si>
  <si>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</si>
  <si>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</si>
  <si>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</si>
  <si>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</si>
  <si>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</si>
  <si>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</si>
  <si>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</si>
  <si>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</si>
  <si>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</si>
  <si>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</si>
  <si>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</si>
  <si>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</si>
  <si>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</si>
  <si>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</si>
  <si>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</si>
  <si>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</si>
  <si>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</si>
  <si>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</si>
  <si>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</si>
  <si>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</si>
  <si>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</si>
  <si>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</si>
  <si>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</si>
  <si>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</si>
  <si>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</si>
  <si>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</si>
  <si>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</si>
  <si>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</si>
  <si>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</si>
  <si>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</si>
  <si>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</si>
  <si>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</si>
  <si>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</si>
  <si>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</si>
  <si>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</si>
  <si>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</si>
  <si>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</si>
  <si>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</si>
  <si>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</si>
  <si>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</si>
  <si>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</si>
  <si>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</si>
  <si>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</si>
  <si>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</si>
  <si>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</si>
  <si>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</si>
  <si>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</si>
  <si>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</si>
  <si>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</si>
  <si>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</si>
  <si>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</si>
  <si>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</si>
  <si>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</si>
  <si>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</si>
  <si>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</si>
  <si>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</si>
  <si>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</si>
  <si>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</si>
  <si>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</si>
  <si>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</si>
  <si>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</si>
  <si>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</si>
  <si>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</si>
  <si>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</si>
  <si>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</si>
  <si>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</si>
  <si>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</si>
  <si>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</si>
  <si>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</si>
  <si>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</si>
  <si>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</si>
  <si>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</si>
  <si>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</si>
  <si>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</si>
  <si>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</si>
  <si>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</si>
  <si>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</si>
  <si>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</si>
  <si>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</si>
  <si>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</si>
  <si>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</si>
  <si>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</si>
  <si>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</si>
  <si>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</si>
  <si>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</si>
  <si>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</si>
  <si>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</si>
  <si>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</si>
  <si>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</si>
  <si>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</si>
  <si>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</si>
  <si>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</si>
  <si>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</si>
  <si>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</si>
  <si>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</si>
  <si>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</si>
  <si>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</si>
  <si>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</si>
  <si>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</si>
  <si>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</si>
  <si>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</si>
  <si>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</si>
  <si>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</si>
  <si>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</si>
  <si>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</si>
  <si>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</si>
  <si>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</si>
  <si>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</si>
  <si>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</si>
  <si>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</si>
  <si>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</si>
  <si>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</si>
  <si>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</si>
  <si>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</si>
  <si>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</si>
  <si>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</si>
  <si>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</si>
  <si>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</si>
  <si>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</si>
  <si>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</si>
  <si>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</si>
  <si>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</si>
  <si>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</si>
  <si>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</si>
  <si>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</si>
  <si>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</si>
  <si>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</si>
  <si>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</si>
  <si>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</si>
  <si>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</si>
  <si>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</si>
  <si>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</si>
  <si>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</si>
  <si>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</si>
  <si>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</si>
  <si>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</si>
  <si>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</si>
  <si>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</si>
  <si>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</si>
  <si>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</si>
  <si>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</si>
  <si>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</si>
  <si>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</si>
  <si>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</si>
  <si>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</si>
  <si>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</si>
  <si>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</si>
  <si>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</si>
  <si>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</si>
  <si>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</si>
  <si>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</si>
  <si>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</si>
  <si>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</si>
  <si>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</si>
  <si>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</si>
  <si>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</si>
  <si>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</si>
  <si>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</si>
  <si>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</si>
  <si>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</si>
  <si>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</si>
  <si>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</si>
  <si>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</si>
  <si>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</si>
  <si>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</si>
  <si>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</si>
  <si>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</si>
  <si>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</si>
  <si>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</si>
  <si>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</si>
  <si>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</si>
  <si>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</si>
  <si>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</si>
  <si>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</si>
  <si>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</si>
  <si>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</si>
  <si>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</si>
  <si>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</si>
  <si>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</si>
  <si>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</si>
  <si>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</si>
  <si>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</si>
  <si>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</si>
  <si>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</si>
  <si>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</si>
  <si>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</si>
  <si>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</si>
  <si>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</si>
  <si>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</si>
  <si>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</si>
  <si>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</si>
  <si>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</si>
  <si>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</si>
  <si>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</si>
  <si>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</si>
  <si>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</si>
  <si>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</si>
  <si>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</si>
  <si>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</si>
  <si>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</si>
  <si>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</si>
  <si>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</si>
  <si>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</si>
  <si>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</si>
  <si>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</si>
  <si>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</si>
  <si>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</si>
  <si>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</si>
  <si>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</si>
  <si>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</si>
  <si>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</si>
  <si>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</si>
  <si>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</si>
  <si>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</si>
  <si>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</si>
  <si>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</si>
  <si>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</si>
  <si>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</si>
  <si>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</si>
  <si>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</si>
  <si>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</si>
  <si>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</si>
  <si>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</si>
  <si>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</si>
  <si>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</si>
  <si>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</si>
  <si>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</si>
  <si>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</si>
  <si>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</si>
  <si>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</si>
  <si>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</si>
  <si>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</si>
  <si>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</si>
  <si>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</si>
  <si>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</si>
  <si>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</si>
  <si>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</si>
  <si>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</si>
  <si>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</si>
  <si>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</si>
  <si>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</si>
  <si>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</si>
  <si>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</si>
  <si>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</si>
  <si>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</si>
  <si>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</si>
  <si>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</si>
  <si>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</si>
  <si>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</si>
  <si>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</si>
  <si>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</si>
  <si>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</si>
  <si>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</si>
  <si>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</si>
  <si>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</si>
  <si>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</si>
  <si>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</si>
  <si>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</si>
  <si>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</si>
  <si>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</si>
  <si>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</si>
  <si>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</si>
  <si>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</si>
  <si>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</si>
  <si>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</si>
  <si>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</si>
  <si>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</si>
  <si>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</si>
  <si>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</si>
  <si>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</si>
  <si>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</si>
  <si>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</si>
  <si>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</si>
  <si>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</si>
  <si>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</si>
  <si>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</si>
  <si>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</si>
  <si>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</si>
  <si>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</si>
  <si>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</si>
  <si>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</si>
  <si>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</si>
  <si>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</si>
  <si>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</si>
  <si>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</si>
  <si>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</si>
  <si>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</si>
  <si>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</si>
  <si>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</si>
  <si>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</si>
  <si>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</si>
  <si>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</si>
  <si>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</si>
  <si>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</si>
  <si>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</si>
  <si>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</si>
  <si>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</si>
  <si>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</si>
  <si>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</si>
  <si>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</si>
  <si>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</si>
  <si>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</si>
  <si>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</si>
  <si>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</si>
  <si>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</si>
  <si>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</si>
  <si>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</si>
  <si>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</si>
  <si>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</si>
  <si>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</si>
  <si>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</si>
  <si>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</si>
  <si>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</si>
  <si>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</si>
  <si>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</si>
  <si>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</si>
  <si>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</si>
  <si>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</si>
  <si>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</si>
  <si>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</si>
  <si>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</si>
  <si>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</si>
  <si>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</si>
  <si>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</si>
  <si>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</si>
  <si>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</si>
  <si>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</si>
  <si>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</si>
  <si>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</si>
  <si>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</si>
  <si>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</si>
  <si>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</si>
  <si>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</si>
  <si>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</si>
  <si>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</si>
  <si>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</si>
  <si>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</si>
  <si>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</si>
  <si>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</si>
  <si>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</si>
  <si>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</si>
  <si>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</si>
  <si>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</si>
  <si>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</si>
  <si>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</si>
  <si>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</si>
  <si>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</si>
  <si>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</si>
  <si>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</si>
  <si>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</si>
  <si>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</si>
  <si>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</si>
  <si>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</si>
  <si>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</si>
  <si>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</si>
  <si>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</si>
  <si>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</si>
  <si>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</si>
  <si>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</si>
  <si>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</si>
  <si>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</si>
  <si>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</si>
  <si>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</si>
  <si>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</si>
  <si>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</si>
  <si>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</si>
  <si>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</si>
  <si>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</si>
  <si>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</si>
  <si>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</si>
  <si>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</si>
  <si>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</si>
  <si>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</si>
  <si>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</si>
  <si>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</si>
  <si>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</si>
  <si>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</si>
  <si>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</si>
  <si>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</si>
  <si>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</si>
  <si>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</si>
  <si>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</si>
  <si>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</si>
  <si>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</si>
  <si>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</si>
  <si>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</si>
  <si>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</si>
  <si>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</si>
  <si>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</si>
  <si>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</si>
  <si>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</si>
  <si>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</si>
  <si>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</si>
  <si>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</si>
  <si>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</si>
  <si>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</si>
  <si>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</si>
  <si>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</si>
  <si>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</si>
  <si>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</si>
  <si>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</si>
  <si>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</si>
  <si>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</si>
  <si>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</si>
  <si>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</si>
  <si>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</si>
  <si>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</si>
  <si>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</si>
  <si>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</si>
  <si>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</si>
  <si>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</si>
  <si>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</si>
  <si>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</si>
  <si>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</si>
  <si>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</si>
  <si>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</si>
  <si>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</si>
  <si>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</si>
  <si>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</si>
  <si>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</si>
  <si>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</si>
  <si>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</si>
  <si>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</si>
  <si>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</si>
  <si>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</si>
  <si>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</si>
  <si>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</si>
  <si>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</si>
  <si>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</si>
  <si>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</si>
  <si>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</si>
  <si>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</si>
  <si>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</si>
  <si>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</si>
  <si>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</si>
  <si>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</si>
  <si>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</si>
  <si>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</si>
  <si>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</si>
  <si>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</si>
  <si>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</si>
  <si>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</si>
  <si>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</si>
  <si>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</si>
  <si>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</si>
  <si>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</si>
  <si>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</si>
  <si>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</si>
  <si>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</si>
  <si>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</si>
  <si>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</si>
  <si>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</si>
  <si>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</si>
  <si>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</si>
  <si>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</si>
  <si>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</si>
  <si>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</si>
  <si>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</si>
  <si>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</si>
  <si>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</si>
  <si>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</si>
  <si>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</si>
  <si>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</si>
  <si>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</si>
  <si>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</si>
  <si>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</si>
  <si>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</si>
  <si>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</si>
  <si>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</si>
  <si>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</si>
  <si>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</si>
  <si>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</si>
  <si>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</si>
  <si>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</si>
  <si>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</si>
  <si>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</si>
  <si>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</si>
  <si>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</si>
  <si>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</si>
  <si>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</si>
  <si>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</si>
  <si>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</si>
  <si>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</si>
  <si>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</si>
  <si>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</si>
  <si>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</si>
  <si>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</si>
  <si>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</si>
  <si>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</si>
  <si>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</si>
  <si>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</si>
  <si>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</si>
  <si>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</si>
  <si>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</si>
  <si>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</si>
  <si>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</si>
  <si>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</si>
  <si>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</si>
  <si>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</si>
  <si>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</si>
  <si>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</si>
  <si>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</si>
  <si>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</si>
  <si>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</si>
  <si>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</si>
  <si>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</si>
  <si>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</si>
  <si>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</si>
  <si>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</si>
  <si>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</si>
  <si>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</si>
  <si>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</si>
  <si>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</si>
  <si>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</si>
  <si>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</si>
  <si>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</si>
  <si>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</si>
  <si>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</si>
  <si>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</si>
  <si>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</si>
  <si>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</si>
  <si>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</si>
  <si>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</si>
  <si>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</si>
  <si>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</si>
  <si>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</si>
  <si>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</si>
  <si>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</si>
  <si>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</si>
  <si>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</si>
  <si>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</si>
  <si>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</si>
  <si>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</si>
  <si>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</si>
  <si>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</si>
  <si>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</si>
  <si>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</si>
  <si>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</si>
  <si>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</si>
  <si>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</si>
  <si>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</si>
  <si>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</si>
  <si>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</si>
  <si>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</si>
  <si>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</si>
  <si>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</si>
  <si>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</si>
  <si>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</si>
  <si>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</si>
  <si>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</si>
  <si>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</si>
  <si>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</si>
  <si>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</si>
  <si>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</si>
  <si>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</si>
  <si>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</si>
  <si>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</si>
  <si>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</si>
  <si>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</si>
  <si>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</si>
  <si>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</si>
  <si>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</si>
  <si>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</si>
  <si>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</si>
  <si>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</si>
  <si>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</si>
  <si>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</si>
  <si>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</si>
  <si>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</si>
  <si>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</si>
  <si>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</si>
  <si>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</si>
  <si>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</si>
  <si>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</si>
  <si>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</si>
  <si>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</si>
  <si>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</si>
  <si>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</si>
  <si>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</si>
  <si>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</si>
  <si>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</si>
  <si>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</si>
  <si>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</si>
  <si>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</si>
  <si>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</si>
  <si>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</si>
  <si>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</si>
  <si>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</si>
  <si>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</si>
  <si>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</si>
  <si>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</si>
  <si>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</si>
  <si>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</si>
  <si>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</si>
  <si>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</si>
  <si>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</si>
  <si>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</si>
  <si>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</si>
  <si>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</si>
  <si>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</si>
  <si>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</si>
  <si>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</si>
  <si>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</si>
  <si>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</si>
  <si>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</si>
  <si>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</si>
  <si>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</si>
  <si>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</si>
  <si>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</si>
  <si>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</si>
  <si>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</si>
  <si>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</si>
  <si>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</si>
  <si>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</si>
  <si>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</si>
  <si>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</si>
  <si>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</si>
  <si>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</si>
  <si>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</si>
  <si>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</si>
  <si>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</si>
  <si>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</si>
  <si>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</si>
  <si>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</si>
  <si>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</si>
  <si>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</si>
  <si>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</si>
  <si>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</si>
  <si>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</si>
  <si>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</si>
  <si>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</si>
  <si>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</si>
  <si>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</si>
  <si>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</si>
  <si>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</si>
  <si>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</si>
  <si>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</si>
  <si>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</si>
  <si>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</si>
  <si>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</si>
  <si>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</si>
  <si>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</si>
  <si>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</si>
  <si>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</si>
  <si>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</si>
  <si>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</si>
  <si>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</si>
  <si>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</si>
  <si>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</si>
  <si>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</si>
  <si>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</si>
  <si>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</si>
  <si>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</si>
  <si>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</si>
  <si>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</si>
  <si>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</si>
  <si>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</si>
  <si>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</si>
  <si>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</si>
  <si>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</si>
  <si>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</si>
  <si>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</si>
  <si>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</si>
  <si>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</si>
  <si>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</si>
  <si>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</si>
  <si>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</si>
  <si>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</si>
  <si>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</si>
  <si>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</si>
  <si>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</si>
  <si>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</si>
  <si>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</si>
  <si>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</si>
  <si>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</si>
  <si>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</si>
  <si>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</si>
  <si>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</si>
  <si>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</si>
  <si>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</si>
  <si>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</si>
  <si>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</si>
  <si>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</si>
  <si>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</si>
  <si>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</si>
  <si>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</si>
  <si>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</si>
  <si>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</si>
  <si>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</si>
  <si>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</si>
  <si>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</si>
  <si>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</si>
  <si>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</si>
  <si>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</si>
  <si>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</si>
  <si>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</si>
  <si>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</si>
  <si>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</si>
  <si>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</si>
  <si>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</si>
  <si>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</si>
  <si>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</si>
  <si>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</si>
  <si>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</si>
  <si>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</si>
  <si>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</si>
  <si>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</si>
  <si>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</si>
  <si>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</si>
  <si>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</si>
  <si>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</si>
  <si>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</si>
  <si>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</si>
  <si>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</si>
  <si>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</si>
  <si>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</si>
  <si>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</si>
  <si>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</si>
  <si>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</si>
  <si>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</si>
  <si>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</si>
  <si>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</si>
  <si>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</si>
  <si>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</si>
  <si>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</si>
  <si>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</si>
  <si>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</si>
  <si>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</si>
  <si>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</si>
  <si>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</si>
  <si>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</si>
  <si>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</si>
  <si>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</si>
  <si>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</si>
  <si>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</si>
  <si>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</si>
  <si>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</si>
  <si>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</si>
  <si>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</si>
  <si>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</si>
  <si>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</si>
  <si>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</si>
  <si>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</si>
  <si>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</si>
  <si>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</si>
  <si>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</si>
  <si>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</si>
  <si>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</si>
  <si>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</si>
  <si>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</si>
  <si>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</si>
  <si>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</si>
  <si>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</si>
  <si>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</si>
  <si>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</si>
  <si>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</si>
  <si>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</si>
  <si>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</si>
  <si>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</si>
  <si>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</si>
  <si>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</si>
  <si>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</si>
  <si>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</si>
  <si>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</si>
  <si>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</si>
  <si>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</si>
  <si>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</si>
  <si>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</si>
  <si>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</si>
  <si>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</si>
  <si>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</si>
  <si>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</si>
  <si>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</si>
  <si>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</si>
  <si>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</si>
  <si>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</si>
  <si>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</si>
  <si>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</si>
  <si>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</si>
  <si>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</si>
  <si>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</si>
  <si>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</si>
  <si>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</si>
  <si>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</si>
  <si>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</si>
  <si>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</si>
  <si>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</si>
  <si>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</si>
  <si>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</si>
  <si>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</si>
  <si>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</si>
  <si>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</si>
  <si>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</si>
  <si>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</si>
  <si>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</si>
  <si>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</si>
  <si>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</si>
  <si>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</si>
  <si>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</si>
  <si>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</si>
  <si>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</si>
  <si>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</si>
  <si>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</si>
  <si>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</si>
  <si>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</si>
  <si>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</si>
  <si>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</si>
  <si>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</si>
  <si>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</si>
  <si>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</si>
  <si>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</si>
  <si>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</si>
  <si>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</si>
  <si>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</si>
  <si>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</si>
  <si>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</si>
  <si>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</si>
  <si>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</si>
  <si>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</si>
  <si>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</si>
  <si>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</si>
  <si>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</si>
  <si>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</si>
  <si>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</si>
  <si>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</si>
  <si>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</si>
  <si>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</si>
  <si>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</si>
  <si>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</si>
  <si>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</si>
  <si>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</si>
  <si>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</si>
  <si>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</si>
  <si>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</si>
  <si>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</si>
  <si>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</si>
  <si>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</si>
  <si>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</si>
  <si>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</si>
  <si>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</si>
  <si>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</si>
  <si>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</si>
  <si>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</si>
  <si>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</si>
  <si>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</si>
  <si>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</si>
  <si>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</si>
  <si>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</si>
  <si>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</si>
  <si>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</si>
  <si>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</si>
  <si>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</si>
  <si>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</si>
  <si>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</si>
  <si>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</si>
  <si>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</si>
  <si>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</si>
  <si>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</si>
  <si>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</si>
  <si>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</si>
  <si>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</si>
  <si>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</si>
  <si>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</si>
  <si>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</si>
  <si>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</si>
  <si>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</si>
  <si>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</si>
  <si>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</si>
  <si>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</si>
  <si>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</si>
  <si>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</si>
  <si>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</si>
  <si>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</si>
  <si>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</si>
  <si>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</si>
  <si>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</si>
  <si>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</si>
  <si>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</si>
  <si>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</si>
  <si>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</si>
  <si>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</si>
  <si>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</si>
  <si>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</si>
  <si>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</si>
  <si>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</si>
  <si>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</si>
  <si>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</si>
  <si>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</si>
  <si>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</si>
  <si>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</si>
  <si>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</si>
  <si>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</si>
  <si>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</si>
  <si>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</si>
  <si>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</si>
  <si>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</si>
  <si>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</si>
  <si>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</si>
  <si>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</si>
  <si>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</si>
  <si>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</si>
  <si>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</si>
  <si>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</si>
  <si>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</si>
  <si>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</si>
  <si>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</si>
  <si>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</si>
  <si>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</si>
  <si>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</si>
  <si>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</si>
  <si>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</si>
  <si>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</si>
  <si>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</si>
  <si>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</si>
  <si>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</si>
  <si>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</si>
  <si>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</si>
  <si>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</si>
  <si>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</si>
  <si>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</si>
  <si>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</si>
  <si>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</si>
  <si>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</si>
  <si>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</si>
  <si>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</si>
  <si>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</si>
  <si>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</si>
  <si>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</si>
  <si>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</si>
  <si>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</si>
  <si>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</si>
  <si>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</si>
  <si>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</si>
  <si>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</si>
  <si>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</si>
  <si>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</si>
  <si>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</si>
  <si>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</si>
  <si>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</si>
  <si>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</si>
  <si>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</si>
  <si>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</si>
  <si>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</si>
  <si>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</si>
  <si>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</si>
  <si>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</si>
  <si>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</si>
  <si>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</si>
  <si>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</si>
  <si>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</si>
  <si>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</si>
  <si>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</si>
  <si>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</si>
  <si>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</si>
  <si>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</si>
  <si>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</si>
  <si>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</si>
  <si>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</si>
  <si>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</si>
  <si>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</si>
  <si>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</si>
  <si>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</si>
  <si>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</si>
  <si>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</si>
  <si>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</si>
  <si>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</si>
  <si>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</si>
  <si>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</si>
  <si>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</si>
  <si>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</si>
  <si>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</si>
  <si>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</si>
  <si>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</si>
  <si>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</si>
  <si>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</si>
  <si>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</si>
  <si>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</si>
  <si>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</si>
  <si>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</si>
  <si>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</si>
  <si>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</si>
  <si>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</si>
  <si>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</si>
  <si>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</si>
  <si>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</si>
  <si>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</si>
  <si>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</si>
  <si>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</si>
  <si>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</si>
  <si>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</si>
  <si>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</si>
  <si>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</si>
  <si>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</si>
  <si>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</si>
  <si>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</si>
  <si>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</si>
  <si>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</si>
  <si>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</si>
  <si>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</si>
  <si>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</si>
  <si>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</si>
  <si>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</si>
  <si>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</si>
  <si>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</si>
  <si>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</si>
  <si>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</si>
  <si>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</si>
  <si>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</si>
  <si>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</si>
  <si>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</si>
  <si>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</si>
  <si>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</si>
  <si>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</si>
  <si>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</si>
  <si>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</si>
  <si>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</si>
  <si>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</si>
  <si>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</si>
  <si>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</si>
  <si>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</si>
  <si>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</si>
  <si>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</si>
  <si>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</si>
  <si>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</si>
  <si>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</si>
  <si>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</si>
  <si>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</si>
  <si>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</si>
  <si>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</si>
  <si>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</si>
  <si>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</si>
  <si>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</si>
  <si>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</si>
  <si>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</si>
  <si>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</si>
  <si>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</si>
  <si>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</si>
  <si>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</si>
  <si>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</si>
  <si>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</si>
  <si>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</si>
  <si>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</si>
  <si>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</si>
  <si>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</si>
  <si>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</si>
  <si>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</si>
  <si>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</si>
  <si>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</si>
  <si>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</si>
  <si>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</si>
  <si>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</si>
  <si>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</si>
  <si>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</si>
  <si>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</si>
  <si>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</si>
  <si>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</si>
  <si>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</si>
  <si>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</si>
  <si>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</si>
  <si>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</si>
  <si>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</si>
  <si>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</si>
  <si>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</si>
  <si>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</si>
  <si>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</si>
  <si>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</si>
  <si>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</si>
  <si>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</si>
  <si>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</si>
  <si>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</si>
  <si>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</si>
  <si>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</si>
  <si>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</si>
  <si>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</si>
  <si>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</si>
  <si>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</si>
  <si>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</si>
  <si>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</si>
  <si>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</si>
  <si>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</si>
  <si>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</si>
  <si>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</si>
  <si>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</si>
  <si>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</si>
  <si>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</si>
  <si>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</si>
  <si>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</si>
  <si>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</si>
  <si>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</si>
  <si>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</si>
  <si>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</si>
  <si>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</si>
  <si>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</si>
  <si>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</si>
  <si>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</si>
  <si>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</si>
  <si>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</si>
  <si>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CVT MV."POS BANGKOK" V 1072S/N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</si>
  <si>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</si>
  <si>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</si>
  <si>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CVT MV."ASL QINGDAO" V 2510S/N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</si>
  <si>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</si>
  <si>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</si>
  <si>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</si>
  <si>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</si>
  <si>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</si>
  <si>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</si>
  <si>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t>DAD/2520E</t>
    <phoneticPr fontId="53" type="noConversion"/>
  </si>
  <si>
    <t>NSA/67S</t>
    <phoneticPr fontId="53" type="noConversion"/>
  </si>
  <si>
    <t>NSA/68S</t>
    <phoneticPr fontId="53" type="noConversion"/>
  </si>
  <si>
    <t>OSA/2536W</t>
    <phoneticPr fontId="53" type="noConversion"/>
  </si>
  <si>
    <t>SHA/2517W</t>
    <phoneticPr fontId="53" type="noConversion"/>
  </si>
  <si>
    <t>DAD/2515E</t>
    <phoneticPr fontId="53" type="noConversion"/>
  </si>
  <si>
    <t>add call NSA/port congestion</t>
    <phoneticPr fontId="53" type="noConversion"/>
  </si>
  <si>
    <t>TYO/2534W</t>
    <phoneticPr fontId="53" type="noConversion"/>
  </si>
  <si>
    <t>TYO/2536W</t>
    <phoneticPr fontId="53" type="noConversion"/>
  </si>
  <si>
    <t>YOK/2536W</t>
    <phoneticPr fontId="53" type="noConversion"/>
  </si>
  <si>
    <t>NGO/2536W</t>
    <phoneticPr fontId="53" type="noConversion"/>
  </si>
  <si>
    <t>TAO/2512S</t>
    <phoneticPr fontId="53" type="noConversion"/>
  </si>
  <si>
    <t>SHA/2536W</t>
    <phoneticPr fontId="53" type="noConversion"/>
  </si>
  <si>
    <t>HHX1 MV."CA OSAKA" V 2520W/E</t>
    <phoneticPr fontId="53" type="noConversion"/>
  </si>
  <si>
    <t>BTX MV."ASL HONG KONG" V 2535S/N</t>
    <phoneticPr fontId="53" type="noConversion"/>
  </si>
  <si>
    <t>SAD/68S</t>
    <phoneticPr fontId="53" type="noConversion"/>
  </si>
  <si>
    <t>SGN/2511N</t>
    <phoneticPr fontId="53" type="noConversion"/>
  </si>
  <si>
    <t>SHA/2512S</t>
    <phoneticPr fontId="53" type="noConversion"/>
  </si>
  <si>
    <t>omit DAD</t>
    <phoneticPr fontId="53" type="noConversion"/>
  </si>
  <si>
    <t>CVT MV."REN JIAN 6" V 2511S/N</t>
    <phoneticPr fontId="53" type="noConversion"/>
  </si>
  <si>
    <t>SHK/1073N</t>
    <phoneticPr fontId="53" type="noConversion"/>
  </si>
  <si>
    <t>OSA/2533W</t>
    <phoneticPr fontId="53" type="noConversion"/>
  </si>
  <si>
    <t>TXG/2537E</t>
    <phoneticPr fontId="53" type="noConversion"/>
  </si>
  <si>
    <t>Berth congestion and Tide issue</t>
    <phoneticPr fontId="53" type="noConversion"/>
  </si>
  <si>
    <t>HHX1 MV."CA KOBE" V 2519W/E</t>
    <phoneticPr fontId="53" type="noConversion"/>
  </si>
  <si>
    <t>TAO/2537E</t>
    <phoneticPr fontId="53" type="noConversion"/>
  </si>
  <si>
    <t>NSA/2536S</t>
    <phoneticPr fontId="53" type="noConversion"/>
  </si>
  <si>
    <t>SAD/2536S</t>
    <phoneticPr fontId="53" type="noConversion"/>
  </si>
  <si>
    <t>HKG/2517W</t>
    <phoneticPr fontId="53" type="noConversion"/>
  </si>
  <si>
    <t>TAO/2516W</t>
    <phoneticPr fontId="53" type="noConversion"/>
  </si>
  <si>
    <t>THLEM</t>
    <phoneticPr fontId="53" type="noConversion"/>
  </si>
  <si>
    <t>HPH/2525E</t>
    <phoneticPr fontId="53" type="noConversion"/>
  </si>
  <si>
    <t>QZH/2526W</t>
    <phoneticPr fontId="53" type="noConversion"/>
  </si>
  <si>
    <t xml:space="preserve"> Max draft 10.0 m/will cannot pass through the Qiongzhou Strait  from 16th 1900LT to 17th 0500LT due to the concentration of fishing vessels</t>
    <phoneticPr fontId="53" type="noConversion"/>
  </si>
  <si>
    <t>port closed from 1st/1030lt to 1st/1900ltdue to the concentration of fishing vessels</t>
    <phoneticPr fontId="53" type="noConversion"/>
  </si>
  <si>
    <t>KRINC/1074S</t>
    <phoneticPr fontId="53" type="noConversion"/>
  </si>
  <si>
    <t>TAO/1074S</t>
    <phoneticPr fontId="53" type="noConversion"/>
  </si>
  <si>
    <t>QZH/2521S</t>
    <phoneticPr fontId="53" type="noConversion"/>
  </si>
  <si>
    <t>HPH/2517E</t>
    <phoneticPr fontId="53" type="noConversion"/>
  </si>
  <si>
    <t>BVX2 MV."PRIDE PACIFIC" V 2525W/W</t>
    <phoneticPr fontId="53" type="noConversion"/>
  </si>
  <si>
    <t>XMN/2536W</t>
    <phoneticPr fontId="53" type="noConversion"/>
  </si>
  <si>
    <t>OSA/2537W</t>
    <phoneticPr fontId="53" type="noConversion"/>
  </si>
  <si>
    <t>SHA/2516W</t>
    <phoneticPr fontId="53" type="noConversion"/>
  </si>
  <si>
    <t>BKK/68N</t>
    <phoneticPr fontId="53" type="noConversion"/>
  </si>
  <si>
    <t>THLEM/68N</t>
    <phoneticPr fontId="53" type="noConversion"/>
  </si>
  <si>
    <t>HPH/2536E</t>
    <phoneticPr fontId="53" type="noConversion"/>
  </si>
  <si>
    <t>THLEM/2536NI</t>
    <phoneticPr fontId="53" type="noConversion"/>
  </si>
  <si>
    <t>SHA/1074S</t>
    <phoneticPr fontId="53" type="noConversion"/>
  </si>
  <si>
    <r>
      <t>THLCH/2511</t>
    </r>
    <r>
      <rPr>
        <sz val="10"/>
        <rFont val="Verdana"/>
        <family val="2"/>
      </rPr>
      <t>N</t>
    </r>
    <phoneticPr fontId="53" type="noConversion"/>
  </si>
  <si>
    <t>BKK/2536N</t>
    <phoneticPr fontId="53" type="noConversion"/>
  </si>
  <si>
    <t>DAD/2517E</t>
    <phoneticPr fontId="53" type="noConversion"/>
  </si>
  <si>
    <t>TYO/2537W</t>
    <phoneticPr fontId="53" type="noConversion"/>
  </si>
  <si>
    <t>port closed from 5th/0712lt due to the concentration of fishing vessels</t>
    <phoneticPr fontId="53" type="noConversion"/>
  </si>
  <si>
    <t>SHK/2526W</t>
    <phoneticPr fontId="53" type="noConversion"/>
  </si>
  <si>
    <t>omit QZH</t>
    <phoneticPr fontId="53" type="noConversion"/>
  </si>
  <si>
    <t>TAO/2518W</t>
    <phoneticPr fontId="53" type="noConversion"/>
  </si>
  <si>
    <t>HKG/2516W</t>
    <phoneticPr fontId="53" type="noConversion"/>
  </si>
  <si>
    <r>
      <t xml:space="preserve">PJX    </t>
    </r>
    <r>
      <rPr>
        <sz val="10"/>
        <rFont val="Verdana"/>
        <family val="2"/>
      </rPr>
      <t>MV."CA TOKYO" V 2536E/W</t>
    </r>
    <phoneticPr fontId="53" type="noConversion"/>
  </si>
  <si>
    <t>TXG/2538E</t>
    <phoneticPr fontId="53" type="noConversion"/>
  </si>
  <si>
    <t>TAO/2538E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</si>
  <si>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2535W/E</t>
    </r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</si>
  <si>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2515W/E</t>
    </r>
    <phoneticPr fontId="53" type="noConversion"/>
  </si>
  <si>
    <r>
      <t xml:space="preserve">HHX1 </t>
    </r>
    <r>
      <rPr>
        <sz val="10"/>
        <rFont val="Verdana"/>
        <family val="2"/>
      </rPr>
      <t xml:space="preserve"> MV."CA NAGOYA" V 2536W/E</t>
    </r>
    <phoneticPr fontId="53" type="noConversion"/>
  </si>
  <si>
    <t>THLEM/2536N</t>
    <phoneticPr fontId="53" type="noConversion"/>
  </si>
  <si>
    <t>VNTCT/68N</t>
    <phoneticPr fontId="53" type="noConversion"/>
  </si>
  <si>
    <t>BTX MV."KANWAY FORTUNE" V 68S/N</t>
    <phoneticPr fontId="53" type="noConversion"/>
  </si>
  <si>
    <t>SGN/2512N</t>
    <phoneticPr fontId="53" type="noConversion"/>
  </si>
  <si>
    <t xml:space="preserve"> Max draft 10.0 m/ships were unable to enter the western entrance of the Qiongzhou Strait  from 7th 1200LT to 08th 0900LT due to typhoon</t>
    <phoneticPr fontId="53" type="noConversion"/>
  </si>
  <si>
    <t>OSA/2538W</t>
    <phoneticPr fontId="53" type="noConversion"/>
  </si>
  <si>
    <t>YOK/2537W</t>
    <phoneticPr fontId="53" type="noConversion"/>
  </si>
  <si>
    <t>NGO/2537W</t>
    <phoneticPr fontId="53" type="noConversion"/>
  </si>
  <si>
    <t>delay berthing due to the impact of Tropical storm "TAPAH'</t>
    <phoneticPr fontId="53" type="noConversion"/>
  </si>
  <si>
    <t>NSA/69S</t>
    <phoneticPr fontId="53" type="noConversion"/>
  </si>
  <si>
    <t>DAD/2536E</t>
    <phoneticPr fontId="53" type="noConversion"/>
  </si>
  <si>
    <t>Due to adverse weather conditions, Pilotage services had suspended from  7th 2030LT-8th 1730LT</t>
    <phoneticPr fontId="53" type="noConversion"/>
  </si>
  <si>
    <t>Terminal change from C3 to B5</t>
    <phoneticPr fontId="53" type="noConversion"/>
  </si>
  <si>
    <t xml:space="preserve">call C3 terminal </t>
    <phoneticPr fontId="53" type="noConversion"/>
  </si>
  <si>
    <t>HOCHIMINH/2536N</t>
    <phoneticPr fontId="53" type="noConversion"/>
  </si>
  <si>
    <t>TAO/2537S</t>
    <phoneticPr fontId="53" type="noConversion"/>
  </si>
  <si>
    <t>BKK/2511N</t>
    <phoneticPr fontId="53" type="noConversion"/>
  </si>
  <si>
    <t>THLEM/2511N</t>
    <phoneticPr fontId="53" type="noConversion"/>
  </si>
  <si>
    <t>NSA/2512S</t>
    <phoneticPr fontId="53" type="noConversion"/>
  </si>
  <si>
    <t>P/I BTX line at NSA</t>
    <phoneticPr fontId="53" type="noConversion"/>
  </si>
  <si>
    <t>port congestion/P/I SVP2 line at SHK/port closed from 7th 0900LT to 9th 0600LT due to typhoon "TAPAH"</t>
    <phoneticPr fontId="53" type="noConversion"/>
  </si>
  <si>
    <t>HPH/2516E</t>
    <phoneticPr fontId="53" type="noConversion"/>
  </si>
  <si>
    <t>Due to understaffing, the work is arranged on the 11th</t>
    <phoneticPr fontId="53" type="noConversion"/>
  </si>
  <si>
    <t>P/I CVT line at TAO</t>
    <phoneticPr fontId="53" type="noConversion"/>
  </si>
  <si>
    <t>QZH/2537S</t>
    <phoneticPr fontId="53" type="noConversion"/>
  </si>
  <si>
    <t>SHK/2537S</t>
    <phoneticPr fontId="53" type="noConversion"/>
  </si>
  <si>
    <t>THLCH/2512N</t>
    <phoneticPr fontId="53" type="noConversion"/>
  </si>
  <si>
    <t>NSA/2526W</t>
    <phoneticPr fontId="53" type="noConversion"/>
  </si>
  <si>
    <t>HPH/2526E</t>
    <phoneticPr fontId="53" type="noConversion"/>
  </si>
  <si>
    <t>HUIZHOU/2527W</t>
    <phoneticPr fontId="53" type="noConversion"/>
  </si>
  <si>
    <t>QZH/2527W</t>
    <phoneticPr fontId="53" type="noConversion"/>
  </si>
  <si>
    <t>P/I SVP2 line at SHK</t>
    <phoneticPr fontId="53" type="noConversion"/>
  </si>
  <si>
    <t>NSA/2537S</t>
    <phoneticPr fontId="53" type="noConversion"/>
  </si>
  <si>
    <t>P/I SVP2 line at QZH/add call QZH/port congestion</t>
    <phoneticPr fontId="53" type="noConversion"/>
  </si>
  <si>
    <t>P/I HHX1 line at SHA/port congestion</t>
    <phoneticPr fontId="53" type="noConversion"/>
  </si>
  <si>
    <t>DAD/2516E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</si>
  <si>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2537E/W</t>
    </r>
    <phoneticPr fontId="53" type="noConversion"/>
  </si>
  <si>
    <t>add call QZH</t>
    <phoneticPr fontId="53" type="noConversion"/>
  </si>
  <si>
    <t>port congestion/port closed from 7th 0900LT to 9th 0600LT due to typhoon "TAPAH"</t>
    <phoneticPr fontId="53" type="noConversion"/>
  </si>
  <si>
    <t>SHA/2518W</t>
    <phoneticPr fontId="53" type="noConversion"/>
  </si>
  <si>
    <t>HHX2 MV."CA MANILA" V 2517W/E</t>
    <phoneticPr fontId="53" type="noConversion"/>
  </si>
  <si>
    <t>TYO/2538W</t>
    <phoneticPr fontId="53" type="noConversion"/>
  </si>
  <si>
    <t>VNTCT/2511N</t>
    <phoneticPr fontId="53" type="noConversion"/>
  </si>
  <si>
    <t>add call VNTCT</t>
    <phoneticPr fontId="53" type="noConversion"/>
  </si>
  <si>
    <t>call PAT terminal</t>
    <phoneticPr fontId="53" type="noConversion"/>
  </si>
  <si>
    <t>call KSSP terminal</t>
    <phoneticPr fontId="53" type="noConversion"/>
  </si>
  <si>
    <t>TAO/2517W</t>
    <phoneticPr fontId="53" type="noConversion"/>
  </si>
  <si>
    <t>SAD/69S</t>
    <phoneticPr fontId="53" type="noConversion"/>
  </si>
  <si>
    <t>omit HIUZHOU</t>
    <phoneticPr fontId="53" type="noConversion"/>
  </si>
  <si>
    <t>SHK/2527W</t>
    <phoneticPr fontId="53" type="noConversion"/>
  </si>
  <si>
    <t xml:space="preserve">call TCHP terminal </t>
    <phoneticPr fontId="53" type="noConversion"/>
  </si>
  <si>
    <t>P/I BVX2 line at SHK/port congestion</t>
    <phoneticPr fontId="53" type="noConversion"/>
  </si>
  <si>
    <t>HHX1 MV."CA KOBE" V 2521W/E</t>
    <phoneticPr fontId="53" type="noConversion"/>
  </si>
  <si>
    <t>DAD/2521E</t>
    <phoneticPr fontId="53" type="noConversion"/>
  </si>
  <si>
    <t>HPH/2521E</t>
    <phoneticPr fontId="53" type="noConversion"/>
  </si>
  <si>
    <t>YOK/2538W</t>
    <phoneticPr fontId="53" type="noConversion"/>
  </si>
  <si>
    <t>NGO/2538W</t>
    <phoneticPr fontId="53" type="noConversion"/>
  </si>
  <si>
    <t>TXG/2539E</t>
    <phoneticPr fontId="53" type="noConversion"/>
  </si>
  <si>
    <t>TAO/2539E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</si>
</sst>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8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7" fontId="1" fillId="5" borderId="4" xfId="0" applyNumberFormat="1" applyFont="1" applyFill="1" applyBorder="1" applyAlignment="1">
      <alignment horizont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882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92"/>
  <sheetViews>
    <sheetView tabSelected="1" workbookViewId="0">
      <selection activeCell="B294" sqref="B294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17" customWidth="1"/>
    <col min="9" max="9" width="13.09765625" style="75" customWidth="1"/>
    <col min="10" max="16384" width="9" style="75"/>
  </cols>
  <sheetData>
    <row r="1" spans="1:9" ht="77.849999999999994" customHeight="1">
      <c r="A1" s="137"/>
      <c r="B1" s="137"/>
      <c r="C1" s="138" t="s">
        <v>0</v>
      </c>
      <c r="D1" s="139"/>
      <c r="E1" s="139"/>
      <c r="F1" s="139"/>
      <c r="G1" s="139"/>
      <c r="H1" s="139"/>
      <c r="I1" s="139"/>
    </row>
    <row r="2" spans="1:9" ht="22.5" customHeight="1">
      <c r="A2" s="140" t="s">
        <v>1</v>
      </c>
      <c r="B2" s="140"/>
      <c r="C2" s="141" t="s">
        <v>2</v>
      </c>
      <c r="D2" s="141"/>
      <c r="E2" s="141"/>
      <c r="F2" s="141"/>
      <c r="G2" s="141"/>
      <c r="H2" s="141"/>
      <c r="I2" s="141"/>
    </row>
    <row r="3" spans="1:9" ht="25.35" customHeight="1">
      <c r="A3" s="142"/>
      <c r="B3" s="142"/>
      <c r="C3" s="142"/>
      <c r="D3" s="142"/>
      <c r="E3" s="142"/>
      <c r="F3" s="142"/>
      <c r="G3" s="142"/>
      <c r="H3" s="118">
        <v>45914</v>
      </c>
      <c r="I3" s="126"/>
    </row>
    <row r="4" spans="1:9" ht="24" customHeight="1">
      <c r="A4" s="143" t="s">
        <v>1389</v>
      </c>
      <c r="B4" s="143"/>
      <c r="C4" s="143"/>
      <c r="D4" s="143"/>
      <c r="E4" s="143"/>
      <c r="F4" s="143"/>
      <c r="G4" s="143"/>
      <c r="H4" s="143"/>
      <c r="I4" s="143"/>
    </row>
    <row r="5" spans="1:9" ht="24.6" customHeight="1">
      <c r="A5" s="92" t="s">
        <v>3</v>
      </c>
      <c r="B5" s="144" t="s">
        <v>4</v>
      </c>
      <c r="C5" s="144"/>
      <c r="D5" s="144" t="s">
        <v>5</v>
      </c>
      <c r="E5" s="144"/>
      <c r="F5" s="144" t="s">
        <v>6</v>
      </c>
      <c r="G5" s="144"/>
      <c r="H5" s="93" t="s">
        <v>7</v>
      </c>
      <c r="I5" s="93" t="s">
        <v>8</v>
      </c>
    </row>
    <row r="6" spans="1:9" ht="24.6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35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35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35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35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35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35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35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35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35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35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35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35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35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35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35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.0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35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hidden="1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35" hidden="1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0.95833333333333337</v>
      </c>
      <c r="D123" s="44">
        <v>45897</v>
      </c>
      <c r="E123" s="40">
        <v>0.3</v>
      </c>
      <c r="F123" s="44">
        <v>45897</v>
      </c>
      <c r="G123" s="40">
        <v>0.58333333333333337</v>
      </c>
      <c r="H123" s="18" t="s">
        <v>1330</v>
      </c>
      <c r="I123" s="68"/>
    </row>
    <row r="124" spans="1:9" ht="24" hidden="1" customHeight="1">
      <c r="A124" s="41" t="s">
        <v>1339</v>
      </c>
      <c r="B124" s="44">
        <f>F123+1</f>
        <v>45898</v>
      </c>
      <c r="C124" s="40">
        <v>0.66666666666666663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0.41666666666666669</v>
      </c>
      <c r="H124" s="18"/>
      <c r="I124" s="68"/>
    </row>
    <row r="125" spans="1:9" ht="24" hidden="1" customHeight="1">
      <c r="A125" s="41" t="s">
        <v>156</v>
      </c>
      <c r="B125" s="44">
        <f>F124</f>
        <v>45899</v>
      </c>
      <c r="C125" s="40">
        <v>0.47916666666666669</v>
      </c>
      <c r="D125" s="44">
        <f>B125</f>
        <v>45899</v>
      </c>
      <c r="E125" s="40">
        <v>0.50416666666666665</v>
      </c>
      <c r="F125" s="44">
        <f>D125+1</f>
        <v>45900</v>
      </c>
      <c r="G125" s="40">
        <v>0.20833333333333334</v>
      </c>
      <c r="H125" s="65"/>
      <c r="I125" s="68"/>
    </row>
    <row r="126" spans="1:9" ht="24" hidden="1" customHeight="1">
      <c r="A126" s="41" t="s">
        <v>157</v>
      </c>
      <c r="B126" s="44">
        <f>F125</f>
        <v>45900</v>
      </c>
      <c r="C126" s="40">
        <v>0.85416666666666663</v>
      </c>
      <c r="D126" s="44">
        <f>B126+1</f>
        <v>45901</v>
      </c>
      <c r="E126" s="40">
        <v>0.35416666666666669</v>
      </c>
      <c r="F126" s="44">
        <f>D126</f>
        <v>45901</v>
      </c>
      <c r="G126" s="40">
        <v>0.84166666666666667</v>
      </c>
      <c r="H126" s="18"/>
      <c r="I126" s="68"/>
    </row>
    <row r="127" spans="1:9" ht="24" hidden="1" customHeight="1">
      <c r="A127" s="41" t="s">
        <v>1306</v>
      </c>
      <c r="B127" s="44">
        <f>F126+4</f>
        <v>45905</v>
      </c>
      <c r="C127" s="40">
        <v>0.34166666666666667</v>
      </c>
      <c r="D127" s="44">
        <v>45905</v>
      </c>
      <c r="E127" s="40">
        <v>0.79166666666666663</v>
      </c>
      <c r="F127" s="44">
        <f>D127+1</f>
        <v>45906</v>
      </c>
      <c r="G127" s="40">
        <v>0.51249999999999996</v>
      </c>
      <c r="H127" s="18" t="s">
        <v>1384</v>
      </c>
      <c r="I127" s="68"/>
    </row>
    <row r="128" spans="1:9" ht="25.35" hidden="1" customHeight="1">
      <c r="A128" s="64" t="s">
        <v>1311</v>
      </c>
      <c r="B128" s="44">
        <f>F127+1</f>
        <v>45907</v>
      </c>
      <c r="C128" s="40">
        <v>0.91666666666666663</v>
      </c>
      <c r="D128" s="44">
        <v>45908</v>
      </c>
      <c r="E128" s="40">
        <v>6.25E-2</v>
      </c>
      <c r="F128" s="44">
        <v>45908</v>
      </c>
      <c r="G128" s="40">
        <v>0.60416666666666663</v>
      </c>
      <c r="H128" s="18"/>
      <c r="I128" s="68"/>
    </row>
    <row r="129" spans="1:9" ht="25.35" hidden="1" customHeight="1">
      <c r="A129" s="41" t="s">
        <v>1335</v>
      </c>
      <c r="B129" s="44">
        <f>F128+2</f>
        <v>45910</v>
      </c>
      <c r="C129" s="40">
        <v>0.95833333333333337</v>
      </c>
      <c r="D129" s="44">
        <f>B129+1</f>
        <v>45911</v>
      </c>
      <c r="E129" s="40">
        <v>0.3034722222222222</v>
      </c>
      <c r="F129" s="44">
        <f>D129</f>
        <v>45911</v>
      </c>
      <c r="G129" s="40">
        <v>0.65833333333333333</v>
      </c>
      <c r="H129" s="18" t="s">
        <v>1417</v>
      </c>
      <c r="I129" s="68"/>
    </row>
    <row r="130" spans="1:9" ht="24" customHeight="1">
      <c r="A130" s="41" t="s">
        <v>1340</v>
      </c>
      <c r="B130" s="44">
        <f>F129+1</f>
        <v>45912</v>
      </c>
      <c r="C130" s="40">
        <v>0.66666666666666663</v>
      </c>
      <c r="D130" s="44">
        <f>B130</f>
        <v>45912</v>
      </c>
      <c r="E130" s="40">
        <v>0.70833333333333337</v>
      </c>
      <c r="F130" s="44">
        <f>D130+1</f>
        <v>45913</v>
      </c>
      <c r="G130" s="40">
        <v>0.49166666666666664</v>
      </c>
      <c r="H130" s="18"/>
      <c r="I130" s="68"/>
    </row>
    <row r="131" spans="1:9" ht="24" customHeight="1">
      <c r="A131" s="41" t="s">
        <v>1341</v>
      </c>
      <c r="B131" s="44">
        <f>F130</f>
        <v>45913</v>
      </c>
      <c r="C131" s="40">
        <v>0.52083333333333337</v>
      </c>
      <c r="D131" s="44">
        <f>B131</f>
        <v>45913</v>
      </c>
      <c r="E131" s="40">
        <v>0.54166666666666663</v>
      </c>
      <c r="F131" s="44">
        <f>D131</f>
        <v>45913</v>
      </c>
      <c r="G131" s="40">
        <v>0.98333333333333328</v>
      </c>
      <c r="H131" s="65"/>
      <c r="I131" s="68"/>
    </row>
    <row r="132" spans="1:9" ht="24" customHeight="1">
      <c r="A132" s="41" t="s">
        <v>1342</v>
      </c>
      <c r="B132" s="44">
        <f>F131+1</f>
        <v>45914</v>
      </c>
      <c r="C132" s="40">
        <v>0.67708333333333337</v>
      </c>
      <c r="D132" s="94">
        <f>B132</f>
        <v>45914</v>
      </c>
      <c r="E132" s="40">
        <v>0.8125</v>
      </c>
      <c r="F132" s="44">
        <f>D132+1</f>
        <v>45915</v>
      </c>
      <c r="G132" s="20">
        <v>0.1875</v>
      </c>
      <c r="H132" s="65"/>
      <c r="I132" s="68"/>
    </row>
    <row r="133" spans="1:9" ht="24" customHeight="1">
      <c r="A133" s="41" t="s">
        <v>1390</v>
      </c>
      <c r="B133" s="44">
        <f>F132+3</f>
        <v>45918</v>
      </c>
      <c r="C133" s="20">
        <v>0.5</v>
      </c>
      <c r="D133" s="44">
        <v>45919</v>
      </c>
      <c r="E133" s="20">
        <v>0.25</v>
      </c>
      <c r="F133" s="44">
        <f>D133</f>
        <v>45919</v>
      </c>
      <c r="G133" s="20">
        <v>0.66666666666666696</v>
      </c>
      <c r="H133" s="65"/>
      <c r="I133" s="68"/>
    </row>
    <row r="134" spans="1:9" ht="25.35" customHeight="1">
      <c r="A134" s="64" t="s">
        <v>1391</v>
      </c>
      <c r="B134" s="44">
        <f>F133+1</f>
        <v>45920</v>
      </c>
      <c r="C134" s="20">
        <v>0.875</v>
      </c>
      <c r="D134" s="44">
        <v>45920</v>
      </c>
      <c r="E134" s="20">
        <v>0.91666666666666663</v>
      </c>
      <c r="F134" s="44">
        <f>D134+1</f>
        <v>45921</v>
      </c>
      <c r="G134" s="20">
        <v>0.33333333333333331</v>
      </c>
      <c r="H134" s="18"/>
      <c r="I134" s="68"/>
    </row>
    <row r="135" spans="1:9" ht="25.35" customHeight="1">
      <c r="A135" s="41" t="s">
        <v>1400</v>
      </c>
      <c r="B135" s="44">
        <f>F134+2</f>
        <v>45923</v>
      </c>
      <c r="C135" s="20">
        <v>0.625</v>
      </c>
      <c r="D135" s="44">
        <f>B135</f>
        <v>45923</v>
      </c>
      <c r="E135" s="20">
        <v>0.66666666666666663</v>
      </c>
      <c r="F135" s="44">
        <f>D135+1</f>
        <v>45924</v>
      </c>
      <c r="G135" s="20">
        <v>0</v>
      </c>
      <c r="H135" s="18"/>
      <c r="I135" s="68"/>
    </row>
    <row r="136" spans="1:9" ht="24" customHeight="1">
      <c r="A136" s="41" t="s">
        <v>1436</v>
      </c>
      <c r="B136" s="108">
        <f>F135+1</f>
        <v>45925</v>
      </c>
      <c r="C136" s="38">
        <v>0</v>
      </c>
      <c r="D136" s="44">
        <f>B136</f>
        <v>45925</v>
      </c>
      <c r="E136" s="20">
        <v>2.0833333333333332E-2</v>
      </c>
      <c r="F136" s="44">
        <f>D136</f>
        <v>45925</v>
      </c>
      <c r="G136" s="20">
        <v>0.33333333333333331</v>
      </c>
      <c r="H136" s="18"/>
      <c r="I136" s="68"/>
    </row>
    <row r="137" spans="1:9" ht="24" customHeight="1">
      <c r="A137" s="41" t="s">
        <v>1450</v>
      </c>
      <c r="B137" s="108">
        <f>F136</f>
        <v>45925</v>
      </c>
      <c r="C137" s="20">
        <v>0.39583333333333331</v>
      </c>
      <c r="D137" s="44">
        <f>B137</f>
        <v>45925</v>
      </c>
      <c r="E137" s="20">
        <v>0.4375</v>
      </c>
      <c r="F137" s="44">
        <f>D137</f>
        <v>45925</v>
      </c>
      <c r="G137" s="20">
        <v>0.75</v>
      </c>
      <c r="H137" s="18"/>
      <c r="I137" s="68"/>
    </row>
    <row r="138" spans="1:9" ht="24" customHeight="1">
      <c r="A138" s="41" t="s">
        <v>1451</v>
      </c>
      <c r="B138" s="108">
        <f>F137+1</f>
        <v>45926</v>
      </c>
      <c r="C138" s="20">
        <v>0.41666666666666669</v>
      </c>
      <c r="D138" s="44">
        <f>B138</f>
        <v>45926</v>
      </c>
      <c r="E138" s="20">
        <v>0.5</v>
      </c>
      <c r="F138" s="44">
        <f>D138</f>
        <v>45926</v>
      </c>
      <c r="G138" s="20">
        <v>0.83333333333333337</v>
      </c>
      <c r="H138" s="18"/>
      <c r="I138" s="68"/>
    </row>
    <row r="139" spans="1:9" ht="24.75" customHeight="1">
      <c r="A139" s="64"/>
      <c r="B139" s="26"/>
      <c r="C139" s="20"/>
      <c r="D139" s="26"/>
      <c r="E139" s="20"/>
      <c r="F139" s="26"/>
      <c r="G139" s="26"/>
      <c r="H139" s="65"/>
      <c r="I139" s="68"/>
    </row>
    <row r="140" spans="1:9" ht="24.6" hidden="1" customHeight="1">
      <c r="A140" s="145" t="s">
        <v>159</v>
      </c>
      <c r="B140" s="146"/>
      <c r="C140" s="146"/>
      <c r="D140" s="146"/>
      <c r="E140" s="146"/>
      <c r="F140" s="146"/>
      <c r="G140" s="146"/>
      <c r="H140" s="146"/>
      <c r="I140" s="147"/>
    </row>
    <row r="141" spans="1:9" ht="25.35" hidden="1" customHeight="1">
      <c r="A141" s="92" t="s">
        <v>3</v>
      </c>
      <c r="B141" s="148" t="s">
        <v>4</v>
      </c>
      <c r="C141" s="149"/>
      <c r="D141" s="148" t="s">
        <v>5</v>
      </c>
      <c r="E141" s="149"/>
      <c r="F141" s="148" t="s">
        <v>6</v>
      </c>
      <c r="G141" s="149"/>
      <c r="H141" s="93" t="s">
        <v>7</v>
      </c>
      <c r="I141" s="93" t="s">
        <v>8</v>
      </c>
    </row>
    <row r="142" spans="1:9" ht="25.35" hidden="1" customHeight="1">
      <c r="A142" s="41" t="s">
        <v>160</v>
      </c>
      <c r="B142" s="44">
        <v>45760</v>
      </c>
      <c r="C142" s="40">
        <v>0.84166666666666701</v>
      </c>
      <c r="D142" s="94">
        <v>45762</v>
      </c>
      <c r="E142" s="40">
        <v>0.84027777777777801</v>
      </c>
      <c r="F142" s="90">
        <f>D142+1</f>
        <v>45763</v>
      </c>
      <c r="G142" s="121">
        <v>0.30416666666666697</v>
      </c>
      <c r="H142" s="63" t="s">
        <v>161</v>
      </c>
      <c r="I142" s="135"/>
    </row>
    <row r="143" spans="1:9" ht="25.35" hidden="1" customHeight="1">
      <c r="A143" s="41" t="s">
        <v>162</v>
      </c>
      <c r="B143" s="44">
        <v>45764</v>
      </c>
      <c r="C143" s="40">
        <v>0.4</v>
      </c>
      <c r="D143" s="94">
        <f t="shared" ref="D143:D144" si="37">B143</f>
        <v>45764</v>
      </c>
      <c r="E143" s="40">
        <v>0.875</v>
      </c>
      <c r="F143" s="44">
        <f>D143+1</f>
        <v>45765</v>
      </c>
      <c r="G143" s="40">
        <v>0.27500000000000002</v>
      </c>
      <c r="H143" s="65"/>
      <c r="I143" s="135"/>
    </row>
    <row r="144" spans="1:9" ht="25.35" hidden="1" customHeight="1">
      <c r="A144" s="41" t="s">
        <v>163</v>
      </c>
      <c r="B144" s="44">
        <v>45768</v>
      </c>
      <c r="C144" s="40">
        <v>0.17708333333333301</v>
      </c>
      <c r="D144" s="94">
        <f t="shared" si="37"/>
        <v>45768</v>
      </c>
      <c r="E144" s="40">
        <v>0.32083333333333303</v>
      </c>
      <c r="F144" s="44">
        <f>D144</f>
        <v>45768</v>
      </c>
      <c r="G144" s="40">
        <v>0.72916666666666696</v>
      </c>
      <c r="H144" s="65"/>
      <c r="I144" s="135"/>
    </row>
    <row r="145" spans="1:9" ht="25.35" hidden="1" customHeight="1">
      <c r="A145" s="41" t="s">
        <v>164</v>
      </c>
      <c r="B145" s="94">
        <v>45769</v>
      </c>
      <c r="C145" s="40">
        <v>0.90625</v>
      </c>
      <c r="D145" s="94">
        <v>45770</v>
      </c>
      <c r="E145" s="40">
        <v>0.05</v>
      </c>
      <c r="F145" s="44">
        <v>45771</v>
      </c>
      <c r="G145" s="40">
        <v>0.195833333333333</v>
      </c>
      <c r="H145" s="65"/>
      <c r="I145" s="135"/>
    </row>
    <row r="146" spans="1:9" ht="25.35" hidden="1" customHeight="1">
      <c r="A146" s="41" t="s">
        <v>165</v>
      </c>
      <c r="B146" s="94">
        <f>F145</f>
        <v>45771</v>
      </c>
      <c r="C146" s="40">
        <v>0.25416666666666698</v>
      </c>
      <c r="D146" s="94">
        <v>45771</v>
      </c>
      <c r="E146" s="40">
        <v>0.26250000000000001</v>
      </c>
      <c r="F146" s="44">
        <v>45771</v>
      </c>
      <c r="G146" s="40">
        <v>0.79166666666666696</v>
      </c>
      <c r="H146" s="65"/>
      <c r="I146" s="135"/>
    </row>
    <row r="147" spans="1:9" ht="25.35" hidden="1" customHeight="1">
      <c r="A147" s="41" t="s">
        <v>166</v>
      </c>
      <c r="B147" s="94">
        <v>45772</v>
      </c>
      <c r="C147" s="40">
        <v>0.32638888888888901</v>
      </c>
      <c r="D147" s="94">
        <v>45772</v>
      </c>
      <c r="E147" s="40">
        <v>0.47083333333333299</v>
      </c>
      <c r="F147" s="94">
        <v>45772</v>
      </c>
      <c r="G147" s="40">
        <v>0.74166666666666703</v>
      </c>
      <c r="H147" s="65"/>
      <c r="I147" s="135"/>
    </row>
    <row r="148" spans="1:9" ht="25.35" hidden="1" customHeight="1">
      <c r="A148" s="41" t="s">
        <v>167</v>
      </c>
      <c r="B148" s="44">
        <v>45776</v>
      </c>
      <c r="C148" s="40">
        <v>0.40833333333333299</v>
      </c>
      <c r="D148" s="94">
        <v>45776</v>
      </c>
      <c r="E148" s="40">
        <v>0.483333333333333</v>
      </c>
      <c r="F148" s="94">
        <v>45777</v>
      </c>
      <c r="G148" s="40">
        <v>0.17777777777777801</v>
      </c>
      <c r="H148" s="65"/>
      <c r="I148" s="135"/>
    </row>
    <row r="149" spans="1:9" ht="25.35" hidden="1" customHeight="1">
      <c r="A149" s="41" t="s">
        <v>168</v>
      </c>
      <c r="B149" s="44">
        <v>45778</v>
      </c>
      <c r="C149" s="40">
        <v>0.33750000000000002</v>
      </c>
      <c r="D149" s="94">
        <v>45778</v>
      </c>
      <c r="E149" s="40">
        <v>0.67083333333333295</v>
      </c>
      <c r="F149" s="94">
        <v>45779</v>
      </c>
      <c r="G149" s="40">
        <v>0.141666666666667</v>
      </c>
      <c r="H149" s="65"/>
      <c r="I149" s="135"/>
    </row>
    <row r="150" spans="1:9" ht="25.35" hidden="1" customHeight="1">
      <c r="A150" s="41" t="s">
        <v>169</v>
      </c>
      <c r="B150" s="44">
        <v>45781</v>
      </c>
      <c r="C150" s="40">
        <v>0.74027777777777803</v>
      </c>
      <c r="D150" s="94">
        <v>45781</v>
      </c>
      <c r="E150" s="40">
        <v>0.87916666666666698</v>
      </c>
      <c r="F150" s="44">
        <v>45782</v>
      </c>
      <c r="G150" s="40">
        <v>7.0833333333333304E-2</v>
      </c>
      <c r="H150" s="65"/>
      <c r="I150" s="68"/>
    </row>
    <row r="151" spans="1:9" ht="25.35" hidden="1" customHeight="1">
      <c r="A151" s="41" t="s">
        <v>170</v>
      </c>
      <c r="B151" s="94">
        <v>45783</v>
      </c>
      <c r="C151" s="40">
        <v>0.18472222222222201</v>
      </c>
      <c r="D151" s="94">
        <v>45783</v>
      </c>
      <c r="E151" s="40">
        <v>0.3</v>
      </c>
      <c r="F151" s="44">
        <v>45784</v>
      </c>
      <c r="G151" s="40">
        <v>0.17708333333333301</v>
      </c>
      <c r="H151" s="65"/>
      <c r="I151" s="68"/>
    </row>
    <row r="152" spans="1:9" ht="25.35" hidden="1" customHeight="1">
      <c r="A152" s="41" t="s">
        <v>171</v>
      </c>
      <c r="B152" s="94">
        <f>F151</f>
        <v>45784</v>
      </c>
      <c r="C152" s="40">
        <v>0.27083333333333298</v>
      </c>
      <c r="D152" s="94">
        <f>B152</f>
        <v>45784</v>
      </c>
      <c r="E152" s="40">
        <v>0.26736111111111099</v>
      </c>
      <c r="F152" s="44">
        <f>D152</f>
        <v>45784</v>
      </c>
      <c r="G152" s="40">
        <v>0.66666666666666696</v>
      </c>
      <c r="H152" s="65"/>
      <c r="I152" s="68"/>
    </row>
    <row r="153" spans="1:9" ht="25.35" hidden="1" customHeight="1">
      <c r="A153" s="41" t="s">
        <v>172</v>
      </c>
      <c r="B153" s="94">
        <f>F152+1</f>
        <v>45785</v>
      </c>
      <c r="C153" s="40">
        <v>0.23611111111111099</v>
      </c>
      <c r="D153" s="94">
        <f>B153</f>
        <v>45785</v>
      </c>
      <c r="E153" s="40">
        <v>0.37916666666666698</v>
      </c>
      <c r="F153" s="44">
        <f>D153</f>
        <v>45785</v>
      </c>
      <c r="G153" s="40">
        <v>0.75763888888888897</v>
      </c>
      <c r="H153" s="65"/>
      <c r="I153" s="68"/>
    </row>
    <row r="154" spans="1:9" ht="25.35" hidden="1" customHeight="1">
      <c r="A154" s="41" t="s">
        <v>173</v>
      </c>
      <c r="B154" s="44">
        <v>45789</v>
      </c>
      <c r="C154" s="40">
        <v>0.36458333333333298</v>
      </c>
      <c r="D154" s="94">
        <v>45789</v>
      </c>
      <c r="E154" s="40">
        <v>0.4375</v>
      </c>
      <c r="F154" s="94">
        <v>45789</v>
      </c>
      <c r="G154" s="40">
        <v>0.97916666666666696</v>
      </c>
      <c r="H154" s="65"/>
      <c r="I154" s="68"/>
    </row>
    <row r="155" spans="1:9" ht="25.35" hidden="1" customHeight="1">
      <c r="A155" s="41" t="s">
        <v>174</v>
      </c>
      <c r="B155" s="44">
        <v>45791</v>
      </c>
      <c r="C155" s="40">
        <v>0.20833333333333301</v>
      </c>
      <c r="D155" s="94">
        <v>45791</v>
      </c>
      <c r="E155" s="40">
        <v>0.25</v>
      </c>
      <c r="F155" s="94">
        <v>45791</v>
      </c>
      <c r="G155" s="40">
        <v>0.79166666666666696</v>
      </c>
      <c r="H155" s="65"/>
      <c r="I155" s="68"/>
    </row>
    <row r="156" spans="1:9" ht="25.35" hidden="1" customHeight="1">
      <c r="A156" s="41" t="s">
        <v>175</v>
      </c>
      <c r="B156" s="44">
        <v>45794</v>
      </c>
      <c r="C156" s="40">
        <v>0.37152777777777801</v>
      </c>
      <c r="D156" s="94">
        <f>B156</f>
        <v>45794</v>
      </c>
      <c r="E156" s="40">
        <v>0.50833333333333297</v>
      </c>
      <c r="F156" s="94">
        <f>D156</f>
        <v>45794</v>
      </c>
      <c r="G156" s="40">
        <v>0.86666666666666703</v>
      </c>
      <c r="H156" s="65"/>
      <c r="I156" s="68"/>
    </row>
    <row r="157" spans="1:9" ht="25.35" hidden="1" customHeight="1">
      <c r="A157" s="41" t="s">
        <v>176</v>
      </c>
      <c r="B157" s="44">
        <v>45796</v>
      </c>
      <c r="C157" s="40">
        <v>0.23958333333333301</v>
      </c>
      <c r="D157" s="94">
        <v>45796</v>
      </c>
      <c r="E157" s="40">
        <v>0.358333333333333</v>
      </c>
      <c r="F157" s="94">
        <v>45796</v>
      </c>
      <c r="G157" s="40">
        <v>0.70833333333333304</v>
      </c>
      <c r="H157" s="65"/>
      <c r="I157" s="68"/>
    </row>
    <row r="158" spans="1:9" ht="25.35" hidden="1" customHeight="1">
      <c r="A158" s="41" t="s">
        <v>177</v>
      </c>
      <c r="B158" s="44">
        <v>45796</v>
      </c>
      <c r="C158" s="40">
        <v>0.77777777777777801</v>
      </c>
      <c r="D158" s="94">
        <v>45796</v>
      </c>
      <c r="E158" s="40">
        <v>0.80416666666666703</v>
      </c>
      <c r="F158" s="44">
        <v>45797</v>
      </c>
      <c r="G158" s="40">
        <v>0.73750000000000004</v>
      </c>
      <c r="H158" s="65"/>
      <c r="I158" s="68"/>
    </row>
    <row r="159" spans="1:9" ht="25.35" hidden="1" customHeight="1">
      <c r="A159" s="41" t="s">
        <v>178</v>
      </c>
      <c r="B159" s="44">
        <v>45798</v>
      </c>
      <c r="C159" s="40">
        <v>0.65972222222222199</v>
      </c>
      <c r="D159" s="94">
        <v>45798</v>
      </c>
      <c r="E159" s="40">
        <v>0.80416666666666703</v>
      </c>
      <c r="F159" s="44">
        <v>45799</v>
      </c>
      <c r="G159" s="40">
        <v>0.15833333333333299</v>
      </c>
      <c r="H159" s="65"/>
      <c r="I159" s="68"/>
    </row>
    <row r="160" spans="1:9" ht="25.35" hidden="1" customHeight="1">
      <c r="A160" s="41" t="s">
        <v>179</v>
      </c>
      <c r="B160" s="44">
        <v>45802</v>
      </c>
      <c r="C160" s="40">
        <v>0.70833333333333304</v>
      </c>
      <c r="D160" s="94">
        <v>45802</v>
      </c>
      <c r="E160" s="40">
        <v>0.79166666666666696</v>
      </c>
      <c r="F160" s="44">
        <v>45803</v>
      </c>
      <c r="G160" s="40">
        <v>0.33333333333333298</v>
      </c>
      <c r="H160" s="65"/>
      <c r="I160" s="68"/>
    </row>
    <row r="161" spans="1:9" ht="25.35" hidden="1" customHeight="1">
      <c r="A161" s="41" t="s">
        <v>180</v>
      </c>
      <c r="B161" s="44">
        <v>45804</v>
      </c>
      <c r="C161" s="40">
        <v>0.69791666666666696</v>
      </c>
      <c r="D161" s="94">
        <v>45804</v>
      </c>
      <c r="E161" s="40">
        <v>0.73958333333333304</v>
      </c>
      <c r="F161" s="44">
        <v>45805</v>
      </c>
      <c r="G161" s="40">
        <v>0.23958333333333301</v>
      </c>
      <c r="H161" s="65"/>
      <c r="I161" s="68"/>
    </row>
    <row r="162" spans="1:9" ht="25.35" hidden="1" customHeight="1">
      <c r="A162" s="41" t="s">
        <v>181</v>
      </c>
      <c r="B162" s="44">
        <f>F161+3</f>
        <v>45808</v>
      </c>
      <c r="C162" s="40">
        <v>0.19791666666666699</v>
      </c>
      <c r="D162" s="94">
        <f>B162</f>
        <v>45808</v>
      </c>
      <c r="E162" s="40">
        <v>0.34166666666666701</v>
      </c>
      <c r="F162" s="44">
        <f>D162</f>
        <v>45808</v>
      </c>
      <c r="G162" s="40">
        <v>0.63333333333333297</v>
      </c>
      <c r="H162" s="65"/>
      <c r="I162" s="68"/>
    </row>
    <row r="163" spans="1:9" ht="25.35" hidden="1" customHeight="1">
      <c r="A163" s="41" t="s">
        <v>182</v>
      </c>
      <c r="B163" s="44">
        <v>45810</v>
      </c>
      <c r="C163" s="40">
        <v>0.19930555555555601</v>
      </c>
      <c r="D163" s="94">
        <v>45810</v>
      </c>
      <c r="E163" s="40">
        <v>0.33750000000000002</v>
      </c>
      <c r="F163" s="44">
        <v>45811</v>
      </c>
      <c r="G163" s="40">
        <v>0.20833333333333301</v>
      </c>
      <c r="H163" s="65"/>
      <c r="I163" s="68"/>
    </row>
    <row r="164" spans="1:9" ht="25.35" hidden="1" customHeight="1">
      <c r="A164" s="41" t="s">
        <v>183</v>
      </c>
      <c r="B164" s="44">
        <v>45811</v>
      </c>
      <c r="C164" s="40">
        <v>0.28402777777777799</v>
      </c>
      <c r="D164" s="94">
        <v>45811</v>
      </c>
      <c r="E164" s="40">
        <v>0.31666666666666698</v>
      </c>
      <c r="F164" s="44">
        <v>45812</v>
      </c>
      <c r="G164" s="40">
        <v>0.19166666666666701</v>
      </c>
      <c r="H164" s="65"/>
      <c r="I164" s="68"/>
    </row>
    <row r="165" spans="1:9" ht="25.35" hidden="1" customHeight="1">
      <c r="A165" s="41" t="s">
        <v>184</v>
      </c>
      <c r="B165" s="44">
        <v>45812</v>
      </c>
      <c r="C165" s="40">
        <v>0.71736111111111101</v>
      </c>
      <c r="D165" s="94">
        <v>45812</v>
      </c>
      <c r="E165" s="40">
        <v>0.87083333333333302</v>
      </c>
      <c r="F165" s="94">
        <v>45813</v>
      </c>
      <c r="G165" s="40">
        <v>0.38333333333333303</v>
      </c>
      <c r="H165" s="65"/>
      <c r="I165" s="68"/>
    </row>
    <row r="166" spans="1:9" ht="25.35" hidden="1" customHeight="1">
      <c r="A166" s="41" t="s">
        <v>185</v>
      </c>
      <c r="B166" s="44">
        <v>45816</v>
      </c>
      <c r="C166" s="40">
        <v>0.875</v>
      </c>
      <c r="D166" s="94">
        <v>45816</v>
      </c>
      <c r="E166" s="40">
        <v>0.95833333333333304</v>
      </c>
      <c r="F166" s="94">
        <v>45817</v>
      </c>
      <c r="G166" s="40">
        <v>0.66666666666666696</v>
      </c>
      <c r="H166" s="65"/>
      <c r="I166" s="68"/>
    </row>
    <row r="167" spans="1:9" ht="25.35" hidden="1" customHeight="1">
      <c r="A167" s="41" t="s">
        <v>186</v>
      </c>
      <c r="B167" s="44">
        <v>45818</v>
      </c>
      <c r="C167" s="40">
        <v>0.875</v>
      </c>
      <c r="D167" s="94">
        <v>45818</v>
      </c>
      <c r="E167" s="40">
        <v>0.91666666666666696</v>
      </c>
      <c r="F167" s="44">
        <v>45819</v>
      </c>
      <c r="G167" s="40">
        <v>0.25416666666666698</v>
      </c>
      <c r="H167" s="65"/>
      <c r="I167" s="68"/>
    </row>
    <row r="168" spans="1:9" ht="25.35" hidden="1" customHeight="1">
      <c r="A168" s="41" t="s">
        <v>187</v>
      </c>
      <c r="B168" s="44">
        <f>F167+3</f>
        <v>45822</v>
      </c>
      <c r="C168" s="40">
        <v>0.18888888888888899</v>
      </c>
      <c r="D168" s="94">
        <f>B168</f>
        <v>45822</v>
      </c>
      <c r="E168" s="40">
        <v>0.33750000000000002</v>
      </c>
      <c r="F168" s="44">
        <f>D168</f>
        <v>45822</v>
      </c>
      <c r="G168" s="40">
        <v>0.78749999999999998</v>
      </c>
      <c r="H168" s="18"/>
      <c r="I168" s="68"/>
    </row>
    <row r="169" spans="1:9" ht="25.35" hidden="1" customHeight="1">
      <c r="A169" s="41" t="s">
        <v>188</v>
      </c>
      <c r="B169" s="44">
        <v>45824</v>
      </c>
      <c r="C169" s="40">
        <v>0.1875</v>
      </c>
      <c r="D169" s="94">
        <v>45824</v>
      </c>
      <c r="E169" s="40">
        <v>0.27083333333333298</v>
      </c>
      <c r="F169" s="44">
        <v>45825</v>
      </c>
      <c r="G169" s="40">
        <v>0.2</v>
      </c>
      <c r="H169" s="65"/>
      <c r="I169" s="68"/>
    </row>
    <row r="170" spans="1:9" ht="25.35" hidden="1" customHeight="1">
      <c r="A170" s="41" t="s">
        <v>189</v>
      </c>
      <c r="B170" s="44">
        <v>45825</v>
      </c>
      <c r="C170" s="40">
        <v>0.27083333333333298</v>
      </c>
      <c r="D170" s="94">
        <v>45825</v>
      </c>
      <c r="E170" s="40">
        <v>0.3</v>
      </c>
      <c r="F170" s="44">
        <v>45825</v>
      </c>
      <c r="G170" s="40">
        <v>0.70833333333333304</v>
      </c>
      <c r="H170" s="65"/>
      <c r="I170" s="68"/>
    </row>
    <row r="171" spans="1:9" ht="25.35" hidden="1" customHeight="1">
      <c r="A171" s="41" t="s">
        <v>190</v>
      </c>
      <c r="B171" s="44">
        <v>45826</v>
      </c>
      <c r="C171" s="40">
        <v>0.23611111111111099</v>
      </c>
      <c r="D171" s="94">
        <v>45826</v>
      </c>
      <c r="E171" s="40">
        <v>0.36666666666666697</v>
      </c>
      <c r="F171" s="44">
        <v>45826</v>
      </c>
      <c r="G171" s="40">
        <v>0.82083333333333297</v>
      </c>
      <c r="H171" s="65"/>
      <c r="I171" s="68"/>
    </row>
    <row r="172" spans="1:9" ht="25.35" hidden="1" customHeight="1">
      <c r="A172" s="41" t="s">
        <v>191</v>
      </c>
      <c r="B172" s="44">
        <v>45830</v>
      </c>
      <c r="C172" s="40">
        <v>0.375</v>
      </c>
      <c r="D172" s="94">
        <v>45830</v>
      </c>
      <c r="E172" s="40">
        <v>0.4375</v>
      </c>
      <c r="F172" s="44">
        <v>45831</v>
      </c>
      <c r="G172" s="40">
        <v>0.125</v>
      </c>
      <c r="H172" s="65"/>
      <c r="I172" s="68"/>
    </row>
    <row r="173" spans="1:9" ht="25.35" hidden="1" customHeight="1">
      <c r="A173" s="41" t="s">
        <v>192</v>
      </c>
      <c r="B173" s="44">
        <v>45832</v>
      </c>
      <c r="C173" s="40">
        <v>0.83333333333333304</v>
      </c>
      <c r="D173" s="94">
        <v>45832</v>
      </c>
      <c r="E173" s="40">
        <v>0.875</v>
      </c>
      <c r="F173" s="90">
        <v>45833</v>
      </c>
      <c r="G173" s="40">
        <v>0.420833333333333</v>
      </c>
      <c r="H173" s="65"/>
      <c r="I173" s="68"/>
    </row>
    <row r="174" spans="1:9" ht="25.35" hidden="1" customHeight="1">
      <c r="A174" s="41" t="s">
        <v>193</v>
      </c>
      <c r="B174" s="44">
        <f>F173+3</f>
        <v>45836</v>
      </c>
      <c r="C174" s="40">
        <v>0.19791666666666699</v>
      </c>
      <c r="D174" s="94">
        <f>B174</f>
        <v>45836</v>
      </c>
      <c r="E174" s="40">
        <v>0.29027777777777802</v>
      </c>
      <c r="F174" s="90">
        <f>D174</f>
        <v>45836</v>
      </c>
      <c r="G174" s="40">
        <v>0.61250000000000004</v>
      </c>
      <c r="H174" s="18"/>
      <c r="I174" s="68"/>
    </row>
    <row r="175" spans="1:9" ht="25.35" hidden="1" customHeight="1">
      <c r="A175" s="41" t="s">
        <v>194</v>
      </c>
      <c r="B175" s="44">
        <f>F174+2</f>
        <v>45838</v>
      </c>
      <c r="C175" s="40">
        <v>0.60833333333333295</v>
      </c>
      <c r="D175" s="94">
        <v>45839</v>
      </c>
      <c r="E175" s="40">
        <v>0.3125</v>
      </c>
      <c r="F175" s="90">
        <v>45839</v>
      </c>
      <c r="G175" s="40">
        <v>0.70833333333333304</v>
      </c>
      <c r="H175" s="18"/>
      <c r="I175" s="68"/>
    </row>
    <row r="176" spans="1:9" ht="25.35" hidden="1" customHeight="1">
      <c r="A176" s="41" t="s">
        <v>195</v>
      </c>
      <c r="B176" s="44">
        <v>45839</v>
      </c>
      <c r="C176" s="40">
        <v>0.77083333333333304</v>
      </c>
      <c r="D176" s="94">
        <v>45839</v>
      </c>
      <c r="E176" s="40">
        <v>0.84583333333333299</v>
      </c>
      <c r="F176" s="94">
        <v>45840</v>
      </c>
      <c r="G176" s="40">
        <v>0.86666666666666703</v>
      </c>
      <c r="H176" s="65"/>
      <c r="I176" s="68"/>
    </row>
    <row r="177" spans="1:9" ht="25.35" hidden="1" customHeight="1">
      <c r="A177" s="41" t="s">
        <v>196</v>
      </c>
      <c r="B177" s="44">
        <v>45841</v>
      </c>
      <c r="C177" s="40">
        <v>0.8125</v>
      </c>
      <c r="D177" s="94">
        <v>45841</v>
      </c>
      <c r="E177" s="40">
        <v>0.98541666666666705</v>
      </c>
      <c r="F177" s="94">
        <v>45842</v>
      </c>
      <c r="G177" s="40">
        <v>0.47569444444444398</v>
      </c>
      <c r="H177" s="47" t="s">
        <v>28</v>
      </c>
      <c r="I177" s="68"/>
    </row>
    <row r="178" spans="1:9" ht="25.35" hidden="1" customHeight="1">
      <c r="A178" s="64" t="s">
        <v>197</v>
      </c>
      <c r="B178" s="44">
        <v>45846</v>
      </c>
      <c r="C178" s="40">
        <v>6.25E-2</v>
      </c>
      <c r="D178" s="94">
        <v>45846</v>
      </c>
      <c r="E178" s="40">
        <v>9.2361111111111102E-2</v>
      </c>
      <c r="F178" s="94">
        <v>45846</v>
      </c>
      <c r="G178" s="40">
        <v>0.95833333333333304</v>
      </c>
      <c r="H178" s="47"/>
      <c r="I178" s="68"/>
    </row>
    <row r="179" spans="1:9" ht="25.35" hidden="1" customHeight="1">
      <c r="A179" s="64" t="s">
        <v>198</v>
      </c>
      <c r="B179" s="44">
        <v>45848</v>
      </c>
      <c r="C179" s="40">
        <v>0.20833333333333301</v>
      </c>
      <c r="D179" s="94">
        <v>45848</v>
      </c>
      <c r="E179" s="40">
        <v>0.25</v>
      </c>
      <c r="F179" s="94">
        <v>45848</v>
      </c>
      <c r="G179" s="40">
        <v>0.70833333333333304</v>
      </c>
      <c r="H179" s="47"/>
      <c r="I179" s="68"/>
    </row>
    <row r="180" spans="1:9" ht="25.35" hidden="1" customHeight="1">
      <c r="A180" s="41" t="s">
        <v>199</v>
      </c>
      <c r="B180" s="44">
        <f>F179+3</f>
        <v>45851</v>
      </c>
      <c r="C180" s="40">
        <v>0.33333333333333298</v>
      </c>
      <c r="D180" s="44">
        <f>B180</f>
        <v>45851</v>
      </c>
      <c r="E180" s="40">
        <v>0.45833333333333298</v>
      </c>
      <c r="F180" s="94">
        <f>D180</f>
        <v>45851</v>
      </c>
      <c r="G180" s="40">
        <v>0.85416666666666696</v>
      </c>
      <c r="H180" s="47"/>
      <c r="I180" s="68"/>
    </row>
    <row r="181" spans="1:9" ht="25.35" hidden="1" customHeight="1">
      <c r="A181" s="57" t="s">
        <v>200</v>
      </c>
      <c r="B181" s="44">
        <v>45852</v>
      </c>
      <c r="C181" s="40">
        <v>0.59027777777777801</v>
      </c>
      <c r="D181" s="44">
        <v>45852</v>
      </c>
      <c r="E181" s="40">
        <v>0.70833333333333304</v>
      </c>
      <c r="F181" s="94">
        <v>45853</v>
      </c>
      <c r="G181" s="40">
        <v>5.4166666666666703E-2</v>
      </c>
      <c r="H181" s="18"/>
      <c r="I181" s="68"/>
    </row>
    <row r="182" spans="1:9" ht="25.35" hidden="1" customHeight="1">
      <c r="A182" s="41" t="s">
        <v>201</v>
      </c>
      <c r="B182" s="44">
        <v>45853</v>
      </c>
      <c r="C182" s="40">
        <v>0.67708333333333304</v>
      </c>
      <c r="D182" s="44">
        <v>45853</v>
      </c>
      <c r="E182" s="40">
        <v>0.77083333333333304</v>
      </c>
      <c r="F182" s="94">
        <v>45854</v>
      </c>
      <c r="G182" s="40">
        <v>0.20833333333333301</v>
      </c>
      <c r="H182" s="65"/>
      <c r="I182" s="68"/>
    </row>
    <row r="183" spans="1:9" ht="25.35" hidden="1" customHeight="1">
      <c r="A183" s="41" t="s">
        <v>202</v>
      </c>
      <c r="B183" s="44">
        <v>45854</v>
      </c>
      <c r="C183" s="40">
        <v>0.27083333333333298</v>
      </c>
      <c r="D183" s="44">
        <v>45854</v>
      </c>
      <c r="E183" s="40">
        <v>0.3</v>
      </c>
      <c r="F183" s="44">
        <v>45854</v>
      </c>
      <c r="G183" s="40">
        <v>0.95833333333333304</v>
      </c>
      <c r="H183" s="65"/>
      <c r="I183" s="68"/>
    </row>
    <row r="184" spans="1:9" ht="25.35" hidden="1" customHeight="1">
      <c r="A184" s="64" t="s">
        <v>203</v>
      </c>
      <c r="B184" s="44">
        <v>45858</v>
      </c>
      <c r="C184" s="40">
        <v>0.875</v>
      </c>
      <c r="D184" s="44">
        <v>45859</v>
      </c>
      <c r="E184" s="40">
        <v>0.12708333333333299</v>
      </c>
      <c r="F184" s="44">
        <v>45859</v>
      </c>
      <c r="G184" s="40">
        <v>0.45833333333333298</v>
      </c>
      <c r="H184" s="65"/>
      <c r="I184" s="68"/>
    </row>
    <row r="185" spans="1:9" ht="25.35" hidden="1" customHeight="1">
      <c r="A185" s="64" t="s">
        <v>204</v>
      </c>
      <c r="B185" s="44">
        <v>45860</v>
      </c>
      <c r="C185" s="40">
        <v>0.91666666666666696</v>
      </c>
      <c r="D185" s="44">
        <v>45861</v>
      </c>
      <c r="E185" s="40">
        <v>0.16666666666666699</v>
      </c>
      <c r="F185" s="44">
        <v>45861</v>
      </c>
      <c r="G185" s="40">
        <v>0.6875</v>
      </c>
      <c r="H185" s="65"/>
      <c r="I185" s="68"/>
    </row>
    <row r="186" spans="1:9" ht="24" hidden="1" customHeight="1">
      <c r="A186" s="41" t="s">
        <v>205</v>
      </c>
      <c r="B186" s="55"/>
      <c r="C186" s="55"/>
      <c r="D186" s="55"/>
      <c r="E186" s="55"/>
      <c r="F186" s="55"/>
      <c r="G186" s="55"/>
      <c r="H186" s="18" t="s">
        <v>206</v>
      </c>
      <c r="I186" s="68"/>
    </row>
    <row r="187" spans="1:9" ht="24" hidden="1" customHeight="1">
      <c r="A187" s="41" t="s">
        <v>207</v>
      </c>
      <c r="B187" s="44">
        <f>F185+3</f>
        <v>45864</v>
      </c>
      <c r="C187" s="40">
        <v>0.51944444444444404</v>
      </c>
      <c r="D187" s="44">
        <f t="shared" ref="D187" si="38">B187</f>
        <v>45864</v>
      </c>
      <c r="E187" s="40">
        <v>0.67083333333333295</v>
      </c>
      <c r="F187" s="44">
        <f>D187+1</f>
        <v>45865</v>
      </c>
      <c r="G187" s="40">
        <v>4.1666666666666699E-2</v>
      </c>
      <c r="H187" s="65"/>
      <c r="I187" s="68"/>
    </row>
    <row r="188" spans="1:9" ht="24" hidden="1" customHeight="1">
      <c r="A188" s="96" t="s">
        <v>208</v>
      </c>
      <c r="B188" s="44">
        <f>F187</f>
        <v>45865</v>
      </c>
      <c r="C188" s="40">
        <v>0.64583333333333304</v>
      </c>
      <c r="D188" s="44">
        <f t="shared" ref="D188:D190" si="39">B188</f>
        <v>45865</v>
      </c>
      <c r="E188" s="40">
        <v>0.75</v>
      </c>
      <c r="F188" s="44">
        <f>D188+1</f>
        <v>45866</v>
      </c>
      <c r="G188" s="40">
        <v>0.20833333333333301</v>
      </c>
      <c r="H188" s="65"/>
      <c r="I188" s="68"/>
    </row>
    <row r="189" spans="1:9" ht="24" hidden="1" customHeight="1">
      <c r="A189" s="128" t="s">
        <v>209</v>
      </c>
      <c r="B189" s="44">
        <f>F188</f>
        <v>45866</v>
      </c>
      <c r="C189" s="40">
        <v>0.27083333333333298</v>
      </c>
      <c r="D189" s="44">
        <f t="shared" si="39"/>
        <v>45866</v>
      </c>
      <c r="E189" s="40">
        <v>0.24374999999999999</v>
      </c>
      <c r="F189" s="44">
        <f>D189</f>
        <v>45866</v>
      </c>
      <c r="G189" s="40">
        <v>0.83194444444444404</v>
      </c>
      <c r="H189" s="18"/>
      <c r="I189" s="68"/>
    </row>
    <row r="190" spans="1:9" ht="24" hidden="1" customHeight="1">
      <c r="A190" s="64" t="s">
        <v>210</v>
      </c>
      <c r="B190" s="44">
        <f>F189+4</f>
        <v>45870</v>
      </c>
      <c r="C190" s="40">
        <v>0.70833333333333304</v>
      </c>
      <c r="D190" s="44">
        <f t="shared" si="39"/>
        <v>45870</v>
      </c>
      <c r="E190" s="40">
        <v>0.79166666666666696</v>
      </c>
      <c r="F190" s="44">
        <f>D190+1</f>
        <v>45871</v>
      </c>
      <c r="G190" s="40">
        <v>0.30277777777777798</v>
      </c>
      <c r="H190" s="18"/>
      <c r="I190" s="68"/>
    </row>
    <row r="191" spans="1:9" ht="24" hidden="1" customHeight="1">
      <c r="A191" s="64" t="s">
        <v>211</v>
      </c>
      <c r="B191" s="44">
        <v>45872</v>
      </c>
      <c r="C191" s="40">
        <v>0.5</v>
      </c>
      <c r="D191" s="44">
        <v>45872</v>
      </c>
      <c r="E191" s="40">
        <v>0.58333333333333304</v>
      </c>
      <c r="F191" s="44">
        <v>45873</v>
      </c>
      <c r="G191" s="40">
        <v>6.6666666666666693E-2</v>
      </c>
      <c r="H191" s="18"/>
      <c r="I191" s="68"/>
    </row>
    <row r="192" spans="1:9" ht="24" hidden="1" customHeight="1">
      <c r="A192" s="64" t="s">
        <v>212</v>
      </c>
      <c r="B192" s="55"/>
      <c r="C192" s="55"/>
      <c r="D192" s="55"/>
      <c r="E192" s="55"/>
      <c r="F192" s="55"/>
      <c r="G192" s="55"/>
      <c r="H192" s="18" t="s">
        <v>206</v>
      </c>
      <c r="I192" s="68"/>
    </row>
    <row r="193" spans="1:9" ht="24" hidden="1" customHeight="1">
      <c r="A193" s="41" t="s">
        <v>213</v>
      </c>
      <c r="B193" s="44">
        <v>45876</v>
      </c>
      <c r="C193" s="40">
        <v>0.22916666666666699</v>
      </c>
      <c r="D193" s="44">
        <v>45876</v>
      </c>
      <c r="E193" s="40">
        <v>0.31805555555555598</v>
      </c>
      <c r="F193" s="44">
        <v>45876</v>
      </c>
      <c r="G193" s="40">
        <v>0.65902777777777799</v>
      </c>
      <c r="H193" s="65"/>
      <c r="I193" s="68"/>
    </row>
    <row r="194" spans="1:9" ht="24" hidden="1" customHeight="1">
      <c r="A194" s="41" t="s">
        <v>214</v>
      </c>
      <c r="B194" s="44">
        <v>45876</v>
      </c>
      <c r="C194" s="40">
        <v>0.77083333333333304</v>
      </c>
      <c r="D194" s="44">
        <v>45876</v>
      </c>
      <c r="E194" s="40">
        <v>0.80208333333333304</v>
      </c>
      <c r="F194" s="44">
        <v>45877</v>
      </c>
      <c r="G194" s="40">
        <v>0.79166666666666696</v>
      </c>
      <c r="H194" s="65"/>
      <c r="I194" s="68"/>
    </row>
    <row r="195" spans="1:9" ht="24" hidden="1" customHeight="1">
      <c r="A195" s="41" t="s">
        <v>215</v>
      </c>
      <c r="B195" s="44">
        <v>45878</v>
      </c>
      <c r="C195" s="40">
        <v>0.70833333333333304</v>
      </c>
      <c r="D195" s="44">
        <v>45878</v>
      </c>
      <c r="E195" s="40">
        <v>0.83333333333333304</v>
      </c>
      <c r="F195" s="44">
        <v>45879</v>
      </c>
      <c r="G195" s="40">
        <v>0.27083333333333298</v>
      </c>
      <c r="H195" s="65"/>
      <c r="I195" s="68"/>
    </row>
    <row r="196" spans="1:9" ht="24" hidden="1" customHeight="1">
      <c r="A196" s="64" t="s">
        <v>216</v>
      </c>
      <c r="B196" s="44">
        <v>45882</v>
      </c>
      <c r="C196" s="40">
        <v>0.91666666666666696</v>
      </c>
      <c r="D196" s="44">
        <v>45883</v>
      </c>
      <c r="E196" s="40">
        <v>0</v>
      </c>
      <c r="F196" s="44">
        <v>45883</v>
      </c>
      <c r="G196" s="40">
        <v>0.5</v>
      </c>
      <c r="H196" s="18" t="s">
        <v>217</v>
      </c>
      <c r="I196" s="68"/>
    </row>
    <row r="197" spans="1:9" ht="24.6" hidden="1" customHeight="1">
      <c r="A197" s="131" t="s">
        <v>218</v>
      </c>
      <c r="B197" s="44"/>
      <c r="C197" s="20"/>
      <c r="D197" s="44"/>
      <c r="E197" s="20"/>
      <c r="F197" s="44"/>
      <c r="G197" s="20"/>
      <c r="H197" s="132"/>
      <c r="I197" s="134"/>
    </row>
    <row r="198" spans="1:9" ht="25.35" hidden="1" customHeight="1">
      <c r="A198" s="92" t="s">
        <v>3</v>
      </c>
      <c r="B198" s="44">
        <v>0</v>
      </c>
      <c r="C198" s="20"/>
      <c r="D198" s="44">
        <v>0</v>
      </c>
      <c r="E198" s="20"/>
      <c r="F198" s="44">
        <v>1</v>
      </c>
      <c r="G198" s="20"/>
      <c r="H198" s="93" t="s">
        <v>7</v>
      </c>
      <c r="I198" s="93" t="s">
        <v>8</v>
      </c>
    </row>
    <row r="199" spans="1:9" ht="25.35" hidden="1" customHeight="1">
      <c r="A199" s="133" t="s">
        <v>219</v>
      </c>
      <c r="B199" s="44">
        <v>1</v>
      </c>
      <c r="C199" s="20">
        <v>0.95833333333333304</v>
      </c>
      <c r="D199" s="44">
        <v>1</v>
      </c>
      <c r="E199" s="20">
        <v>1.0833333333333299</v>
      </c>
      <c r="F199" s="44">
        <v>2</v>
      </c>
      <c r="G199" s="20">
        <v>0.45833333333333298</v>
      </c>
      <c r="H199" s="63" t="s">
        <v>220</v>
      </c>
      <c r="I199" s="136"/>
    </row>
    <row r="200" spans="1:9" ht="25.35" hidden="1" customHeight="1">
      <c r="A200" s="41" t="s">
        <v>41</v>
      </c>
      <c r="B200" s="44">
        <v>2</v>
      </c>
      <c r="C200" s="20">
        <v>1</v>
      </c>
      <c r="D200" s="44">
        <v>2</v>
      </c>
      <c r="E200" s="20">
        <v>1.125</v>
      </c>
      <c r="F200" s="44">
        <v>3</v>
      </c>
      <c r="G200" s="20">
        <v>0.5</v>
      </c>
      <c r="H200" s="63"/>
      <c r="I200" s="136"/>
    </row>
    <row r="201" spans="1:9" ht="25.35" hidden="1" customHeight="1">
      <c r="A201" s="100" t="s">
        <v>47</v>
      </c>
      <c r="B201" s="44">
        <v>3</v>
      </c>
      <c r="C201" s="20">
        <v>1.0416666666666701</v>
      </c>
      <c r="D201" s="44">
        <v>3</v>
      </c>
      <c r="E201" s="20">
        <v>1.1666666666666701</v>
      </c>
      <c r="F201" s="44">
        <v>4</v>
      </c>
      <c r="G201" s="20">
        <v>0.54166666666666696</v>
      </c>
      <c r="H201" s="63" t="s">
        <v>221</v>
      </c>
      <c r="I201" s="136"/>
    </row>
    <row r="202" spans="1:9" ht="25.35" hidden="1" customHeight="1">
      <c r="A202" s="41" t="s">
        <v>46</v>
      </c>
      <c r="B202" s="44">
        <v>4</v>
      </c>
      <c r="C202" s="20">
        <v>1.0833333333333299</v>
      </c>
      <c r="D202" s="44">
        <v>4</v>
      </c>
      <c r="E202" s="20">
        <v>1.2083333333333299</v>
      </c>
      <c r="F202" s="44">
        <v>5</v>
      </c>
      <c r="G202" s="20">
        <v>0.58333333333333304</v>
      </c>
      <c r="H202" s="63" t="s">
        <v>222</v>
      </c>
      <c r="I202" s="136"/>
    </row>
    <row r="203" spans="1:9" ht="25.35" hidden="1" customHeight="1">
      <c r="A203" s="41" t="s">
        <v>45</v>
      </c>
      <c r="B203" s="44">
        <v>5</v>
      </c>
      <c r="C203" s="20">
        <v>1.125</v>
      </c>
      <c r="D203" s="44">
        <v>5</v>
      </c>
      <c r="E203" s="20">
        <v>1.25</v>
      </c>
      <c r="F203" s="44">
        <v>6</v>
      </c>
      <c r="G203" s="20">
        <v>0.625</v>
      </c>
      <c r="H203" s="63"/>
      <c r="I203" s="136"/>
    </row>
    <row r="204" spans="1:9" ht="25.35" hidden="1" customHeight="1">
      <c r="A204" s="41" t="s">
        <v>43</v>
      </c>
      <c r="B204" s="44">
        <v>6</v>
      </c>
      <c r="C204" s="20">
        <v>1.1666666666666701</v>
      </c>
      <c r="D204" s="44">
        <v>6</v>
      </c>
      <c r="E204" s="20">
        <v>1.2916666666666701</v>
      </c>
      <c r="F204" s="44">
        <v>7</v>
      </c>
      <c r="G204" s="20">
        <v>0.66666666666666696</v>
      </c>
      <c r="H204" s="63" t="s">
        <v>223</v>
      </c>
      <c r="I204" s="136"/>
    </row>
    <row r="205" spans="1:9" ht="25.35" hidden="1" customHeight="1">
      <c r="A205" s="41" t="s">
        <v>224</v>
      </c>
      <c r="B205" s="44">
        <v>7</v>
      </c>
      <c r="C205" s="20">
        <v>1.2083333333333299</v>
      </c>
      <c r="D205" s="44">
        <v>7</v>
      </c>
      <c r="E205" s="20">
        <v>1.3333333333333299</v>
      </c>
      <c r="F205" s="44">
        <v>8</v>
      </c>
      <c r="G205" s="20">
        <v>0.70833333333333304</v>
      </c>
      <c r="H205" s="63"/>
      <c r="I205" s="136"/>
    </row>
    <row r="206" spans="1:9" ht="25.35" hidden="1" customHeight="1">
      <c r="A206" s="41" t="s">
        <v>225</v>
      </c>
      <c r="B206" s="44">
        <v>8</v>
      </c>
      <c r="C206" s="20">
        <v>1.25</v>
      </c>
      <c r="D206" s="44">
        <v>8</v>
      </c>
      <c r="E206" s="20">
        <v>1.375</v>
      </c>
      <c r="F206" s="44">
        <v>9</v>
      </c>
      <c r="G206" s="20">
        <v>0.75</v>
      </c>
      <c r="H206" s="63"/>
      <c r="I206" s="136"/>
    </row>
    <row r="207" spans="1:9" ht="25.35" hidden="1" customHeight="1">
      <c r="A207" s="41" t="s">
        <v>226</v>
      </c>
      <c r="B207" s="44">
        <v>9</v>
      </c>
      <c r="C207" s="20">
        <v>1.2916666666666701</v>
      </c>
      <c r="D207" s="44">
        <v>9</v>
      </c>
      <c r="E207" s="20">
        <v>1.4166666666666701</v>
      </c>
      <c r="F207" s="44">
        <v>10</v>
      </c>
      <c r="G207" s="20">
        <v>0.79166666666666696</v>
      </c>
      <c r="H207" s="63"/>
      <c r="I207" s="136"/>
    </row>
    <row r="208" spans="1:9" ht="25.35" hidden="1" customHeight="1">
      <c r="A208" s="57" t="s">
        <v>227</v>
      </c>
      <c r="B208" s="44">
        <v>10</v>
      </c>
      <c r="C208" s="20">
        <v>1.3333333333333299</v>
      </c>
      <c r="D208" s="44">
        <v>10</v>
      </c>
      <c r="E208" s="20">
        <v>1.4583333333333299</v>
      </c>
      <c r="F208" s="44">
        <v>11</v>
      </c>
      <c r="G208" s="20">
        <v>0.83333333333333304</v>
      </c>
      <c r="H208" s="63"/>
      <c r="I208" s="136"/>
    </row>
    <row r="209" spans="1:9" ht="25.35" hidden="1" customHeight="1">
      <c r="A209" s="57" t="s">
        <v>228</v>
      </c>
      <c r="B209" s="44">
        <v>11</v>
      </c>
      <c r="C209" s="20">
        <v>1.375</v>
      </c>
      <c r="D209" s="44">
        <v>11</v>
      </c>
      <c r="E209" s="20">
        <v>1.5</v>
      </c>
      <c r="F209" s="44">
        <v>12</v>
      </c>
      <c r="G209" s="20">
        <v>0.875</v>
      </c>
      <c r="H209" s="63" t="s">
        <v>28</v>
      </c>
      <c r="I209" s="136"/>
    </row>
    <row r="210" spans="1:9" ht="25.35" hidden="1" customHeight="1">
      <c r="A210" s="41" t="s">
        <v>229</v>
      </c>
      <c r="B210" s="44">
        <v>12</v>
      </c>
      <c r="C210" s="20">
        <v>1.4166666666666701</v>
      </c>
      <c r="D210" s="44">
        <v>12</v>
      </c>
      <c r="E210" s="20">
        <v>1.5416666666666701</v>
      </c>
      <c r="F210" s="44">
        <v>13</v>
      </c>
      <c r="G210" s="20">
        <v>0.91666666666666696</v>
      </c>
      <c r="H210" s="63" t="s">
        <v>28</v>
      </c>
      <c r="I210" s="136"/>
    </row>
    <row r="211" spans="1:9" ht="25.35" hidden="1" customHeight="1">
      <c r="A211" s="41" t="s">
        <v>230</v>
      </c>
      <c r="B211" s="44">
        <v>13</v>
      </c>
      <c r="C211" s="20">
        <v>1.4583333333333299</v>
      </c>
      <c r="D211" s="44">
        <v>13</v>
      </c>
      <c r="E211" s="20">
        <v>1.5833333333333299</v>
      </c>
      <c r="F211" s="44">
        <v>14</v>
      </c>
      <c r="G211" s="20">
        <v>0.95833333333333304</v>
      </c>
      <c r="H211" s="63" t="s">
        <v>231</v>
      </c>
      <c r="I211" s="136"/>
    </row>
    <row r="212" spans="1:9" ht="24.6" hidden="1" customHeight="1">
      <c r="A212" s="131" t="s">
        <v>232</v>
      </c>
      <c r="B212" s="44"/>
      <c r="C212" s="20"/>
      <c r="D212" s="44"/>
      <c r="E212" s="20"/>
      <c r="F212" s="44"/>
      <c r="G212" s="20"/>
      <c r="H212" s="132"/>
      <c r="I212" s="134"/>
    </row>
    <row r="213" spans="1:9" ht="24.6" hidden="1" customHeight="1">
      <c r="A213" s="92" t="s">
        <v>3</v>
      </c>
      <c r="B213" s="44">
        <v>0</v>
      </c>
      <c r="C213" s="20"/>
      <c r="D213" s="44">
        <v>0</v>
      </c>
      <c r="E213" s="20"/>
      <c r="F213" s="44">
        <v>1</v>
      </c>
      <c r="G213" s="20"/>
      <c r="H213" s="93" t="s">
        <v>7</v>
      </c>
      <c r="I213" s="93" t="s">
        <v>8</v>
      </c>
    </row>
    <row r="214" spans="1:9" ht="24.6" hidden="1" customHeight="1">
      <c r="A214" s="65" t="s">
        <v>233</v>
      </c>
      <c r="B214" s="44">
        <v>1</v>
      </c>
      <c r="C214" s="20">
        <v>1.5833333333333299</v>
      </c>
      <c r="D214" s="44">
        <v>1</v>
      </c>
      <c r="E214" s="20">
        <v>1.7083333333333299</v>
      </c>
      <c r="F214" s="44">
        <v>2</v>
      </c>
      <c r="G214" s="20">
        <v>1.0833333333333299</v>
      </c>
      <c r="H214" s="63"/>
      <c r="I214" s="44"/>
    </row>
    <row r="215" spans="1:9" ht="24.6" hidden="1" customHeight="1">
      <c r="A215" s="65" t="s">
        <v>234</v>
      </c>
      <c r="B215" s="44">
        <v>2</v>
      </c>
      <c r="C215" s="20">
        <v>1.625</v>
      </c>
      <c r="D215" s="44">
        <v>2</v>
      </c>
      <c r="E215" s="20">
        <v>1.75</v>
      </c>
      <c r="F215" s="44">
        <v>3</v>
      </c>
      <c r="G215" s="20">
        <v>1.125</v>
      </c>
      <c r="H215" s="63"/>
      <c r="I215" s="44"/>
    </row>
    <row r="216" spans="1:9" ht="24.6" hidden="1" customHeight="1">
      <c r="A216" s="65" t="s">
        <v>235</v>
      </c>
      <c r="B216" s="44">
        <v>3</v>
      </c>
      <c r="C216" s="20">
        <v>1.6666666666666701</v>
      </c>
      <c r="D216" s="44">
        <v>3</v>
      </c>
      <c r="E216" s="20">
        <v>1.7916666666666701</v>
      </c>
      <c r="F216" s="44">
        <v>4</v>
      </c>
      <c r="G216" s="20">
        <v>1.1666666666666701</v>
      </c>
      <c r="H216" s="63"/>
      <c r="I216" s="44"/>
    </row>
    <row r="217" spans="1:9" ht="24.6" hidden="1" customHeight="1">
      <c r="A217" s="65" t="s">
        <v>236</v>
      </c>
      <c r="B217" s="44">
        <v>4</v>
      </c>
      <c r="C217" s="20">
        <v>1.7083333333333299</v>
      </c>
      <c r="D217" s="44">
        <v>4</v>
      </c>
      <c r="E217" s="20">
        <v>1.8333333333333299</v>
      </c>
      <c r="F217" s="44">
        <v>5</v>
      </c>
      <c r="G217" s="20">
        <v>1.2083333333333299</v>
      </c>
      <c r="H217" s="63"/>
      <c r="I217" s="44"/>
    </row>
    <row r="218" spans="1:9" ht="22.35" hidden="1" customHeight="1">
      <c r="A218" s="65" t="s">
        <v>237</v>
      </c>
      <c r="B218" s="44">
        <v>5</v>
      </c>
      <c r="C218" s="20">
        <v>1.75</v>
      </c>
      <c r="D218" s="44">
        <v>5</v>
      </c>
      <c r="E218" s="20">
        <v>1.875</v>
      </c>
      <c r="F218" s="44">
        <v>6</v>
      </c>
      <c r="G218" s="20">
        <v>1.25</v>
      </c>
      <c r="H218" s="63"/>
      <c r="I218" s="44"/>
    </row>
    <row r="219" spans="1:9" ht="24.6" hidden="1" customHeight="1">
      <c r="A219" s="65" t="s">
        <v>238</v>
      </c>
      <c r="B219" s="44">
        <v>6</v>
      </c>
      <c r="C219" s="20">
        <v>1.7916666666666701</v>
      </c>
      <c r="D219" s="44">
        <v>6</v>
      </c>
      <c r="E219" s="20">
        <v>1.9166666666666701</v>
      </c>
      <c r="F219" s="44">
        <v>7</v>
      </c>
      <c r="G219" s="20">
        <v>1.2916666666666701</v>
      </c>
      <c r="H219" s="63"/>
      <c r="I219" s="44"/>
    </row>
    <row r="220" spans="1:9" ht="24.6" hidden="1" customHeight="1">
      <c r="A220" s="65" t="s">
        <v>239</v>
      </c>
      <c r="B220" s="44">
        <v>7</v>
      </c>
      <c r="C220" s="20">
        <v>1.8333333333333299</v>
      </c>
      <c r="D220" s="44">
        <v>7</v>
      </c>
      <c r="E220" s="20">
        <v>1.9583333333333299</v>
      </c>
      <c r="F220" s="44">
        <v>8</v>
      </c>
      <c r="G220" s="20">
        <v>1.3333333333333299</v>
      </c>
      <c r="H220" s="63"/>
      <c r="I220" s="44"/>
    </row>
    <row r="221" spans="1:9" ht="24.6" hidden="1" customHeight="1">
      <c r="A221" s="65" t="s">
        <v>240</v>
      </c>
      <c r="B221" s="44">
        <v>8</v>
      </c>
      <c r="C221" s="20">
        <v>1.875</v>
      </c>
      <c r="D221" s="44">
        <v>8</v>
      </c>
      <c r="E221" s="20">
        <v>2</v>
      </c>
      <c r="F221" s="44">
        <v>9</v>
      </c>
      <c r="G221" s="20">
        <v>1.375</v>
      </c>
      <c r="H221" s="63"/>
      <c r="I221" s="44"/>
    </row>
    <row r="222" spans="1:9" ht="24.6" hidden="1" customHeight="1">
      <c r="A222" s="65" t="s">
        <v>241</v>
      </c>
      <c r="B222" s="44">
        <v>9</v>
      </c>
      <c r="C222" s="20">
        <v>1.9166666666666701</v>
      </c>
      <c r="D222" s="44">
        <v>9</v>
      </c>
      <c r="E222" s="20">
        <v>2.0416666666666701</v>
      </c>
      <c r="F222" s="44">
        <v>10</v>
      </c>
      <c r="G222" s="20">
        <v>1.4166666666666701</v>
      </c>
      <c r="H222" s="63"/>
      <c r="I222" s="44"/>
    </row>
    <row r="223" spans="1:9" ht="24.6" hidden="1" customHeight="1">
      <c r="A223" s="65" t="s">
        <v>242</v>
      </c>
      <c r="B223" s="44">
        <v>10</v>
      </c>
      <c r="C223" s="20">
        <v>1.9583333333333299</v>
      </c>
      <c r="D223" s="44">
        <v>10</v>
      </c>
      <c r="E223" s="20">
        <v>2.0833333333333299</v>
      </c>
      <c r="F223" s="44">
        <v>11</v>
      </c>
      <c r="G223" s="20">
        <v>1.4583333333333299</v>
      </c>
      <c r="H223" s="63"/>
      <c r="I223" s="44"/>
    </row>
    <row r="224" spans="1:9" ht="25.35" hidden="1" customHeight="1">
      <c r="A224" s="106" t="s">
        <v>243</v>
      </c>
      <c r="B224" s="44">
        <v>11</v>
      </c>
      <c r="C224" s="20">
        <v>2</v>
      </c>
      <c r="D224" s="44">
        <v>11</v>
      </c>
      <c r="E224" s="20">
        <v>2.125</v>
      </c>
      <c r="F224" s="44">
        <v>12</v>
      </c>
      <c r="G224" s="20">
        <v>1.5</v>
      </c>
      <c r="H224" s="63"/>
      <c r="I224" s="44"/>
    </row>
    <row r="225" spans="1:9" ht="25.35" hidden="1" customHeight="1">
      <c r="A225" s="106" t="s">
        <v>244</v>
      </c>
      <c r="B225" s="44">
        <v>12</v>
      </c>
      <c r="C225" s="20">
        <v>2.0416666666666701</v>
      </c>
      <c r="D225" s="44">
        <v>12</v>
      </c>
      <c r="E225" s="20">
        <v>2.1666666666666701</v>
      </c>
      <c r="F225" s="44">
        <v>13</v>
      </c>
      <c r="G225" s="20">
        <v>1.5416666666666701</v>
      </c>
      <c r="H225" s="63"/>
      <c r="I225" s="44"/>
    </row>
    <row r="226" spans="1:9" ht="25.35" hidden="1" customHeight="1">
      <c r="A226" s="65" t="s">
        <v>245</v>
      </c>
      <c r="B226" s="44">
        <v>13</v>
      </c>
      <c r="C226" s="20">
        <v>2.0833333333333299</v>
      </c>
      <c r="D226" s="44">
        <v>13</v>
      </c>
      <c r="E226" s="20">
        <v>2.2083333333333299</v>
      </c>
      <c r="F226" s="44">
        <v>14</v>
      </c>
      <c r="G226" s="20">
        <v>1.5833333333333299</v>
      </c>
      <c r="H226" s="63"/>
      <c r="I226" s="44"/>
    </row>
    <row r="227" spans="1:9" ht="25.35" hidden="1" customHeight="1">
      <c r="A227" s="65" t="s">
        <v>246</v>
      </c>
      <c r="B227" s="44">
        <v>14</v>
      </c>
      <c r="C227" s="20">
        <v>2.125</v>
      </c>
      <c r="D227" s="44">
        <v>14</v>
      </c>
      <c r="E227" s="20">
        <v>2.25</v>
      </c>
      <c r="F227" s="44">
        <v>15</v>
      </c>
      <c r="G227" s="20">
        <v>1.625</v>
      </c>
      <c r="H227" s="63"/>
      <c r="I227" s="44"/>
    </row>
    <row r="228" spans="1:9" ht="25.35" hidden="1" customHeight="1">
      <c r="A228" s="65" t="s">
        <v>247</v>
      </c>
      <c r="B228" s="44">
        <v>15</v>
      </c>
      <c r="C228" s="20">
        <v>2.1666666666666701</v>
      </c>
      <c r="D228" s="44">
        <v>15</v>
      </c>
      <c r="E228" s="20">
        <v>2.2916666666666701</v>
      </c>
      <c r="F228" s="44">
        <v>16</v>
      </c>
      <c r="G228" s="20">
        <v>1.6666666666666701</v>
      </c>
      <c r="H228" s="63"/>
      <c r="I228" s="44"/>
    </row>
    <row r="229" spans="1:9" ht="25.35" hidden="1" customHeight="1">
      <c r="A229" s="65" t="s">
        <v>248</v>
      </c>
      <c r="B229" s="44">
        <v>16</v>
      </c>
      <c r="C229" s="20">
        <v>2.2083333333333299</v>
      </c>
      <c r="D229" s="44">
        <v>16</v>
      </c>
      <c r="E229" s="20">
        <v>2.3333333333333299</v>
      </c>
      <c r="F229" s="44">
        <v>17</v>
      </c>
      <c r="G229" s="20">
        <v>1.7083333333333299</v>
      </c>
      <c r="H229" s="63"/>
      <c r="I229" s="44"/>
    </row>
    <row r="230" spans="1:9" ht="25.35" hidden="1" customHeight="1">
      <c r="A230" s="65" t="s">
        <v>249</v>
      </c>
      <c r="B230" s="44">
        <v>17</v>
      </c>
      <c r="C230" s="20">
        <v>2.25</v>
      </c>
      <c r="D230" s="44">
        <v>17</v>
      </c>
      <c r="E230" s="20">
        <v>2.375</v>
      </c>
      <c r="F230" s="44">
        <v>18</v>
      </c>
      <c r="G230" s="20">
        <v>1.75</v>
      </c>
      <c r="H230" s="63"/>
      <c r="I230" s="44"/>
    </row>
    <row r="231" spans="1:9" ht="25.35" hidden="1" customHeight="1">
      <c r="A231" s="65" t="s">
        <v>250</v>
      </c>
      <c r="B231" s="44">
        <v>18</v>
      </c>
      <c r="C231" s="20">
        <v>2.2916666666666701</v>
      </c>
      <c r="D231" s="44">
        <v>18</v>
      </c>
      <c r="E231" s="20">
        <v>2.4166666666666701</v>
      </c>
      <c r="F231" s="44">
        <v>19</v>
      </c>
      <c r="G231" s="20">
        <v>1.7916666666666701</v>
      </c>
      <c r="H231" s="63"/>
      <c r="I231" s="44"/>
    </row>
    <row r="232" spans="1:9" ht="25.35" hidden="1" customHeight="1">
      <c r="A232" s="65" t="s">
        <v>251</v>
      </c>
      <c r="B232" s="44">
        <v>19</v>
      </c>
      <c r="C232" s="20">
        <v>2.3333333333333299</v>
      </c>
      <c r="D232" s="44">
        <v>19</v>
      </c>
      <c r="E232" s="20">
        <v>2.4583333333333299</v>
      </c>
      <c r="F232" s="44">
        <v>20</v>
      </c>
      <c r="G232" s="20">
        <v>1.8333333333333299</v>
      </c>
      <c r="H232" s="63"/>
      <c r="I232" s="44"/>
    </row>
    <row r="233" spans="1:9" ht="25.35" hidden="1" customHeight="1">
      <c r="A233" s="65" t="s">
        <v>252</v>
      </c>
      <c r="B233" s="44">
        <v>20</v>
      </c>
      <c r="C233" s="20">
        <v>2.375</v>
      </c>
      <c r="D233" s="44">
        <v>20</v>
      </c>
      <c r="E233" s="20">
        <v>2.5</v>
      </c>
      <c r="F233" s="44">
        <v>21</v>
      </c>
      <c r="G233" s="20">
        <v>1.875</v>
      </c>
      <c r="H233" s="63"/>
      <c r="I233" s="44"/>
    </row>
    <row r="234" spans="1:9" ht="25.35" hidden="1" customHeight="1">
      <c r="A234" s="65" t="s">
        <v>253</v>
      </c>
      <c r="B234" s="44">
        <v>21</v>
      </c>
      <c r="C234" s="20">
        <v>2.4166666666666701</v>
      </c>
      <c r="D234" s="44">
        <v>21</v>
      </c>
      <c r="E234" s="20">
        <v>2.5416666666666701</v>
      </c>
      <c r="F234" s="44">
        <v>22</v>
      </c>
      <c r="G234" s="20">
        <v>1.9166666666666701</v>
      </c>
      <c r="H234" s="63"/>
      <c r="I234" s="44"/>
    </row>
    <row r="235" spans="1:9" ht="25.35" hidden="1" customHeight="1">
      <c r="A235" s="65" t="s">
        <v>254</v>
      </c>
      <c r="B235" s="44">
        <v>22</v>
      </c>
      <c r="C235" s="20">
        <v>2.4583333333333299</v>
      </c>
      <c r="D235" s="44">
        <v>22</v>
      </c>
      <c r="E235" s="20">
        <v>2.5833333333333299</v>
      </c>
      <c r="F235" s="44">
        <v>23</v>
      </c>
      <c r="G235" s="20">
        <v>1.9583333333333299</v>
      </c>
      <c r="H235" s="63"/>
      <c r="I235" s="44"/>
    </row>
    <row r="236" spans="1:9" ht="25.35" hidden="1" customHeight="1">
      <c r="A236" s="65" t="s">
        <v>255</v>
      </c>
      <c r="B236" s="44">
        <v>23</v>
      </c>
      <c r="C236" s="20">
        <v>2.5</v>
      </c>
      <c r="D236" s="44">
        <v>23</v>
      </c>
      <c r="E236" s="20">
        <v>2.625</v>
      </c>
      <c r="F236" s="44">
        <v>24</v>
      </c>
      <c r="G236" s="20">
        <v>2</v>
      </c>
      <c r="H236" s="63"/>
      <c r="I236" s="44"/>
    </row>
    <row r="237" spans="1:9" ht="25.35" hidden="1" customHeight="1">
      <c r="A237" s="65" t="s">
        <v>256</v>
      </c>
      <c r="B237" s="44">
        <v>24</v>
      </c>
      <c r="C237" s="20">
        <v>2.5416666666666701</v>
      </c>
      <c r="D237" s="44">
        <v>24</v>
      </c>
      <c r="E237" s="20">
        <v>2.6666666666666701</v>
      </c>
      <c r="F237" s="44">
        <v>25</v>
      </c>
      <c r="G237" s="20">
        <v>2.0416666666666701</v>
      </c>
      <c r="H237" s="63"/>
      <c r="I237" s="44"/>
    </row>
    <row r="238" spans="1:9" ht="25.35" hidden="1" customHeight="1">
      <c r="A238" s="65" t="s">
        <v>257</v>
      </c>
      <c r="B238" s="44">
        <v>25</v>
      </c>
      <c r="C238" s="20">
        <v>2.5833333333333299</v>
      </c>
      <c r="D238" s="44">
        <v>25</v>
      </c>
      <c r="E238" s="20">
        <v>2.7083333333333299</v>
      </c>
      <c r="F238" s="44">
        <v>26</v>
      </c>
      <c r="G238" s="20">
        <v>2.0833333333333299</v>
      </c>
      <c r="H238" s="63"/>
      <c r="I238" s="44"/>
    </row>
    <row r="239" spans="1:9" ht="24.75" hidden="1" customHeight="1">
      <c r="A239" s="65" t="s">
        <v>258</v>
      </c>
      <c r="B239" s="44">
        <v>26</v>
      </c>
      <c r="C239" s="20">
        <v>2.625</v>
      </c>
      <c r="D239" s="44">
        <v>26</v>
      </c>
      <c r="E239" s="20">
        <v>2.75</v>
      </c>
      <c r="F239" s="44">
        <v>27</v>
      </c>
      <c r="G239" s="20">
        <v>2.125</v>
      </c>
      <c r="H239" s="63"/>
      <c r="I239" s="44"/>
    </row>
    <row r="240" spans="1:9" ht="25.35" hidden="1" customHeight="1">
      <c r="A240" s="106" t="s">
        <v>259</v>
      </c>
      <c r="B240" s="44">
        <v>27</v>
      </c>
      <c r="C240" s="20">
        <v>2.6666666666666701</v>
      </c>
      <c r="D240" s="44">
        <v>27</v>
      </c>
      <c r="E240" s="20">
        <v>2.7916666666666701</v>
      </c>
      <c r="F240" s="44">
        <v>28</v>
      </c>
      <c r="G240" s="20">
        <v>2.1666666666666701</v>
      </c>
      <c r="H240" s="63"/>
      <c r="I240" s="44"/>
    </row>
    <row r="241" spans="1:9" ht="25.35" hidden="1" customHeight="1">
      <c r="A241" s="106" t="s">
        <v>260</v>
      </c>
      <c r="B241" s="44">
        <v>28</v>
      </c>
      <c r="C241" s="20">
        <v>2.7083333333333299</v>
      </c>
      <c r="D241" s="44">
        <v>28</v>
      </c>
      <c r="E241" s="20">
        <v>2.8333333333333299</v>
      </c>
      <c r="F241" s="44">
        <v>29</v>
      </c>
      <c r="G241" s="20">
        <v>2.2083333333333299</v>
      </c>
      <c r="H241" s="63"/>
      <c r="I241" s="44"/>
    </row>
    <row r="242" spans="1:9" ht="25.35" hidden="1" customHeight="1">
      <c r="A242" s="65" t="s">
        <v>261</v>
      </c>
      <c r="B242" s="44">
        <v>29</v>
      </c>
      <c r="C242" s="20">
        <v>2.75</v>
      </c>
      <c r="D242" s="44">
        <v>29</v>
      </c>
      <c r="E242" s="20">
        <v>2.875</v>
      </c>
      <c r="F242" s="44">
        <v>30</v>
      </c>
      <c r="G242" s="20">
        <v>2.25</v>
      </c>
      <c r="H242" s="63"/>
      <c r="I242" s="44"/>
    </row>
    <row r="243" spans="1:9" ht="25.35" hidden="1" customHeight="1">
      <c r="A243" s="65" t="s">
        <v>262</v>
      </c>
      <c r="B243" s="44">
        <v>30</v>
      </c>
      <c r="C243" s="20">
        <v>2.7916666666666701</v>
      </c>
      <c r="D243" s="44">
        <v>30</v>
      </c>
      <c r="E243" s="20">
        <v>2.9166666666666701</v>
      </c>
      <c r="F243" s="44">
        <v>31</v>
      </c>
      <c r="G243" s="20">
        <v>2.2916666666666701</v>
      </c>
      <c r="H243" s="63"/>
      <c r="I243" s="44"/>
    </row>
    <row r="244" spans="1:9" ht="25.35" hidden="1" customHeight="1">
      <c r="A244" s="65" t="s">
        <v>263</v>
      </c>
      <c r="B244" s="44">
        <v>31</v>
      </c>
      <c r="C244" s="20">
        <v>2.8333333333333299</v>
      </c>
      <c r="D244" s="44">
        <v>31</v>
      </c>
      <c r="E244" s="20">
        <v>2.9583333333333299</v>
      </c>
      <c r="F244" s="44">
        <v>32</v>
      </c>
      <c r="G244" s="20">
        <v>2.3333333333333299</v>
      </c>
      <c r="H244" s="63"/>
      <c r="I244" s="44"/>
    </row>
    <row r="245" spans="1:9" ht="25.35" hidden="1" customHeight="1">
      <c r="A245" s="65" t="s">
        <v>264</v>
      </c>
      <c r="B245" s="44">
        <v>32</v>
      </c>
      <c r="C245" s="20">
        <v>2.875</v>
      </c>
      <c r="D245" s="44">
        <v>32</v>
      </c>
      <c r="E245" s="20">
        <v>3</v>
      </c>
      <c r="F245" s="44">
        <v>33</v>
      </c>
      <c r="G245" s="20">
        <v>2.375</v>
      </c>
      <c r="H245" s="63"/>
      <c r="I245" s="44"/>
    </row>
    <row r="246" spans="1:9" ht="25.35" hidden="1" customHeight="1">
      <c r="A246" s="65" t="s">
        <v>265</v>
      </c>
      <c r="B246" s="44">
        <v>33</v>
      </c>
      <c r="C246" s="20">
        <v>2.9166666666666701</v>
      </c>
      <c r="D246" s="44">
        <v>33</v>
      </c>
      <c r="E246" s="20">
        <v>3.0416666666666701</v>
      </c>
      <c r="F246" s="44">
        <v>34</v>
      </c>
      <c r="G246" s="20">
        <v>2.4166666666666701</v>
      </c>
      <c r="H246" s="63"/>
      <c r="I246" s="44"/>
    </row>
    <row r="247" spans="1:9" ht="25.35" hidden="1" customHeight="1">
      <c r="A247" s="65" t="s">
        <v>226</v>
      </c>
      <c r="B247" s="44">
        <v>34</v>
      </c>
      <c r="C247" s="20">
        <v>2.9583333333333299</v>
      </c>
      <c r="D247" s="44">
        <v>34</v>
      </c>
      <c r="E247" s="20">
        <v>3.0833333333333299</v>
      </c>
      <c r="F247" s="44">
        <v>35</v>
      </c>
      <c r="G247" s="20">
        <v>2.4583333333333299</v>
      </c>
      <c r="H247" s="63"/>
      <c r="I247" s="44"/>
    </row>
    <row r="248" spans="1:9" ht="25.35" hidden="1" customHeight="1">
      <c r="A248" s="41" t="s">
        <v>228</v>
      </c>
      <c r="B248" s="44">
        <v>35</v>
      </c>
      <c r="C248" s="20">
        <v>3</v>
      </c>
      <c r="D248" s="44">
        <v>35</v>
      </c>
      <c r="E248" s="20">
        <v>3.125</v>
      </c>
      <c r="F248" s="44">
        <v>36</v>
      </c>
      <c r="G248" s="20">
        <v>2.5</v>
      </c>
      <c r="H248" s="63"/>
      <c r="I248" s="44"/>
    </row>
    <row r="249" spans="1:9" ht="25.35" hidden="1" customHeight="1">
      <c r="A249" s="41" t="s">
        <v>266</v>
      </c>
      <c r="B249" s="44">
        <v>36</v>
      </c>
      <c r="C249" s="20">
        <v>3.0416666666666701</v>
      </c>
      <c r="D249" s="44">
        <v>36</v>
      </c>
      <c r="E249" s="20">
        <v>3.1666666666666701</v>
      </c>
      <c r="F249" s="44">
        <v>37</v>
      </c>
      <c r="G249" s="20">
        <v>2.5416666666666701</v>
      </c>
      <c r="H249" s="63"/>
      <c r="I249" s="44"/>
    </row>
    <row r="250" spans="1:9" ht="25.35" hidden="1" customHeight="1">
      <c r="A250" s="41" t="s">
        <v>267</v>
      </c>
      <c r="B250" s="44">
        <v>37</v>
      </c>
      <c r="C250" s="20">
        <v>3.0833333333333299</v>
      </c>
      <c r="D250" s="44">
        <v>37</v>
      </c>
      <c r="E250" s="20">
        <v>3.2083333333333299</v>
      </c>
      <c r="F250" s="44">
        <v>38</v>
      </c>
      <c r="G250" s="20">
        <v>2.5833333333333299</v>
      </c>
      <c r="H250" s="63"/>
      <c r="I250" s="44"/>
    </row>
    <row r="251" spans="1:9" ht="25.35" hidden="1" customHeight="1">
      <c r="A251" s="41" t="s">
        <v>268</v>
      </c>
      <c r="B251" s="44">
        <v>38</v>
      </c>
      <c r="C251" s="20">
        <v>3.125</v>
      </c>
      <c r="D251" s="44">
        <v>38</v>
      </c>
      <c r="E251" s="20">
        <v>3.25</v>
      </c>
      <c r="F251" s="44">
        <v>39</v>
      </c>
      <c r="G251" s="20">
        <v>2.625</v>
      </c>
      <c r="H251" s="63"/>
      <c r="I251" s="44"/>
    </row>
    <row r="252" spans="1:9" ht="25.35" hidden="1" customHeight="1">
      <c r="A252" s="41" t="s">
        <v>269</v>
      </c>
      <c r="B252" s="44">
        <v>39</v>
      </c>
      <c r="C252" s="20">
        <v>3.1666666666666701</v>
      </c>
      <c r="D252" s="44">
        <v>39</v>
      </c>
      <c r="E252" s="20">
        <v>3.2916666666666701</v>
      </c>
      <c r="F252" s="44">
        <v>40</v>
      </c>
      <c r="G252" s="20">
        <v>2.6666666666666701</v>
      </c>
      <c r="H252" s="63"/>
      <c r="I252" s="44"/>
    </row>
    <row r="253" spans="1:9" ht="25.35" hidden="1" customHeight="1">
      <c r="A253" s="41" t="s">
        <v>270</v>
      </c>
      <c r="B253" s="44">
        <v>40</v>
      </c>
      <c r="C253" s="20">
        <v>3.2083333333333299</v>
      </c>
      <c r="D253" s="44">
        <v>40</v>
      </c>
      <c r="E253" s="20">
        <v>3.3333333333333299</v>
      </c>
      <c r="F253" s="44">
        <v>41</v>
      </c>
      <c r="G253" s="20">
        <v>2.7083333333333299</v>
      </c>
      <c r="H253" s="63"/>
      <c r="I253" s="44"/>
    </row>
    <row r="254" spans="1:9" ht="25.35" hidden="1" customHeight="1">
      <c r="A254" s="41" t="s">
        <v>271</v>
      </c>
      <c r="B254" s="44">
        <v>41</v>
      </c>
      <c r="C254" s="20">
        <v>3.25</v>
      </c>
      <c r="D254" s="44">
        <v>41</v>
      </c>
      <c r="E254" s="20">
        <v>3.375</v>
      </c>
      <c r="F254" s="44">
        <v>42</v>
      </c>
      <c r="G254" s="20">
        <v>2.75</v>
      </c>
      <c r="H254" s="63"/>
      <c r="I254" s="44"/>
    </row>
    <row r="255" spans="1:9" ht="25.35" hidden="1" customHeight="1">
      <c r="A255" s="41" t="s">
        <v>272</v>
      </c>
      <c r="B255" s="44">
        <v>42</v>
      </c>
      <c r="C255" s="20">
        <v>3.2916666666666701</v>
      </c>
      <c r="D255" s="44">
        <v>42</v>
      </c>
      <c r="E255" s="20">
        <v>3.4166666666666701</v>
      </c>
      <c r="F255" s="44">
        <v>43</v>
      </c>
      <c r="G255" s="20">
        <v>2.7916666666666701</v>
      </c>
      <c r="H255" s="63"/>
      <c r="I255" s="44"/>
    </row>
    <row r="256" spans="1:9" ht="25.5" hidden="1" customHeight="1">
      <c r="A256" s="41" t="s">
        <v>273</v>
      </c>
      <c r="B256" s="44">
        <v>43</v>
      </c>
      <c r="C256" s="20">
        <v>3.3333333333333299</v>
      </c>
      <c r="D256" s="44">
        <v>43</v>
      </c>
      <c r="E256" s="20">
        <v>3.4583333333333299</v>
      </c>
      <c r="F256" s="44">
        <v>44</v>
      </c>
      <c r="G256" s="20">
        <v>2.8333333333333299</v>
      </c>
      <c r="H256" s="63"/>
      <c r="I256" s="44"/>
    </row>
    <row r="257" spans="1:9" ht="25.35" hidden="1" customHeight="1">
      <c r="A257" s="41" t="s">
        <v>274</v>
      </c>
      <c r="B257" s="44">
        <v>44</v>
      </c>
      <c r="C257" s="20">
        <v>3.375</v>
      </c>
      <c r="D257" s="44">
        <v>44</v>
      </c>
      <c r="E257" s="20">
        <v>3.5</v>
      </c>
      <c r="F257" s="44">
        <v>45</v>
      </c>
      <c r="G257" s="20">
        <v>2.875</v>
      </c>
      <c r="H257" s="63"/>
      <c r="I257" s="44"/>
    </row>
    <row r="258" spans="1:9" ht="25.35" hidden="1" customHeight="1">
      <c r="A258" s="41" t="s">
        <v>275</v>
      </c>
      <c r="B258" s="44">
        <v>45</v>
      </c>
      <c r="C258" s="20">
        <v>3.4166666666666701</v>
      </c>
      <c r="D258" s="44">
        <v>45</v>
      </c>
      <c r="E258" s="20">
        <v>3.5416666666666701</v>
      </c>
      <c r="F258" s="44">
        <v>46</v>
      </c>
      <c r="G258" s="20">
        <v>2.9166666666666701</v>
      </c>
      <c r="H258" s="63"/>
      <c r="I258" s="44"/>
    </row>
    <row r="259" spans="1:9" ht="25.35" hidden="1" customHeight="1">
      <c r="A259" s="41" t="s">
        <v>276</v>
      </c>
      <c r="B259" s="44">
        <v>46</v>
      </c>
      <c r="C259" s="20">
        <v>3.4583333333333299</v>
      </c>
      <c r="D259" s="44">
        <v>46</v>
      </c>
      <c r="E259" s="20">
        <v>3.5833333333333299</v>
      </c>
      <c r="F259" s="44">
        <v>47</v>
      </c>
      <c r="G259" s="20">
        <v>2.9583333333333299</v>
      </c>
      <c r="H259" s="63"/>
      <c r="I259" s="44"/>
    </row>
    <row r="260" spans="1:9" ht="25.35" hidden="1" customHeight="1">
      <c r="A260" s="41" t="s">
        <v>277</v>
      </c>
      <c r="B260" s="44">
        <v>47</v>
      </c>
      <c r="C260" s="20">
        <v>3.5</v>
      </c>
      <c r="D260" s="44">
        <v>47</v>
      </c>
      <c r="E260" s="20">
        <v>3.625</v>
      </c>
      <c r="F260" s="44">
        <v>48</v>
      </c>
      <c r="G260" s="20">
        <v>3</v>
      </c>
      <c r="H260" s="65"/>
      <c r="I260" s="65"/>
    </row>
    <row r="261" spans="1:9" ht="25.35" hidden="1" customHeight="1">
      <c r="A261" s="41" t="s">
        <v>278</v>
      </c>
      <c r="B261" s="44">
        <v>48</v>
      </c>
      <c r="C261" s="20">
        <v>3.5416666666666701</v>
      </c>
      <c r="D261" s="44">
        <v>48</v>
      </c>
      <c r="E261" s="20">
        <v>3.6666666666666701</v>
      </c>
      <c r="F261" s="44">
        <v>49</v>
      </c>
      <c r="G261" s="20">
        <v>3.0416666666666701</v>
      </c>
      <c r="H261" s="65"/>
      <c r="I261" s="65"/>
    </row>
    <row r="262" spans="1:9" ht="25.35" hidden="1" customHeight="1">
      <c r="A262" s="41" t="s">
        <v>279</v>
      </c>
      <c r="B262" s="44">
        <v>49</v>
      </c>
      <c r="C262" s="20">
        <v>3.5833333333333299</v>
      </c>
      <c r="D262" s="44">
        <v>49</v>
      </c>
      <c r="E262" s="20">
        <v>3.7083333333333299</v>
      </c>
      <c r="F262" s="44">
        <v>50</v>
      </c>
      <c r="G262" s="20">
        <v>3.0833333333333299</v>
      </c>
      <c r="H262" s="65"/>
      <c r="I262" s="135"/>
    </row>
    <row r="263" spans="1:9" ht="25.35" hidden="1" customHeight="1">
      <c r="A263" s="41" t="s">
        <v>280</v>
      </c>
      <c r="B263" s="44">
        <v>50</v>
      </c>
      <c r="C263" s="20">
        <v>3.625</v>
      </c>
      <c r="D263" s="44">
        <v>50</v>
      </c>
      <c r="E263" s="20">
        <v>3.75</v>
      </c>
      <c r="F263" s="44">
        <v>51</v>
      </c>
      <c r="G263" s="20">
        <v>3.125</v>
      </c>
      <c r="H263" s="65"/>
      <c r="I263" s="135"/>
    </row>
    <row r="264" spans="1:9" ht="25.35" hidden="1" customHeight="1">
      <c r="A264" s="41" t="s">
        <v>281</v>
      </c>
      <c r="B264" s="44">
        <v>51</v>
      </c>
      <c r="C264" s="20">
        <v>3.6666666666666701</v>
      </c>
      <c r="D264" s="44">
        <v>51</v>
      </c>
      <c r="E264" s="20">
        <v>3.7916666666666701</v>
      </c>
      <c r="F264" s="44">
        <v>52</v>
      </c>
      <c r="G264" s="20">
        <v>3.1666666666666701</v>
      </c>
      <c r="H264" s="65"/>
      <c r="I264" s="135"/>
    </row>
    <row r="265" spans="1:9" ht="25.35" hidden="1" customHeight="1">
      <c r="A265" s="41" t="s">
        <v>282</v>
      </c>
      <c r="B265" s="44">
        <v>52</v>
      </c>
      <c r="C265" s="20">
        <v>3.7083333333333299</v>
      </c>
      <c r="D265" s="44">
        <v>52</v>
      </c>
      <c r="E265" s="20">
        <v>3.8333333333333299</v>
      </c>
      <c r="F265" s="44">
        <v>53</v>
      </c>
      <c r="G265" s="20">
        <v>3.2083333333333299</v>
      </c>
      <c r="H265" s="65"/>
      <c r="I265" s="135"/>
    </row>
    <row r="266" spans="1:9" ht="25.35" hidden="1" customHeight="1">
      <c r="A266" s="41" t="s">
        <v>283</v>
      </c>
      <c r="B266" s="44">
        <v>53</v>
      </c>
      <c r="C266" s="20">
        <v>3.75</v>
      </c>
      <c r="D266" s="44">
        <v>53</v>
      </c>
      <c r="E266" s="20">
        <v>3.875</v>
      </c>
      <c r="F266" s="44">
        <v>54</v>
      </c>
      <c r="G266" s="20">
        <v>3.25</v>
      </c>
      <c r="H266" s="65"/>
      <c r="I266" s="135"/>
    </row>
    <row r="267" spans="1:9" ht="25.35" hidden="1" customHeight="1">
      <c r="A267" s="41" t="s">
        <v>284</v>
      </c>
      <c r="B267" s="44">
        <v>54</v>
      </c>
      <c r="C267" s="20">
        <v>3.7916666666666701</v>
      </c>
      <c r="D267" s="44">
        <v>54</v>
      </c>
      <c r="E267" s="20">
        <v>3.9166666666666701</v>
      </c>
      <c r="F267" s="44">
        <v>55</v>
      </c>
      <c r="G267" s="20">
        <v>3.2916666666666701</v>
      </c>
      <c r="H267" s="65"/>
      <c r="I267" s="135"/>
    </row>
    <row r="268" spans="1:9" ht="25.35" hidden="1" customHeight="1">
      <c r="A268" s="41" t="s">
        <v>285</v>
      </c>
      <c r="B268" s="44">
        <v>55</v>
      </c>
      <c r="C268" s="20">
        <v>3.8333333333333299</v>
      </c>
      <c r="D268" s="44">
        <v>55</v>
      </c>
      <c r="E268" s="20">
        <v>3.9583333333333299</v>
      </c>
      <c r="F268" s="44">
        <v>56</v>
      </c>
      <c r="G268" s="20">
        <v>3.3333333333333299</v>
      </c>
      <c r="H268" s="65"/>
      <c r="I268" s="135"/>
    </row>
    <row r="269" spans="1:9" ht="25.35" hidden="1" customHeight="1">
      <c r="A269" s="41" t="s">
        <v>286</v>
      </c>
      <c r="B269" s="44">
        <v>56</v>
      </c>
      <c r="C269" s="20">
        <v>3.875</v>
      </c>
      <c r="D269" s="44">
        <v>56</v>
      </c>
      <c r="E269" s="20">
        <v>4</v>
      </c>
      <c r="F269" s="44">
        <v>57</v>
      </c>
      <c r="G269" s="20">
        <v>3.375</v>
      </c>
      <c r="H269" s="65"/>
      <c r="I269" s="135"/>
    </row>
    <row r="270" spans="1:9" ht="25.35" hidden="1" customHeight="1">
      <c r="A270" s="41" t="s">
        <v>287</v>
      </c>
      <c r="B270" s="44">
        <v>57</v>
      </c>
      <c r="C270" s="20">
        <v>3.9166666666666701</v>
      </c>
      <c r="D270" s="44">
        <v>57</v>
      </c>
      <c r="E270" s="20">
        <v>4.0416666666666696</v>
      </c>
      <c r="F270" s="44">
        <v>58</v>
      </c>
      <c r="G270" s="20">
        <v>3.4166666666666701</v>
      </c>
      <c r="H270" s="65"/>
      <c r="I270" s="135"/>
    </row>
    <row r="271" spans="1:9" ht="24.6" customHeight="1">
      <c r="A271" s="145" t="s">
        <v>1431</v>
      </c>
      <c r="B271" s="146"/>
      <c r="C271" s="146"/>
      <c r="D271" s="146"/>
      <c r="E271" s="146"/>
      <c r="F271" s="146"/>
      <c r="G271" s="146"/>
      <c r="H271" s="146"/>
      <c r="I271" s="147"/>
    </row>
    <row r="272" spans="1:9" ht="25.35" customHeight="1">
      <c r="A272" s="92" t="s">
        <v>3</v>
      </c>
      <c r="B272" s="148" t="s">
        <v>4</v>
      </c>
      <c r="C272" s="149"/>
      <c r="D272" s="148" t="s">
        <v>5</v>
      </c>
      <c r="E272" s="149"/>
      <c r="F272" s="148" t="s">
        <v>6</v>
      </c>
      <c r="G272" s="149"/>
      <c r="H272" s="93" t="s">
        <v>7</v>
      </c>
      <c r="I272" s="93" t="s">
        <v>8</v>
      </c>
    </row>
    <row r="273" spans="1:9" ht="24" hidden="1" customHeight="1">
      <c r="A273" s="41" t="s">
        <v>288</v>
      </c>
      <c r="B273" s="108">
        <v>45884</v>
      </c>
      <c r="C273" s="40">
        <v>4.1666666666666699E-2</v>
      </c>
      <c r="D273" s="44">
        <v>45884</v>
      </c>
      <c r="E273" s="40">
        <v>0.125</v>
      </c>
      <c r="F273" s="44">
        <v>45884</v>
      </c>
      <c r="G273" s="40">
        <v>0.625</v>
      </c>
      <c r="H273" s="18" t="s">
        <v>161</v>
      </c>
      <c r="I273" s="68"/>
    </row>
    <row r="274" spans="1:9" ht="24" hidden="1" customHeight="1">
      <c r="A274" s="41" t="s">
        <v>289</v>
      </c>
      <c r="B274" s="108">
        <v>45885</v>
      </c>
      <c r="C274" s="40">
        <v>0.83333333333333304</v>
      </c>
      <c r="D274" s="44">
        <v>45886</v>
      </c>
      <c r="E274" s="40">
        <v>0.19791666666666699</v>
      </c>
      <c r="F274" s="44">
        <v>45886</v>
      </c>
      <c r="G274" s="40">
        <v>0.625</v>
      </c>
      <c r="H274" s="65"/>
      <c r="I274" s="68"/>
    </row>
    <row r="275" spans="1:9" ht="24" hidden="1" customHeight="1">
      <c r="A275" s="41" t="s">
        <v>290</v>
      </c>
      <c r="B275" s="44">
        <v>45890</v>
      </c>
      <c r="C275" s="40">
        <v>0.19097222222222199</v>
      </c>
      <c r="D275" s="44">
        <v>45890</v>
      </c>
      <c r="E275" s="40">
        <v>0.31597222222222199</v>
      </c>
      <c r="F275" s="44">
        <v>45890</v>
      </c>
      <c r="G275" s="40">
        <v>0.70833333333333304</v>
      </c>
      <c r="H275" s="65"/>
      <c r="I275" s="68"/>
    </row>
    <row r="276" spans="1:9" ht="24" hidden="1" customHeight="1">
      <c r="A276" s="41" t="s">
        <v>291</v>
      </c>
      <c r="B276" s="44">
        <v>45890</v>
      </c>
      <c r="C276" s="40">
        <v>0.77083333333333304</v>
      </c>
      <c r="D276" s="44">
        <v>45890</v>
      </c>
      <c r="E276" s="40">
        <v>0.80208333333333304</v>
      </c>
      <c r="F276" s="44">
        <v>45891</v>
      </c>
      <c r="G276" s="40">
        <v>0.1673611111111111</v>
      </c>
      <c r="H276" s="65"/>
      <c r="I276" s="68"/>
    </row>
    <row r="277" spans="1:9" ht="24" hidden="1" customHeight="1">
      <c r="A277" s="41" t="s">
        <v>292</v>
      </c>
      <c r="B277" s="44">
        <v>45891</v>
      </c>
      <c r="C277" s="40">
        <v>0.77777777777777779</v>
      </c>
      <c r="D277" s="44">
        <v>45891</v>
      </c>
      <c r="E277" s="40">
        <v>0.89583333333333337</v>
      </c>
      <c r="F277" s="44">
        <v>45892</v>
      </c>
      <c r="G277" s="40">
        <v>0.28749999999999998</v>
      </c>
      <c r="H277" s="65"/>
      <c r="I277" s="68"/>
    </row>
    <row r="278" spans="1:9" ht="24" hidden="1" customHeight="1">
      <c r="A278" s="130" t="s">
        <v>1353</v>
      </c>
      <c r="B278" s="44">
        <v>45894</v>
      </c>
      <c r="C278" s="40">
        <v>0.19791666666666666</v>
      </c>
      <c r="D278" s="44">
        <v>45894</v>
      </c>
      <c r="E278" s="40">
        <v>0.27847222222222223</v>
      </c>
      <c r="F278" s="44">
        <v>45894</v>
      </c>
      <c r="G278" s="40">
        <v>0.77083333333333337</v>
      </c>
      <c r="H278" s="65"/>
      <c r="I278" s="68"/>
    </row>
    <row r="279" spans="1:9" ht="24" hidden="1" customHeight="1">
      <c r="A279" s="41" t="s">
        <v>158</v>
      </c>
      <c r="B279" s="44">
        <v>45898</v>
      </c>
      <c r="C279" s="40">
        <v>0.22916666666666666</v>
      </c>
      <c r="D279" s="44">
        <v>45898</v>
      </c>
      <c r="E279" s="40">
        <v>0.27083333333333331</v>
      </c>
      <c r="F279" s="44">
        <v>45898</v>
      </c>
      <c r="G279" s="40">
        <v>0.9375</v>
      </c>
      <c r="H279" s="18"/>
      <c r="I279" s="68"/>
    </row>
    <row r="280" spans="1:9" ht="24" hidden="1" customHeight="1">
      <c r="A280" s="41" t="s">
        <v>293</v>
      </c>
      <c r="B280" s="44">
        <v>45900</v>
      </c>
      <c r="C280" s="40">
        <v>0.16666666666666666</v>
      </c>
      <c r="D280" s="44">
        <v>45900</v>
      </c>
      <c r="E280" s="40">
        <v>0.78749999999999998</v>
      </c>
      <c r="F280" s="44">
        <v>45901</v>
      </c>
      <c r="G280" s="40">
        <v>0.29166666666666669</v>
      </c>
      <c r="H280" s="65"/>
      <c r="I280" s="68"/>
    </row>
    <row r="281" spans="1:9" ht="24" hidden="1" customHeight="1">
      <c r="A281" s="41" t="s">
        <v>294</v>
      </c>
      <c r="B281" s="44">
        <v>45903</v>
      </c>
      <c r="C281" s="40">
        <v>0.625</v>
      </c>
      <c r="D281" s="44">
        <v>45904</v>
      </c>
      <c r="E281" s="40">
        <v>0.35416666666666669</v>
      </c>
      <c r="F281" s="44">
        <v>45904</v>
      </c>
      <c r="G281" s="40">
        <v>0.8125</v>
      </c>
      <c r="H281" s="65"/>
      <c r="I281" s="68"/>
    </row>
    <row r="282" spans="1:9" ht="24" hidden="1" customHeight="1">
      <c r="A282" s="96" t="s">
        <v>1307</v>
      </c>
      <c r="B282" s="44">
        <v>45905</v>
      </c>
      <c r="C282" s="40">
        <v>0.79166666666666663</v>
      </c>
      <c r="D282" s="44">
        <v>45906</v>
      </c>
      <c r="E282" s="40">
        <v>0.73958333333333337</v>
      </c>
      <c r="F282" s="44">
        <v>45907</v>
      </c>
      <c r="G282" s="40">
        <v>0.5</v>
      </c>
      <c r="H282" s="65"/>
      <c r="I282" s="68"/>
    </row>
    <row r="283" spans="1:9" ht="24" customHeight="1">
      <c r="A283" s="96" t="s">
        <v>1308</v>
      </c>
      <c r="B283" s="44">
        <v>45907</v>
      </c>
      <c r="C283" s="40">
        <v>0.52083333333333337</v>
      </c>
      <c r="D283" s="44">
        <v>45907</v>
      </c>
      <c r="E283" s="40">
        <v>0.57986111111111116</v>
      </c>
      <c r="F283" s="44">
        <v>45908</v>
      </c>
      <c r="G283" s="40">
        <v>0.125</v>
      </c>
      <c r="H283" s="65"/>
      <c r="I283" s="68"/>
    </row>
    <row r="284" spans="1:9" ht="24" customHeight="1">
      <c r="A284" s="41" t="s">
        <v>1312</v>
      </c>
      <c r="B284" s="44">
        <v>45908</v>
      </c>
      <c r="C284" s="40">
        <v>0.66666666666666663</v>
      </c>
      <c r="D284" s="44">
        <v>45909</v>
      </c>
      <c r="E284" s="40">
        <v>0.3125</v>
      </c>
      <c r="F284" s="44">
        <v>45909</v>
      </c>
      <c r="G284" s="40">
        <v>0.6875</v>
      </c>
      <c r="H284" s="65"/>
      <c r="I284" s="68"/>
    </row>
    <row r="285" spans="1:9" ht="24" customHeight="1">
      <c r="A285" s="41" t="s">
        <v>1354</v>
      </c>
      <c r="B285" s="44">
        <v>45913</v>
      </c>
      <c r="C285" s="40">
        <v>0.3923611111111111</v>
      </c>
      <c r="D285" s="44">
        <v>45913</v>
      </c>
      <c r="E285" s="40">
        <v>0.48333333333333334</v>
      </c>
      <c r="F285" s="44">
        <v>45914</v>
      </c>
      <c r="G285" s="40">
        <v>0.14166666666666666</v>
      </c>
      <c r="H285" s="18"/>
      <c r="I285" s="68"/>
    </row>
    <row r="286" spans="1:9" ht="24" customHeight="1">
      <c r="A286" s="41" t="s">
        <v>1357</v>
      </c>
      <c r="B286" s="44">
        <v>45915</v>
      </c>
      <c r="C286" s="20">
        <v>0.41666666666666669</v>
      </c>
      <c r="D286" s="44">
        <v>45915</v>
      </c>
      <c r="E286" s="20">
        <v>0.625</v>
      </c>
      <c r="F286" s="44">
        <v>45916</v>
      </c>
      <c r="G286" s="20">
        <v>0.16666666666666666</v>
      </c>
      <c r="H286" s="65"/>
      <c r="I286" s="68"/>
    </row>
    <row r="287" spans="1:9" ht="24" customHeight="1">
      <c r="A287" s="41" t="s">
        <v>1373</v>
      </c>
      <c r="B287" s="44">
        <f>F286+2</f>
        <v>45918</v>
      </c>
      <c r="C287" s="20">
        <v>0.45833333333333331</v>
      </c>
      <c r="D287" s="44">
        <f>B287</f>
        <v>45918</v>
      </c>
      <c r="E287" s="20">
        <v>0.625</v>
      </c>
      <c r="F287" s="44">
        <f>D287</f>
        <v>45918</v>
      </c>
      <c r="G287" s="20">
        <v>0.91666666666666663</v>
      </c>
      <c r="H287" s="65"/>
      <c r="I287" s="68"/>
    </row>
    <row r="288" spans="1:9" ht="24" customHeight="1">
      <c r="A288" s="41" t="s">
        <v>1383</v>
      </c>
      <c r="B288" s="44">
        <f>F287+2</f>
        <v>45920</v>
      </c>
      <c r="C288" s="20">
        <v>0.20833333333333334</v>
      </c>
      <c r="D288" s="44">
        <f>B288</f>
        <v>45920</v>
      </c>
      <c r="E288" s="20">
        <v>0.33333333333333331</v>
      </c>
      <c r="F288" s="44">
        <f>D288+1</f>
        <v>45921</v>
      </c>
      <c r="G288" s="20">
        <v>0.20833333333333334</v>
      </c>
      <c r="H288" s="65"/>
      <c r="I288" s="68"/>
    </row>
    <row r="289" spans="1:9" ht="24" customHeight="1">
      <c r="A289" s="41" t="s">
        <v>1401</v>
      </c>
      <c r="B289" s="44">
        <f>F288</f>
        <v>45921</v>
      </c>
      <c r="C289" s="20">
        <v>0.27083333333333331</v>
      </c>
      <c r="D289" s="44">
        <f>B289</f>
        <v>45921</v>
      </c>
      <c r="E289" s="20">
        <v>0.3125</v>
      </c>
      <c r="F289" s="44">
        <f>D289</f>
        <v>45921</v>
      </c>
      <c r="G289" s="20">
        <v>0.66666666666666663</v>
      </c>
      <c r="H289" s="65"/>
      <c r="I289" s="68"/>
    </row>
    <row r="290" spans="1:9" ht="24" customHeight="1">
      <c r="A290" s="41" t="s">
        <v>1402</v>
      </c>
      <c r="B290" s="44">
        <f>F289+1</f>
        <v>45922</v>
      </c>
      <c r="C290" s="20">
        <v>0.20833333333333334</v>
      </c>
      <c r="D290" s="44">
        <f>B290</f>
        <v>45922</v>
      </c>
      <c r="E290" s="20">
        <v>0.33333333333333331</v>
      </c>
      <c r="F290" s="44">
        <f>D290</f>
        <v>45922</v>
      </c>
      <c r="G290" s="20">
        <v>0.70833333333333337</v>
      </c>
      <c r="H290" s="65"/>
      <c r="I290" s="68"/>
    </row>
    <row r="291" spans="1:9" ht="24" customHeight="1">
      <c r="A291" s="41" t="s">
        <v>1452</v>
      </c>
      <c r="B291" s="44">
        <v>45926</v>
      </c>
      <c r="C291" s="20">
        <v>0.20833333333333334</v>
      </c>
      <c r="D291" s="44">
        <f>B291</f>
        <v>45926</v>
      </c>
      <c r="E291" s="20">
        <v>0.29166666666666669</v>
      </c>
      <c r="F291" s="44">
        <f>D291</f>
        <v>45926</v>
      </c>
      <c r="G291" s="20">
        <v>0.95833333333333337</v>
      </c>
      <c r="H291" s="65"/>
      <c r="I291" s="68"/>
    </row>
    <row r="292" spans="1:9" ht="24" customHeight="1">
      <c r="A292" s="41" t="s">
        <v>1453</v>
      </c>
      <c r="B292" s="44">
        <v>45928</v>
      </c>
      <c r="C292" s="20">
        <v>0.16666666666666666</v>
      </c>
      <c r="D292" s="44">
        <v>45928</v>
      </c>
      <c r="E292" s="20">
        <v>0.20833333333333334</v>
      </c>
      <c r="F292" s="44">
        <v>45928</v>
      </c>
      <c r="G292" s="20">
        <v>0.625</v>
      </c>
      <c r="H292" s="65"/>
      <c r="I292" s="68"/>
    </row>
  </sheetData>
  <mergeCells count="17">
    <mergeCell ref="B141:C141"/>
    <mergeCell ref="D141:E141"/>
    <mergeCell ref="F141:G141"/>
    <mergeCell ref="A271:I271"/>
    <mergeCell ref="B272:C272"/>
    <mergeCell ref="D272:E272"/>
    <mergeCell ref="F272:G272"/>
    <mergeCell ref="A4:I4"/>
    <mergeCell ref="B5:C5"/>
    <mergeCell ref="D5:E5"/>
    <mergeCell ref="F5:G5"/>
    <mergeCell ref="A140:I140"/>
    <mergeCell ref="A1:B1"/>
    <mergeCell ref="C1:I1"/>
    <mergeCell ref="A2:B2"/>
    <mergeCell ref="C2:I2"/>
    <mergeCell ref="A3:G3"/>
  </mergeCells>
  <phoneticPr fontId="53" type="noConversion"/>
  <conditionalFormatting sqref="B4:B17 F4:F17 D4:D18 D51:D125 F140:F159 B273:B284">
    <cfRule type="cellIs" dxfId="3881" priority="1309" stopIfTrue="1" operator="lessThan">
      <formula>$H$3</formula>
    </cfRule>
  </conditionalFormatting>
  <conditionalFormatting sqref="B17:B34 D33:D34">
    <cfRule type="cellIs" dxfId="3880" priority="1247" stopIfTrue="1" operator="lessThan">
      <formula>$H$3</formula>
    </cfRule>
  </conditionalFormatting>
  <conditionalFormatting sqref="B17:B34 D34 F140:F159 B197:B284 D51:D125">
    <cfRule type="cellIs" dxfId="3879" priority="1246" stopIfTrue="1" operator="equal">
      <formula>$H$3</formula>
    </cfRule>
  </conditionalFormatting>
  <conditionalFormatting sqref="B34 D34 B51:B113 B139:B150 F152:F159 D167:D179 B180:B185 D185 B193:B272">
    <cfRule type="cellIs" dxfId="3878" priority="1245" stopIfTrue="1" operator="lessThan">
      <formula>$H$3</formula>
    </cfRule>
  </conditionalFormatting>
  <conditionalFormatting sqref="B34 D34 B51:B113 B180:B185 D167:D179 B139:B150 F152:F159 D185">
    <cfRule type="cellIs" dxfId="3877" priority="1244" stopIfTrue="1" operator="equal">
      <formula>$H$3</formula>
    </cfRule>
  </conditionalFormatting>
  <conditionalFormatting sqref="B34 D34 G140:G185 E142:E185 G193:G196 E139:G139 E193:E196">
    <cfRule type="expression" dxfId="3876" priority="1248" stopIfTrue="1">
      <formula>$F34=$H$3</formula>
    </cfRule>
  </conditionalFormatting>
  <conditionalFormatting sqref="B34:B36 D34:D36">
    <cfRule type="cellIs" dxfId="3875" priority="1220" stopIfTrue="1" operator="lessThan">
      <formula>$H$3</formula>
    </cfRule>
  </conditionalFormatting>
  <conditionalFormatting sqref="B35:B36 D35:D36">
    <cfRule type="cellIs" dxfId="3874" priority="1219" stopIfTrue="1" operator="equal">
      <formula>$H$3</formula>
    </cfRule>
    <cfRule type="expression" dxfId="3873" priority="1221" stopIfTrue="1">
      <formula>$F35=$H$3</formula>
    </cfRule>
  </conditionalFormatting>
  <conditionalFormatting sqref="B35:B38 D35:D38">
    <cfRule type="cellIs" dxfId="3872" priority="1191" stopIfTrue="1" operator="lessThan">
      <formula>$H$3</formula>
    </cfRule>
  </conditionalFormatting>
  <conditionalFormatting sqref="B37:B38 D37:D38">
    <cfRule type="cellIs" dxfId="3871" priority="1190" stopIfTrue="1" operator="equal">
      <formula>$H$3</formula>
    </cfRule>
    <cfRule type="expression" dxfId="3870" priority="1192" stopIfTrue="1">
      <formula>$F37=$H$3</formula>
    </cfRule>
  </conditionalFormatting>
  <conditionalFormatting sqref="B37:B41 D37:D41">
    <cfRule type="cellIs" dxfId="3869" priority="1178" stopIfTrue="1" operator="lessThan">
      <formula>$H$3</formula>
    </cfRule>
  </conditionalFormatting>
  <conditionalFormatting sqref="B39:B41 D39:D41">
    <cfRule type="cellIs" dxfId="3868" priority="1177" stopIfTrue="1" operator="equal">
      <formula>$H$3</formula>
    </cfRule>
    <cfRule type="expression" dxfId="3867" priority="1179" stopIfTrue="1">
      <formula>$F39=$H$3</formula>
    </cfRule>
  </conditionalFormatting>
  <conditionalFormatting sqref="B39:B44">
    <cfRule type="cellIs" dxfId="3866" priority="1159" stopIfTrue="1" operator="lessThan">
      <formula>$H$3</formula>
    </cfRule>
  </conditionalFormatting>
  <conditionalFormatting sqref="B42:B44">
    <cfRule type="cellIs" dxfId="3865" priority="1158" stopIfTrue="1" operator="equal">
      <formula>$H$3</formula>
    </cfRule>
  </conditionalFormatting>
  <conditionalFormatting sqref="B44 D139:D150 D193:D292 F193:F292">
    <cfRule type="cellIs" dxfId="3864" priority="1157" stopIfTrue="1" operator="lessThan">
      <formula>$H$3</formula>
    </cfRule>
  </conditionalFormatting>
  <conditionalFormatting sqref="B44 D139:D150 D193:D292">
    <cfRule type="cellIs" dxfId="3863" priority="1156" stopIfTrue="1" operator="equal">
      <formula>$H$3</formula>
    </cfRule>
  </conditionalFormatting>
  <conditionalFormatting sqref="B44:B45 D44:D45">
    <cfRule type="cellIs" dxfId="3862" priority="1131" stopIfTrue="1" operator="equal">
      <formula>$H$3</formula>
    </cfRule>
    <cfRule type="cellIs" dxfId="3861" priority="1132" stopIfTrue="1" operator="lessThan">
      <formula>$H$3</formula>
    </cfRule>
  </conditionalFormatting>
  <conditionalFormatting sqref="B45 D45">
    <cfRule type="cellIs" dxfId="3860" priority="1129" stopIfTrue="1" operator="equal">
      <formula>$H$3</formula>
    </cfRule>
    <cfRule type="cellIs" dxfId="3859" priority="1130" stopIfTrue="1" operator="lessThan">
      <formula>$H$3</formula>
    </cfRule>
  </conditionalFormatting>
  <conditionalFormatting sqref="B45:B46 D45:D46">
    <cfRule type="cellIs" dxfId="3858" priority="1116" stopIfTrue="1" operator="equal">
      <formula>$H$3</formula>
    </cfRule>
    <cfRule type="cellIs" dxfId="3857" priority="1117" stopIfTrue="1" operator="lessThan">
      <formula>$H$3</formula>
    </cfRule>
  </conditionalFormatting>
  <conditionalFormatting sqref="B46 D46">
    <cfRule type="cellIs" dxfId="3856" priority="1114" stopIfTrue="1" operator="equal">
      <formula>$H$3</formula>
    </cfRule>
    <cfRule type="cellIs" dxfId="3855" priority="1115" stopIfTrue="1" operator="lessThan">
      <formula>$H$3</formula>
    </cfRule>
  </conditionalFormatting>
  <conditionalFormatting sqref="B46:B47">
    <cfRule type="cellIs" dxfId="3854" priority="1106" stopIfTrue="1" operator="equal">
      <formula>$H$3</formula>
    </cfRule>
    <cfRule type="cellIs" dxfId="3853" priority="1107" stopIfTrue="1" operator="lessThan">
      <formula>$H$3</formula>
    </cfRule>
  </conditionalFormatting>
  <conditionalFormatting sqref="B47">
    <cfRule type="cellIs" dxfId="3852" priority="1104" stopIfTrue="1" operator="equal">
      <formula>$H$3</formula>
    </cfRule>
    <cfRule type="cellIs" dxfId="3851" priority="1105" stopIfTrue="1" operator="lessThan">
      <formula>$H$3</formula>
    </cfRule>
  </conditionalFormatting>
  <conditionalFormatting sqref="B47:B48">
    <cfRule type="cellIs" dxfId="3850" priority="1077" stopIfTrue="1" operator="equal">
      <formula>$H$3</formula>
    </cfRule>
    <cfRule type="cellIs" dxfId="3849" priority="1078" stopIfTrue="1" operator="lessThan">
      <formula>$H$3</formula>
    </cfRule>
  </conditionalFormatting>
  <conditionalFormatting sqref="B48">
    <cfRule type="cellIs" dxfId="3848" priority="1075" stopIfTrue="1" operator="equal">
      <formula>$H$3</formula>
    </cfRule>
    <cfRule type="cellIs" dxfId="3847" priority="1076" stopIfTrue="1" operator="lessThan">
      <formula>$H$3</formula>
    </cfRule>
  </conditionalFormatting>
  <conditionalFormatting sqref="B48:B49">
    <cfRule type="cellIs" dxfId="3846" priority="1054" stopIfTrue="1" operator="equal">
      <formula>$H$3</formula>
    </cfRule>
    <cfRule type="cellIs" dxfId="3845" priority="1055" stopIfTrue="1" operator="lessThan">
      <formula>$H$3</formula>
    </cfRule>
  </conditionalFormatting>
  <conditionalFormatting sqref="B49">
    <cfRule type="cellIs" dxfId="3844" priority="1052" stopIfTrue="1" operator="equal">
      <formula>$H$3</formula>
    </cfRule>
    <cfRule type="cellIs" dxfId="3843" priority="1053" stopIfTrue="1" operator="lessThan">
      <formula>$H$3</formula>
    </cfRule>
  </conditionalFormatting>
  <conditionalFormatting sqref="B49:B51 D49:D51">
    <cfRule type="cellIs" dxfId="3842" priority="1024" stopIfTrue="1" operator="equal">
      <formula>$H$3</formula>
    </cfRule>
    <cfRule type="cellIs" dxfId="3841" priority="1025" stopIfTrue="1" operator="lessThan">
      <formula>$H$3</formula>
    </cfRule>
  </conditionalFormatting>
  <conditionalFormatting sqref="B51 D51">
    <cfRule type="expression" dxfId="3840" priority="1023" stopIfTrue="1">
      <formula>$F51=$H$3</formula>
    </cfRule>
  </conditionalFormatting>
  <conditionalFormatting sqref="B53">
    <cfRule type="cellIs" dxfId="3839" priority="1008" stopIfTrue="1" operator="equal">
      <formula>$H$3</formula>
    </cfRule>
    <cfRule type="cellIs" dxfId="3838" priority="1009" stopIfTrue="1" operator="lessThan">
      <formula>$H$3</formula>
    </cfRule>
  </conditionalFormatting>
  <conditionalFormatting sqref="B114:B139">
    <cfRule type="cellIs" dxfId="3837" priority="264" stopIfTrue="1" operator="equal">
      <formula>$H$3</formula>
    </cfRule>
    <cfRule type="cellIs" dxfId="3836" priority="265" stopIfTrue="1" operator="lessThan">
      <formula>$H$3</formula>
    </cfRule>
  </conditionalFormatting>
  <conditionalFormatting sqref="B149:B171">
    <cfRule type="cellIs" dxfId="3835" priority="808" stopIfTrue="1" operator="equal">
      <formula>$H$3</formula>
    </cfRule>
    <cfRule type="cellIs" dxfId="3834" priority="809" stopIfTrue="1" operator="lessThan">
      <formula>$H$3</formula>
    </cfRule>
  </conditionalFormatting>
  <conditionalFormatting sqref="B151:B153">
    <cfRule type="cellIs" dxfId="3833" priority="806" stopIfTrue="1" operator="equal">
      <formula>$H$3</formula>
    </cfRule>
    <cfRule type="cellIs" dxfId="3832" priority="807" stopIfTrue="1" operator="lessThan">
      <formula>$H$3</formula>
    </cfRule>
  </conditionalFormatting>
  <conditionalFormatting sqref="B152:B179 B185">
    <cfRule type="cellIs" dxfId="3831" priority="867" stopIfTrue="1" operator="equal">
      <formula>$H$3</formula>
    </cfRule>
    <cfRule type="cellIs" dxfId="3830" priority="868" stopIfTrue="1" operator="lessThan">
      <formula>$H$3</formula>
    </cfRule>
  </conditionalFormatting>
  <conditionalFormatting sqref="B185">
    <cfRule type="cellIs" dxfId="3829" priority="434" stopIfTrue="1" operator="equal">
      <formula>$H$3</formula>
    </cfRule>
    <cfRule type="cellIs" dxfId="3828" priority="435" stopIfTrue="1" operator="lessThan">
      <formula>$H$3</formula>
    </cfRule>
  </conditionalFormatting>
  <conditionalFormatting sqref="B187:B191">
    <cfRule type="cellIs" dxfId="3827" priority="301" stopIfTrue="1" operator="equal">
      <formula>$H$3</formula>
    </cfRule>
    <cfRule type="cellIs" dxfId="3826" priority="302" stopIfTrue="1" operator="lessThan">
      <formula>$H$3</formula>
    </cfRule>
  </conditionalFormatting>
  <conditionalFormatting sqref="B193:B196">
    <cfRule type="cellIs" dxfId="3825" priority="291" stopIfTrue="1" operator="equal">
      <formula>$H$3</formula>
    </cfRule>
  </conditionalFormatting>
  <conditionalFormatting sqref="B285">
    <cfRule type="cellIs" dxfId="3824" priority="15" stopIfTrue="1" operator="equal">
      <formula>$H$3</formula>
    </cfRule>
    <cfRule type="cellIs" dxfId="3823" priority="16" stopIfTrue="1" operator="lessThan">
      <formula>$H$3</formula>
    </cfRule>
    <cfRule type="cellIs" dxfId="3822" priority="17" stopIfTrue="1" operator="equal">
      <formula>$H$3</formula>
    </cfRule>
    <cfRule type="cellIs" dxfId="3821" priority="18" stopIfTrue="1" operator="lessThan">
      <formula>$H$3</formula>
    </cfRule>
  </conditionalFormatting>
  <conditionalFormatting sqref="B285:B292">
    <cfRule type="cellIs" dxfId="3820" priority="19" stopIfTrue="1" operator="equal">
      <formula>$H$3</formula>
    </cfRule>
    <cfRule type="cellIs" dxfId="3819" priority="20" stopIfTrue="1" operator="lessThan">
      <formula>$H$3</formula>
    </cfRule>
  </conditionalFormatting>
  <conditionalFormatting sqref="B42:C43">
    <cfRule type="expression" dxfId="3818" priority="1162" stopIfTrue="1">
      <formula>$F42=$H$3</formula>
    </cfRule>
  </conditionalFormatting>
  <conditionalFormatting sqref="B52:G52">
    <cfRule type="expression" dxfId="3817" priority="1012" stopIfTrue="1">
      <formula>$F52=$H$3</formula>
    </cfRule>
  </conditionalFormatting>
  <conditionalFormatting sqref="C4:C16 E12:E15 E139 C140:C141 E193:E196">
    <cfRule type="expression" dxfId="3816" priority="1311" stopIfTrue="1">
      <formula>B4&lt;$H$3</formula>
    </cfRule>
  </conditionalFormatting>
  <conditionalFormatting sqref="C4:C17 E12:E16 G12:G17 G142:G154 E139 E193:E196 C140:C185">
    <cfRule type="expression" dxfId="3815" priority="1307" stopIfTrue="1">
      <formula>$B4=$H$3</formula>
    </cfRule>
  </conditionalFormatting>
  <conditionalFormatting sqref="C18:C28 G27:G29">
    <cfRule type="expression" dxfId="3814" priority="1290" stopIfTrue="1">
      <formula>$F18=$H$3</formula>
    </cfRule>
  </conditionalFormatting>
  <conditionalFormatting sqref="C29">
    <cfRule type="expression" dxfId="3813" priority="1284" stopIfTrue="1">
      <formula>$F29=$H$3</formula>
    </cfRule>
  </conditionalFormatting>
  <conditionalFormatting sqref="C30 E30:E31 G30:G31">
    <cfRule type="expression" dxfId="3812" priority="1278" stopIfTrue="1">
      <formula>$F30=$H$3</formula>
    </cfRule>
    <cfRule type="expression" dxfId="3811" priority="1279" stopIfTrue="1">
      <formula>B30&lt;$H$3</formula>
    </cfRule>
    <cfRule type="expression" dxfId="3810" priority="1280" stopIfTrue="1">
      <formula>$B30=$H$3</formula>
    </cfRule>
  </conditionalFormatting>
  <conditionalFormatting sqref="C30:C33">
    <cfRule type="expression" dxfId="3809" priority="1271" stopIfTrue="1">
      <formula>$F30=$H$3</formula>
    </cfRule>
  </conditionalFormatting>
  <conditionalFormatting sqref="C31:C33">
    <cfRule type="expression" dxfId="3808" priority="1272" stopIfTrue="1">
      <formula>$B31=$H$3</formula>
    </cfRule>
  </conditionalFormatting>
  <conditionalFormatting sqref="C31:C34 C142:C185">
    <cfRule type="expression" dxfId="3807" priority="1236" stopIfTrue="1">
      <formula>B31&lt;$H$3</formula>
    </cfRule>
    <cfRule type="expression" dxfId="3806" priority="1237" stopIfTrue="1">
      <formula>$F31=$H$3</formula>
    </cfRule>
  </conditionalFormatting>
  <conditionalFormatting sqref="C34">
    <cfRule type="expression" dxfId="3805" priority="1238" stopIfTrue="1">
      <formula>$B34=$H$3</formula>
    </cfRule>
  </conditionalFormatting>
  <conditionalFormatting sqref="C34:C36">
    <cfRule type="expression" dxfId="3804" priority="1216" stopIfTrue="1">
      <formula>B34&lt;$H$3</formula>
    </cfRule>
    <cfRule type="expression" dxfId="3803" priority="1217" stopIfTrue="1">
      <formula>$F34=$H$3</formula>
    </cfRule>
  </conditionalFormatting>
  <conditionalFormatting sqref="C35:C36">
    <cfRule type="expression" dxfId="3802" priority="1218" stopIfTrue="1">
      <formula>$B35=$H$3</formula>
    </cfRule>
  </conditionalFormatting>
  <conditionalFormatting sqref="C35:C38">
    <cfRule type="expression" dxfId="3801" priority="1187" stopIfTrue="1">
      <formula>B35&lt;$H$3</formula>
    </cfRule>
    <cfRule type="expression" dxfId="3800" priority="1188" stopIfTrue="1">
      <formula>$F35=$H$3</formula>
    </cfRule>
  </conditionalFormatting>
  <conditionalFormatting sqref="C37:C38">
    <cfRule type="expression" dxfId="3799" priority="1189" stopIfTrue="1">
      <formula>$B37=$H$3</formula>
    </cfRule>
  </conditionalFormatting>
  <conditionalFormatting sqref="C37:C41">
    <cfRule type="expression" dxfId="3798" priority="1174" stopIfTrue="1">
      <formula>B37&lt;$H$3</formula>
    </cfRule>
    <cfRule type="expression" dxfId="3797" priority="1175" stopIfTrue="1">
      <formula>$F37=$H$3</formula>
    </cfRule>
  </conditionalFormatting>
  <conditionalFormatting sqref="C39:C41">
    <cfRule type="expression" dxfId="3796" priority="1176" stopIfTrue="1">
      <formula>$B39=$H$3</formula>
    </cfRule>
  </conditionalFormatting>
  <conditionalFormatting sqref="C39:C44">
    <cfRule type="expression" dxfId="3795" priority="1163" stopIfTrue="1">
      <formula>B39&lt;$H$3</formula>
    </cfRule>
    <cfRule type="expression" dxfId="3794" priority="1164" stopIfTrue="1">
      <formula>$F39=$H$3</formula>
    </cfRule>
  </conditionalFormatting>
  <conditionalFormatting sqref="C42:C44">
    <cfRule type="expression" dxfId="3793" priority="1165" stopIfTrue="1">
      <formula>$B42=$H$3</formula>
    </cfRule>
  </conditionalFormatting>
  <conditionalFormatting sqref="C42:C46">
    <cfRule type="expression" dxfId="3792" priority="1113" stopIfTrue="1">
      <formula>B42&lt;$H$3</formula>
    </cfRule>
  </conditionalFormatting>
  <conditionalFormatting sqref="C44:C46">
    <cfRule type="expression" dxfId="3791" priority="1123" stopIfTrue="1">
      <formula>$F44=$H$3</formula>
    </cfRule>
  </conditionalFormatting>
  <conditionalFormatting sqref="C45">
    <cfRule type="expression" dxfId="3790" priority="1124" stopIfTrue="1">
      <formula>$B45=$H$3</formula>
    </cfRule>
  </conditionalFormatting>
  <conditionalFormatting sqref="C46">
    <cfRule type="expression" dxfId="3789" priority="1112" stopIfTrue="1">
      <formula>$B46=$H$3</formula>
    </cfRule>
  </conditionalFormatting>
  <conditionalFormatting sqref="C46:C47">
    <cfRule type="expression" dxfId="3788" priority="1094" stopIfTrue="1">
      <formula>B46&lt;$H$3</formula>
    </cfRule>
    <cfRule type="expression" dxfId="3787" priority="1095" stopIfTrue="1">
      <formula>$F46=$H$3</formula>
    </cfRule>
  </conditionalFormatting>
  <conditionalFormatting sqref="C47">
    <cfRule type="expression" dxfId="3786" priority="1093" stopIfTrue="1">
      <formula>$B47=$H$3</formula>
    </cfRule>
  </conditionalFormatting>
  <conditionalFormatting sqref="C47:C48">
    <cfRule type="expression" dxfId="3785" priority="1073" stopIfTrue="1">
      <formula>B47&lt;$H$3</formula>
    </cfRule>
    <cfRule type="expression" dxfId="3784" priority="1074" stopIfTrue="1">
      <formula>$F47=$H$3</formula>
    </cfRule>
  </conditionalFormatting>
  <conditionalFormatting sqref="C48">
    <cfRule type="expression" dxfId="3783" priority="1072" stopIfTrue="1">
      <formula>$B48=$H$3</formula>
    </cfRule>
  </conditionalFormatting>
  <conditionalFormatting sqref="C48:C49">
    <cfRule type="expression" dxfId="3782" priority="1050" stopIfTrue="1">
      <formula>B48&lt;$H$3</formula>
    </cfRule>
    <cfRule type="expression" dxfId="3781" priority="1051" stopIfTrue="1">
      <formula>$F48=$H$3</formula>
    </cfRule>
  </conditionalFormatting>
  <conditionalFormatting sqref="C49">
    <cfRule type="expression" dxfId="3780" priority="1048" stopIfTrue="1">
      <formula>$F49=$H$3</formula>
    </cfRule>
    <cfRule type="expression" dxfId="3779" priority="1049" stopIfTrue="1">
      <formula>$B49=$H$3</formula>
    </cfRule>
  </conditionalFormatting>
  <conditionalFormatting sqref="C50:C51">
    <cfRule type="expression" dxfId="3778" priority="1013" stopIfTrue="1">
      <formula>$F50=$H$3</formula>
    </cfRule>
  </conditionalFormatting>
  <conditionalFormatting sqref="C51:C53">
    <cfRule type="expression" dxfId="3777" priority="1007" stopIfTrue="1">
      <formula>$B51=$H$3</formula>
    </cfRule>
  </conditionalFormatting>
  <conditionalFormatting sqref="C51:C131">
    <cfRule type="expression" dxfId="3776" priority="64" stopIfTrue="1">
      <formula>B51&lt;$H$3</formula>
    </cfRule>
  </conditionalFormatting>
  <conditionalFormatting sqref="C54:C131">
    <cfRule type="expression" dxfId="3775" priority="65" stopIfTrue="1">
      <formula>$F54=$H$3</formula>
    </cfRule>
    <cfRule type="expression" dxfId="3774" priority="66" stopIfTrue="1">
      <formula>$B54=$H$3</formula>
    </cfRule>
  </conditionalFormatting>
  <conditionalFormatting sqref="C139 C187:C191 C193:C196">
    <cfRule type="expression" dxfId="3773" priority="306" stopIfTrue="1">
      <formula>B139&lt;$H$3</formula>
    </cfRule>
    <cfRule type="expression" dxfId="3772" priority="307" stopIfTrue="1">
      <formula>$F139=$H$3</formula>
    </cfRule>
    <cfRule type="expression" dxfId="3771" priority="311" stopIfTrue="1">
      <formula>$B139=$H$3</formula>
    </cfRule>
  </conditionalFormatting>
  <conditionalFormatting sqref="C271:C272">
    <cfRule type="expression" dxfId="3770" priority="249" stopIfTrue="1">
      <formula>B271&lt;$H$3</formula>
    </cfRule>
  </conditionalFormatting>
  <conditionalFormatting sqref="C271:C285">
    <cfRule type="expression" dxfId="3769" priority="154" stopIfTrue="1">
      <formula>$B271=$H$3</formula>
    </cfRule>
  </conditionalFormatting>
  <conditionalFormatting sqref="C273:C285">
    <cfRule type="expression" dxfId="3768" priority="152" stopIfTrue="1">
      <formula>B273&lt;$H$3</formula>
    </cfRule>
    <cfRule type="expression" dxfId="3767" priority="153" stopIfTrue="1">
      <formula>$F273=$H$3</formula>
    </cfRule>
  </conditionalFormatting>
  <conditionalFormatting sqref="C53:G53">
    <cfRule type="expression" dxfId="3766" priority="1001" stopIfTrue="1">
      <formula>$F53=$H$3</formula>
    </cfRule>
  </conditionalFormatting>
  <conditionalFormatting sqref="D17:D32 F18:F32">
    <cfRule type="cellIs" dxfId="3765" priority="1266" stopIfTrue="1" operator="equal">
      <formula>$H$3</formula>
    </cfRule>
    <cfRule type="cellIs" dxfId="3764" priority="1267" stopIfTrue="1" operator="lessThan">
      <formula>$H$3</formula>
    </cfRule>
  </conditionalFormatting>
  <conditionalFormatting sqref="D32 F32">
    <cfRule type="cellIs" dxfId="3763" priority="1264" stopIfTrue="1" operator="equal">
      <formula>$H$3</formula>
    </cfRule>
    <cfRule type="cellIs" dxfId="3762" priority="1265" stopIfTrue="1" operator="lessThan">
      <formula>$H$3</formula>
    </cfRule>
  </conditionalFormatting>
  <conditionalFormatting sqref="D32:D33">
    <cfRule type="cellIs" dxfId="3761" priority="1250" stopIfTrue="1" operator="lessThan">
      <formula>$H$3</formula>
    </cfRule>
  </conditionalFormatting>
  <conditionalFormatting sqref="D33">
    <cfRule type="cellIs" dxfId="3760" priority="1249" stopIfTrue="1" operator="equal">
      <formula>$H$3</formula>
    </cfRule>
    <cfRule type="expression" dxfId="3759" priority="1251" stopIfTrue="1">
      <formula>$F33=$H$3</formula>
    </cfRule>
  </conditionalFormatting>
  <conditionalFormatting sqref="D39:D44">
    <cfRule type="cellIs" dxfId="3758" priority="1138" stopIfTrue="1" operator="lessThan">
      <formula>$H$3</formula>
    </cfRule>
  </conditionalFormatting>
  <conditionalFormatting sqref="D42:D43">
    <cfRule type="expression" dxfId="3757" priority="1152" stopIfTrue="1">
      <formula>$F42=$H$3</formula>
    </cfRule>
  </conditionalFormatting>
  <conditionalFormatting sqref="D42:D44">
    <cfRule type="cellIs" dxfId="3756" priority="1137" stopIfTrue="1" operator="equal">
      <formula>$H$3</formula>
    </cfRule>
  </conditionalFormatting>
  <conditionalFormatting sqref="D44">
    <cfRule type="cellIs" dxfId="3755" priority="1135" stopIfTrue="1" operator="equal">
      <formula>$H$3</formula>
    </cfRule>
    <cfRule type="cellIs" dxfId="3754" priority="1136" stopIfTrue="1" operator="lessThan">
      <formula>$H$3</formula>
    </cfRule>
  </conditionalFormatting>
  <conditionalFormatting sqref="D46:D47">
    <cfRule type="cellIs" dxfId="3753" priority="1091" stopIfTrue="1" operator="equal">
      <formula>$H$3</formula>
    </cfRule>
    <cfRule type="cellIs" dxfId="3752" priority="1092" stopIfTrue="1" operator="lessThan">
      <formula>$H$3</formula>
    </cfRule>
  </conditionalFormatting>
  <conditionalFormatting sqref="D47">
    <cfRule type="cellIs" dxfId="3751" priority="1089" stopIfTrue="1" operator="equal">
      <formula>$H$3</formula>
    </cfRule>
    <cfRule type="cellIs" dxfId="3750" priority="1090" stopIfTrue="1" operator="lessThan">
      <formula>$H$3</formula>
    </cfRule>
  </conditionalFormatting>
  <conditionalFormatting sqref="D47:D48">
    <cfRule type="cellIs" dxfId="3749" priority="1070" stopIfTrue="1" operator="equal">
      <formula>$H$3</formula>
    </cfRule>
    <cfRule type="cellIs" dxfId="3748" priority="1071" stopIfTrue="1" operator="lessThan">
      <formula>$H$3</formula>
    </cfRule>
  </conditionalFormatting>
  <conditionalFormatting sqref="D48">
    <cfRule type="cellIs" dxfId="3747" priority="1068" stopIfTrue="1" operator="equal">
      <formula>$H$3</formula>
    </cfRule>
    <cfRule type="cellIs" dxfId="3746" priority="1069" stopIfTrue="1" operator="lessThan">
      <formula>$H$3</formula>
    </cfRule>
  </conditionalFormatting>
  <conditionalFormatting sqref="D48:D49">
    <cfRule type="cellIs" dxfId="3745" priority="1045" stopIfTrue="1" operator="equal">
      <formula>$H$3</formula>
    </cfRule>
    <cfRule type="cellIs" dxfId="3744" priority="1046" stopIfTrue="1" operator="lessThan">
      <formula>$H$3</formula>
    </cfRule>
  </conditionalFormatting>
  <conditionalFormatting sqref="D49">
    <cfRule type="cellIs" dxfId="3743" priority="1043" stopIfTrue="1" operator="equal">
      <formula>$H$3</formula>
    </cfRule>
    <cfRule type="cellIs" dxfId="3742" priority="1044" stopIfTrue="1" operator="lessThan">
      <formula>$H$3</formula>
    </cfRule>
  </conditionalFormatting>
  <conditionalFormatting sqref="D126:D139">
    <cfRule type="cellIs" dxfId="3741" priority="268" stopIfTrue="1" operator="equal">
      <formula>$H$3</formula>
    </cfRule>
    <cfRule type="cellIs" dxfId="3740" priority="269" stopIfTrue="1" operator="lessThan">
      <formula>$H$3</formula>
    </cfRule>
    <cfRule type="cellIs" dxfId="3739" priority="270" stopIfTrue="1" operator="equal">
      <formula>$H$3</formula>
    </cfRule>
    <cfRule type="cellIs" dxfId="3738" priority="277" stopIfTrue="1" operator="lessThan">
      <formula>$H$3</formula>
    </cfRule>
  </conditionalFormatting>
  <conditionalFormatting sqref="D149:D166">
    <cfRule type="cellIs" dxfId="3737" priority="804" stopIfTrue="1" operator="equal">
      <formula>$H$3</formula>
    </cfRule>
    <cfRule type="cellIs" dxfId="3736" priority="805" stopIfTrue="1" operator="lessThan">
      <formula>$H$3</formula>
    </cfRule>
  </conditionalFormatting>
  <conditionalFormatting sqref="D151:D153">
    <cfRule type="cellIs" dxfId="3735" priority="802" stopIfTrue="1" operator="equal">
      <formula>$H$3</formula>
    </cfRule>
    <cfRule type="cellIs" dxfId="3734" priority="803" stopIfTrue="1" operator="lessThan">
      <formula>$H$3</formula>
    </cfRule>
  </conditionalFormatting>
  <conditionalFormatting sqref="D152:D179">
    <cfRule type="cellIs" dxfId="3733" priority="863" stopIfTrue="1" operator="equal">
      <formula>$H$3</formula>
    </cfRule>
    <cfRule type="cellIs" dxfId="3732" priority="864" stopIfTrue="1" operator="lessThan">
      <formula>$H$3</formula>
    </cfRule>
  </conditionalFormatting>
  <conditionalFormatting sqref="D180:D185">
    <cfRule type="cellIs" dxfId="3731" priority="388" stopIfTrue="1" operator="equal">
      <formula>$H$3</formula>
    </cfRule>
    <cfRule type="cellIs" dxfId="3730" priority="389" stopIfTrue="1" operator="lessThan">
      <formula>$H$3</formula>
    </cfRule>
  </conditionalFormatting>
  <conditionalFormatting sqref="D185">
    <cfRule type="cellIs" dxfId="3729" priority="436" stopIfTrue="1" operator="equal">
      <formula>$H$3</formula>
    </cfRule>
    <cfRule type="cellIs" dxfId="3728" priority="437" stopIfTrue="1" operator="lessThan">
      <formula>$H$3</formula>
    </cfRule>
  </conditionalFormatting>
  <conditionalFormatting sqref="D187:D191">
    <cfRule type="cellIs" dxfId="3727" priority="300" stopIfTrue="1" operator="lessThan">
      <formula>$H$3</formula>
    </cfRule>
    <cfRule type="cellIs" dxfId="3726" priority="360" stopIfTrue="1" operator="equal">
      <formula>$H$3</formula>
    </cfRule>
  </conditionalFormatting>
  <conditionalFormatting sqref="D193:D196">
    <cfRule type="cellIs" dxfId="3725" priority="254" stopIfTrue="1" operator="equal">
      <formula>$H$3</formula>
    </cfRule>
    <cfRule type="cellIs" dxfId="3724" priority="255" stopIfTrue="1" operator="lessThan">
      <formula>$H$3</formula>
    </cfRule>
  </conditionalFormatting>
  <conditionalFormatting sqref="D281:D292">
    <cfRule type="cellIs" dxfId="3723" priority="62" stopIfTrue="1" operator="equal">
      <formula>$H$3</formula>
    </cfRule>
    <cfRule type="cellIs" dxfId="3722" priority="63" stopIfTrue="1" operator="lessThan">
      <formula>$H$3</formula>
    </cfRule>
    <cfRule type="cellIs" dxfId="3721" priority="77" stopIfTrue="1" operator="equal">
      <formula>$H$3</formula>
    </cfRule>
    <cfRule type="cellIs" dxfId="3720" priority="78" stopIfTrue="1" operator="lessThan">
      <formula>$H$3</formula>
    </cfRule>
  </conditionalFormatting>
  <conditionalFormatting sqref="D32:G32">
    <cfRule type="expression" dxfId="3719" priority="1268" stopIfTrue="1">
      <formula>$F32=$H$3</formula>
    </cfRule>
  </conditionalFormatting>
  <conditionalFormatting sqref="E4:E11 E140:E141 E271:E272">
    <cfRule type="expression" dxfId="3718" priority="1314" stopIfTrue="1">
      <formula>$D4=$H$3</formula>
    </cfRule>
    <cfRule type="expression" dxfId="3717" priority="1315" stopIfTrue="1">
      <formula>D4&lt;$H$3</formula>
    </cfRule>
  </conditionalFormatting>
  <conditionalFormatting sqref="E16 C17">
    <cfRule type="expression" dxfId="3716" priority="1304" stopIfTrue="1">
      <formula>$F16=$H$3</formula>
    </cfRule>
    <cfRule type="expression" dxfId="3715" priority="1305" stopIfTrue="1">
      <formula>$B16=$H$3</formula>
    </cfRule>
    <cfRule type="expression" dxfId="3714" priority="1306" stopIfTrue="1">
      <formula>B16&lt;$H$3</formula>
    </cfRule>
  </conditionalFormatting>
  <conditionalFormatting sqref="E16:E28 G17:G22 C17:C28 G25:G29">
    <cfRule type="expression" dxfId="3713" priority="1300" stopIfTrue="1">
      <formula>$F16=$H$3</formula>
    </cfRule>
    <cfRule type="expression" dxfId="3712" priority="1301" stopIfTrue="1">
      <formula>$B16=$H$3</formula>
    </cfRule>
  </conditionalFormatting>
  <conditionalFormatting sqref="E17:E28">
    <cfRule type="expression" dxfId="3711" priority="1291" stopIfTrue="1">
      <formula>$F17=$H$3</formula>
    </cfRule>
    <cfRule type="expression" dxfId="3710" priority="1292" stopIfTrue="1">
      <formula>$B17=$H$3</formula>
    </cfRule>
  </conditionalFormatting>
  <conditionalFormatting sqref="E24:E29 C28:C29">
    <cfRule type="expression" dxfId="3709" priority="1287" stopIfTrue="1">
      <formula>B24&lt;$H$3</formula>
    </cfRule>
    <cfRule type="expression" dxfId="3708" priority="1288" stopIfTrue="1">
      <formula>$F24=$H$3</formula>
    </cfRule>
    <cfRule type="expression" dxfId="3707" priority="1289" stopIfTrue="1">
      <formula>$B24=$H$3</formula>
    </cfRule>
  </conditionalFormatting>
  <conditionalFormatting sqref="E29">
    <cfRule type="expression" dxfId="3706" priority="1285" stopIfTrue="1">
      <formula>$F29=$H$3</formula>
    </cfRule>
    <cfRule type="expression" dxfId="3705" priority="1286" stopIfTrue="1">
      <formula>$B29=$H$3</formula>
    </cfRule>
  </conditionalFormatting>
  <conditionalFormatting sqref="E30:E31 G30:G31 C30">
    <cfRule type="expression" dxfId="3704" priority="1277" stopIfTrue="1">
      <formula>B30&lt;$H$3</formula>
    </cfRule>
  </conditionalFormatting>
  <conditionalFormatting sqref="E30:E31 G30:G31">
    <cfRule type="expression" dxfId="3703" priority="1276" stopIfTrue="1">
      <formula>$F30=$H$3</formula>
    </cfRule>
  </conditionalFormatting>
  <conditionalFormatting sqref="E32 G32">
    <cfRule type="expression" dxfId="3702" priority="1269" stopIfTrue="1">
      <formula>D32&lt;$H$3</formula>
    </cfRule>
  </conditionalFormatting>
  <conditionalFormatting sqref="E33">
    <cfRule type="expression" dxfId="3701" priority="1233" stopIfTrue="1">
      <formula>D33&lt;$H$3</formula>
    </cfRule>
    <cfRule type="expression" dxfId="3700" priority="1234" stopIfTrue="1">
      <formula>$F33=$H$3</formula>
    </cfRule>
    <cfRule type="expression" dxfId="3699" priority="1235" stopIfTrue="1">
      <formula>$B33=$H$3</formula>
    </cfRule>
  </conditionalFormatting>
  <conditionalFormatting sqref="E33:E34">
    <cfRule type="expression" dxfId="3698" priority="1230" stopIfTrue="1">
      <formula>D33&lt;$H$3</formula>
    </cfRule>
    <cfRule type="expression" dxfId="3697" priority="1231" stopIfTrue="1">
      <formula>$F33=$H$3</formula>
    </cfRule>
  </conditionalFormatting>
  <conditionalFormatting sqref="E34">
    <cfRule type="expression" dxfId="3696" priority="1232" stopIfTrue="1">
      <formula>$B34=$H$3</formula>
    </cfRule>
  </conditionalFormatting>
  <conditionalFormatting sqref="E34:E38">
    <cfRule type="expression" dxfId="3695" priority="1185" stopIfTrue="1">
      <formula>D34&lt;$H$3</formula>
    </cfRule>
  </conditionalFormatting>
  <conditionalFormatting sqref="E35:E36">
    <cfRule type="expression" dxfId="3694" priority="1214" stopIfTrue="1">
      <formula>$F35=$H$3</formula>
    </cfRule>
    <cfRule type="expression" dxfId="3693" priority="1215" stopIfTrue="1">
      <formula>$B35=$H$3</formula>
    </cfRule>
  </conditionalFormatting>
  <conditionalFormatting sqref="E37:E38">
    <cfRule type="expression" dxfId="3692" priority="1186" stopIfTrue="1">
      <formula>$B37=$H$3</formula>
    </cfRule>
  </conditionalFormatting>
  <conditionalFormatting sqref="E39:E41">
    <cfRule type="expression" dxfId="3691" priority="1169" stopIfTrue="1">
      <formula>$B39=$H$3</formula>
    </cfRule>
  </conditionalFormatting>
  <conditionalFormatting sqref="E39:E43 G271:G272">
    <cfRule type="expression" dxfId="3690" priority="1148" stopIfTrue="1">
      <formula>D39&lt;$H$3</formula>
    </cfRule>
  </conditionalFormatting>
  <conditionalFormatting sqref="E39:E43">
    <cfRule type="expression" dxfId="3689" priority="1147" stopIfTrue="1">
      <formula>$F39=$H$3</formula>
    </cfRule>
  </conditionalFormatting>
  <conditionalFormatting sqref="E42:E43 E142:E185 G155:G185 G193:G196">
    <cfRule type="expression" dxfId="3688" priority="1146" stopIfTrue="1">
      <formula>D42&lt;$H$3</formula>
    </cfRule>
    <cfRule type="expression" dxfId="3687" priority="1149" stopIfTrue="1">
      <formula>$B42=$H$3</formula>
    </cfRule>
  </conditionalFormatting>
  <conditionalFormatting sqref="E44">
    <cfRule type="expression" dxfId="3686" priority="1133" stopIfTrue="1">
      <formula>D44&lt;$H$3</formula>
    </cfRule>
    <cfRule type="expression" dxfId="3685" priority="1134" stopIfTrue="1">
      <formula>$B44=$H$3</formula>
    </cfRule>
  </conditionalFormatting>
  <conditionalFormatting sqref="E44:E49">
    <cfRule type="expression" dxfId="3684" priority="1047" stopIfTrue="1">
      <formula>$F44=$H$3</formula>
    </cfRule>
  </conditionalFormatting>
  <conditionalFormatting sqref="E45">
    <cfRule type="expression" dxfId="3683" priority="1122" stopIfTrue="1">
      <formula>$B45=$H$3</formula>
    </cfRule>
  </conditionalFormatting>
  <conditionalFormatting sqref="E45:E50 C49:C50">
    <cfRule type="expression" dxfId="3682" priority="1021" stopIfTrue="1">
      <formula>B45&lt;$H$3</formula>
    </cfRule>
  </conditionalFormatting>
  <conditionalFormatting sqref="E46:E50 C50">
    <cfRule type="expression" dxfId="3681" priority="1022" stopIfTrue="1">
      <formula>$B46=$H$3</formula>
    </cfRule>
  </conditionalFormatting>
  <conditionalFormatting sqref="E50:E51">
    <cfRule type="expression" dxfId="3680" priority="1014" stopIfTrue="1">
      <formula>$F50=$H$3</formula>
    </cfRule>
  </conditionalFormatting>
  <conditionalFormatting sqref="E51:E131">
    <cfRule type="expression" dxfId="3679" priority="540" stopIfTrue="1">
      <formula>D51&lt;$H$3</formula>
    </cfRule>
    <cfRule type="expression" dxfId="3678" priority="542" stopIfTrue="1">
      <formula>$B51=$H$3</formula>
    </cfRule>
  </conditionalFormatting>
  <conditionalFormatting sqref="E54:E131">
    <cfRule type="expression" dxfId="3677" priority="541" stopIfTrue="1">
      <formula>$F54=$H$3</formula>
    </cfRule>
  </conditionalFormatting>
  <conditionalFormatting sqref="E187:E191 G187:G191">
    <cfRule type="expression" dxfId="3676" priority="304" stopIfTrue="1">
      <formula>D187&lt;$H$3</formula>
    </cfRule>
    <cfRule type="expression" dxfId="3675" priority="305" stopIfTrue="1">
      <formula>$B187=$H$3</formula>
    </cfRule>
    <cfRule type="expression" dxfId="3674" priority="310" stopIfTrue="1">
      <formula>$F187=$H$3</formula>
    </cfRule>
  </conditionalFormatting>
  <conditionalFormatting sqref="E273:E285">
    <cfRule type="expression" dxfId="3673" priority="155" stopIfTrue="1">
      <formula>D273&lt;$H$3</formula>
    </cfRule>
    <cfRule type="expression" dxfId="3672" priority="156" stopIfTrue="1">
      <formula>$F273=$H$3</formula>
    </cfRule>
    <cfRule type="expression" dxfId="3671" priority="157" stopIfTrue="1">
      <formula>$B273=$H$3</formula>
    </cfRule>
  </conditionalFormatting>
  <conditionalFormatting sqref="E34:F34">
    <cfRule type="expression" dxfId="3670" priority="1229" stopIfTrue="1">
      <formula>$F34=$H$3</formula>
    </cfRule>
  </conditionalFormatting>
  <conditionalFormatting sqref="E37:F37">
    <cfRule type="expression" dxfId="3669" priority="1184" stopIfTrue="1">
      <formula>$F37=$H$3</formula>
    </cfRule>
  </conditionalFormatting>
  <conditionalFormatting sqref="E38:F39">
    <cfRule type="expression" dxfId="3668" priority="1168" stopIfTrue="1">
      <formula>$F38=$H$3</formula>
    </cfRule>
  </conditionalFormatting>
  <conditionalFormatting sqref="E40:F43">
    <cfRule type="expression" dxfId="3667" priority="1142" stopIfTrue="1">
      <formula>$F40=$H$3</formula>
    </cfRule>
  </conditionalFormatting>
  <conditionalFormatting sqref="F4:F17 D4:D18 B4:B17">
    <cfRule type="cellIs" dxfId="3666" priority="1308" stopIfTrue="1" operator="equal">
      <formula>$H$3</formula>
    </cfRule>
  </conditionalFormatting>
  <conditionalFormatting sqref="F17:F18">
    <cfRule type="cellIs" dxfId="3665" priority="1296" stopIfTrue="1" operator="equal">
      <formula>$H$3</formula>
    </cfRule>
    <cfRule type="cellIs" dxfId="3664" priority="1297" stopIfTrue="1" operator="lessThan">
      <formula>$H$3</formula>
    </cfRule>
  </conditionalFormatting>
  <conditionalFormatting sqref="F32:F34">
    <cfRule type="cellIs" dxfId="3663" priority="1228" stopIfTrue="1" operator="lessThan">
      <formula>$H$3</formula>
    </cfRule>
  </conditionalFormatting>
  <conditionalFormatting sqref="F33:F34">
    <cfRule type="cellIs" dxfId="3662" priority="1227" stopIfTrue="1" operator="equal">
      <formula>$H$3</formula>
    </cfRule>
  </conditionalFormatting>
  <conditionalFormatting sqref="F34">
    <cfRule type="cellIs" dxfId="3661" priority="1225" stopIfTrue="1" operator="equal">
      <formula>$H$3</formula>
    </cfRule>
    <cfRule type="cellIs" dxfId="3660" priority="1226" stopIfTrue="1" operator="lessThan">
      <formula>$H$3</formula>
    </cfRule>
  </conditionalFormatting>
  <conditionalFormatting sqref="F34:F35">
    <cfRule type="cellIs" dxfId="3659" priority="1207" stopIfTrue="1" operator="lessThan">
      <formula>$H$3</formula>
    </cfRule>
  </conditionalFormatting>
  <conditionalFormatting sqref="F35">
    <cfRule type="cellIs" dxfId="3658" priority="1206" stopIfTrue="1" operator="equal">
      <formula>$H$3</formula>
    </cfRule>
    <cfRule type="expression" dxfId="3657" priority="1208" stopIfTrue="1">
      <formula>$F35=$H$3</formula>
    </cfRule>
  </conditionalFormatting>
  <conditionalFormatting sqref="F35:F36">
    <cfRule type="cellIs" dxfId="3656" priority="1195" stopIfTrue="1" operator="lessThan">
      <formula>$H$3</formula>
    </cfRule>
  </conditionalFormatting>
  <conditionalFormatting sqref="F36">
    <cfRule type="cellIs" dxfId="3655" priority="1194" stopIfTrue="1" operator="equal">
      <formula>$H$3</formula>
    </cfRule>
    <cfRule type="expression" dxfId="3654" priority="1196" stopIfTrue="1">
      <formula>$F36=$H$3</formula>
    </cfRule>
  </conditionalFormatting>
  <conditionalFormatting sqref="F36:F38">
    <cfRule type="cellIs" dxfId="3653" priority="1182" stopIfTrue="1" operator="equal">
      <formula>$H$3</formula>
    </cfRule>
    <cfRule type="cellIs" dxfId="3652" priority="1183" stopIfTrue="1" operator="lessThan">
      <formula>$H$3</formula>
    </cfRule>
  </conditionalFormatting>
  <conditionalFormatting sqref="F37:F41">
    <cfRule type="cellIs" dxfId="3651" priority="1172" stopIfTrue="1" operator="equal">
      <formula>$H$3</formula>
    </cfRule>
    <cfRule type="cellIs" dxfId="3650" priority="1173" stopIfTrue="1" operator="lessThan">
      <formula>$H$3</formula>
    </cfRule>
  </conditionalFormatting>
  <conditionalFormatting sqref="F39:F41">
    <cfRule type="cellIs" dxfId="3649" priority="1170" stopIfTrue="1" operator="equal">
      <formula>$H$3</formula>
    </cfRule>
    <cfRule type="cellIs" dxfId="3648" priority="1171" stopIfTrue="1" operator="lessThan">
      <formula>$H$3</formula>
    </cfRule>
  </conditionalFormatting>
  <conditionalFormatting sqref="F42:F43">
    <cfRule type="cellIs" dxfId="3647" priority="1150" stopIfTrue="1" operator="equal">
      <formula>$H$3</formula>
    </cfRule>
    <cfRule type="cellIs" dxfId="3646" priority="1151" stopIfTrue="1" operator="lessThan">
      <formula>$H$3</formula>
    </cfRule>
  </conditionalFormatting>
  <conditionalFormatting sqref="F44">
    <cfRule type="cellIs" dxfId="3645" priority="1139" stopIfTrue="1" operator="equal">
      <formula>$H$3</formula>
    </cfRule>
  </conditionalFormatting>
  <conditionalFormatting sqref="F44:F45">
    <cfRule type="cellIs" dxfId="3644" priority="1120" stopIfTrue="1" operator="equal">
      <formula>$H$3</formula>
    </cfRule>
    <cfRule type="cellIs" dxfId="3643" priority="1121" stopIfTrue="1" operator="lessThan">
      <formula>$H$3</formula>
    </cfRule>
  </conditionalFormatting>
  <conditionalFormatting sqref="F45">
    <cfRule type="cellIs" dxfId="3642" priority="1118" stopIfTrue="1" operator="equal">
      <formula>$H$3</formula>
    </cfRule>
    <cfRule type="cellIs" dxfId="3641" priority="1119" stopIfTrue="1" operator="lessThan">
      <formula>$H$3</formula>
    </cfRule>
  </conditionalFormatting>
  <conditionalFormatting sqref="F45:F46">
    <cfRule type="cellIs" dxfId="3640" priority="1110" stopIfTrue="1" operator="equal">
      <formula>$H$3</formula>
    </cfRule>
    <cfRule type="cellIs" dxfId="3639" priority="1111" stopIfTrue="1" operator="lessThan">
      <formula>$H$3</formula>
    </cfRule>
  </conditionalFormatting>
  <conditionalFormatting sqref="F46">
    <cfRule type="cellIs" dxfId="3638" priority="1108" stopIfTrue="1" operator="equal">
      <formula>$H$3</formula>
    </cfRule>
    <cfRule type="cellIs" dxfId="3637" priority="1109" stopIfTrue="1" operator="lessThan">
      <formula>$H$3</formula>
    </cfRule>
  </conditionalFormatting>
  <conditionalFormatting sqref="F46:F47">
    <cfRule type="cellIs" dxfId="3636" priority="1086" stopIfTrue="1" operator="equal">
      <formula>$H$3</formula>
    </cfRule>
    <cfRule type="cellIs" dxfId="3635" priority="1087" stopIfTrue="1" operator="lessThan">
      <formula>$H$3</formula>
    </cfRule>
  </conditionalFormatting>
  <conditionalFormatting sqref="F47">
    <cfRule type="cellIs" dxfId="3634" priority="1084" stopIfTrue="1" operator="equal">
      <formula>$H$3</formula>
    </cfRule>
    <cfRule type="cellIs" dxfId="3633" priority="1085" stopIfTrue="1" operator="lessThan">
      <formula>$H$3</formula>
    </cfRule>
  </conditionalFormatting>
  <conditionalFormatting sqref="F47:F48">
    <cfRule type="cellIs" dxfId="3632" priority="1062" stopIfTrue="1" operator="equal">
      <formula>$H$3</formula>
    </cfRule>
    <cfRule type="cellIs" dxfId="3631" priority="1063" stopIfTrue="1" operator="lessThan">
      <formula>$H$3</formula>
    </cfRule>
  </conditionalFormatting>
  <conditionalFormatting sqref="F48">
    <cfRule type="cellIs" dxfId="3630" priority="1060" stopIfTrue="1" operator="equal">
      <formula>$H$3</formula>
    </cfRule>
    <cfRule type="cellIs" dxfId="3629" priority="1061" stopIfTrue="1" operator="lessThan">
      <formula>$H$3</formula>
    </cfRule>
  </conditionalFormatting>
  <conditionalFormatting sqref="F48:F49">
    <cfRule type="cellIs" dxfId="3628" priority="1040" stopIfTrue="1" operator="equal">
      <formula>$H$3</formula>
    </cfRule>
    <cfRule type="cellIs" dxfId="3627" priority="1041" stopIfTrue="1" operator="lessThan">
      <formula>$H$3</formula>
    </cfRule>
  </conditionalFormatting>
  <conditionalFormatting sqref="F49">
    <cfRule type="cellIs" dxfId="3626" priority="1038" stopIfTrue="1" operator="equal">
      <formula>$H$3</formula>
    </cfRule>
    <cfRule type="cellIs" dxfId="3625" priority="1039" stopIfTrue="1" operator="lessThan">
      <formula>$H$3</formula>
    </cfRule>
  </conditionalFormatting>
  <conditionalFormatting sqref="F49:F51">
    <cfRule type="cellIs" dxfId="3624" priority="1019" stopIfTrue="1" operator="equal">
      <formula>$H$3</formula>
    </cfRule>
    <cfRule type="cellIs" dxfId="3623" priority="1020" stopIfTrue="1" operator="lessThan">
      <formula>$H$3</formula>
    </cfRule>
  </conditionalFormatting>
  <conditionalFormatting sqref="F51">
    <cfRule type="expression" dxfId="3622" priority="1018" stopIfTrue="1">
      <formula>$F51=$H$3</formula>
    </cfRule>
  </conditionalFormatting>
  <conditionalFormatting sqref="F52:F63">
    <cfRule type="cellIs" dxfId="3621" priority="997" stopIfTrue="1" operator="equal">
      <formula>$H$3</formula>
    </cfRule>
    <cfRule type="cellIs" dxfId="3620" priority="998" stopIfTrue="1" operator="lessThan">
      <formula>$H$3</formula>
    </cfRule>
  </conditionalFormatting>
  <conditionalFormatting sqref="F56">
    <cfRule type="cellIs" dxfId="3619" priority="995" stopIfTrue="1" operator="equal">
      <formula>$H$3</formula>
    </cfRule>
    <cfRule type="cellIs" dxfId="3618" priority="996" stopIfTrue="1" operator="lessThan">
      <formula>$H$3</formula>
    </cfRule>
  </conditionalFormatting>
  <conditionalFormatting sqref="F64:F87">
    <cfRule type="cellIs" dxfId="3617" priority="681" stopIfTrue="1" operator="equal">
      <formula>$H$3</formula>
    </cfRule>
    <cfRule type="cellIs" dxfId="3616" priority="682" stopIfTrue="1" operator="lessThan">
      <formula>$H$3</formula>
    </cfRule>
  </conditionalFormatting>
  <conditionalFormatting sqref="F80:F81">
    <cfRule type="cellIs" dxfId="3615" priority="679" stopIfTrue="1" operator="equal">
      <formula>$H$3</formula>
    </cfRule>
    <cfRule type="cellIs" dxfId="3614" priority="680" stopIfTrue="1" operator="lessThan">
      <formula>$H$3</formula>
    </cfRule>
  </conditionalFormatting>
  <conditionalFormatting sqref="F88:F121">
    <cfRule type="cellIs" dxfId="3613" priority="341" stopIfTrue="1" operator="equal">
      <formula>$H$3</formula>
    </cfRule>
    <cfRule type="cellIs" dxfId="3612" priority="342" stopIfTrue="1" operator="lessThan">
      <formula>$H$3</formula>
    </cfRule>
  </conditionalFormatting>
  <conditionalFormatting sqref="F113:F121">
    <cfRule type="cellIs" dxfId="3611" priority="336" stopIfTrue="1" operator="equal">
      <formula>$H$3</formula>
    </cfRule>
    <cfRule type="cellIs" dxfId="3610" priority="337" stopIfTrue="1" operator="lessThan">
      <formula>$H$3</formula>
    </cfRule>
  </conditionalFormatting>
  <conditionalFormatting sqref="F113:F126 F128:F139">
    <cfRule type="cellIs" dxfId="3609" priority="274" stopIfTrue="1" operator="equal">
      <formula>$H$3</formula>
    </cfRule>
    <cfRule type="cellIs" dxfId="3608" priority="275" stopIfTrue="1" operator="lessThan">
      <formula>$H$3</formula>
    </cfRule>
  </conditionalFormatting>
  <conditionalFormatting sqref="F122:F126 F128:F139">
    <cfRule type="cellIs" dxfId="3607" priority="272" stopIfTrue="1" operator="equal">
      <formula>$H$3</formula>
    </cfRule>
    <cfRule type="cellIs" dxfId="3606" priority="273" stopIfTrue="1" operator="lessThan">
      <formula>$H$3</formula>
    </cfRule>
  </conditionalFormatting>
  <conditionalFormatting sqref="F122:F139">
    <cfRule type="cellIs" dxfId="3605" priority="52" stopIfTrue="1" operator="equal">
      <formula>$H$3</formula>
    </cfRule>
    <cfRule type="cellIs" dxfId="3604" priority="53" stopIfTrue="1" operator="lessThan">
      <formula>$H$3</formula>
    </cfRule>
  </conditionalFormatting>
  <conditionalFormatting sqref="F127">
    <cfRule type="cellIs" dxfId="3603" priority="50" stopIfTrue="1" operator="equal">
      <formula>$H$3</formula>
    </cfRule>
    <cfRule type="cellIs" dxfId="3602" priority="51" stopIfTrue="1" operator="lessThan">
      <formula>$H$3</formula>
    </cfRule>
  </conditionalFormatting>
  <conditionalFormatting sqref="F142:F153">
    <cfRule type="cellIs" dxfId="3601" priority="800" stopIfTrue="1" operator="equal">
      <formula>$H$3</formula>
    </cfRule>
    <cfRule type="cellIs" dxfId="3600" priority="801" stopIfTrue="1" operator="lessThan">
      <formula>$H$3</formula>
    </cfRule>
  </conditionalFormatting>
  <conditionalFormatting sqref="F160:F171">
    <cfRule type="cellIs" dxfId="3599" priority="685" stopIfTrue="1" operator="equal">
      <formula>$H$3</formula>
    </cfRule>
    <cfRule type="cellIs" dxfId="3598" priority="686" stopIfTrue="1" operator="lessThan">
      <formula>$H$3</formula>
    </cfRule>
  </conditionalFormatting>
  <conditionalFormatting sqref="F160:F179">
    <cfRule type="cellIs" dxfId="3597" priority="693" stopIfTrue="1" operator="equal">
      <formula>$H$3</formula>
    </cfRule>
    <cfRule type="cellIs" dxfId="3596" priority="694" stopIfTrue="1" operator="lessThan">
      <formula>$H$3</formula>
    </cfRule>
  </conditionalFormatting>
  <conditionalFormatting sqref="F180:F185">
    <cfRule type="cellIs" dxfId="3595" priority="386" stopIfTrue="1" operator="equal">
      <formula>$H$3</formula>
    </cfRule>
    <cfRule type="cellIs" dxfId="3594" priority="387" stopIfTrue="1" operator="lessThan">
      <formula>$H$3</formula>
    </cfRule>
  </conditionalFormatting>
  <conditionalFormatting sqref="F187:F191">
    <cfRule type="cellIs" dxfId="3593" priority="297" stopIfTrue="1" operator="equal">
      <formula>$H$3</formula>
    </cfRule>
    <cfRule type="cellIs" dxfId="3592" priority="298" stopIfTrue="1" operator="lessThan">
      <formula>$H$3</formula>
    </cfRule>
  </conditionalFormatting>
  <conditionalFormatting sqref="F193:F292">
    <cfRule type="cellIs" dxfId="3591" priority="148" stopIfTrue="1" operator="equal">
      <formula>$H$3</formula>
    </cfRule>
  </conditionalFormatting>
  <conditionalFormatting sqref="F273:F275">
    <cfRule type="cellIs" dxfId="3590" priority="144" stopIfTrue="1" operator="lessThan">
      <formula>$H$3</formula>
    </cfRule>
  </conditionalFormatting>
  <conditionalFormatting sqref="F280:F284">
    <cfRule type="cellIs" dxfId="3589" priority="126" stopIfTrue="1" operator="lessThan">
      <formula>$H$3</formula>
    </cfRule>
    <cfRule type="cellIs" dxfId="3588" priority="129" stopIfTrue="1" operator="equal">
      <formula>$H$3</formula>
    </cfRule>
    <cfRule type="cellIs" dxfId="3587" priority="130" stopIfTrue="1" operator="lessThan">
      <formula>$H$3</formula>
    </cfRule>
  </conditionalFormatting>
  <conditionalFormatting sqref="F286:F292">
    <cfRule type="cellIs" dxfId="3586" priority="72" stopIfTrue="1" operator="lessThan">
      <formula>$H$3</formula>
    </cfRule>
    <cfRule type="cellIs" dxfId="3585" priority="75" stopIfTrue="1" operator="equal">
      <formula>$H$3</formula>
    </cfRule>
    <cfRule type="cellIs" dxfId="3584" priority="76" stopIfTrue="1" operator="lessThan">
      <formula>$H$3</formula>
    </cfRule>
  </conditionalFormatting>
  <conditionalFormatting sqref="F139:G139">
    <cfRule type="cellIs" dxfId="3583" priority="393" stopIfTrue="1" operator="equal">
      <formula>$H$3</formula>
    </cfRule>
    <cfRule type="cellIs" dxfId="3582" priority="394" stopIfTrue="1" operator="lessThan">
      <formula>$H$3</formula>
    </cfRule>
  </conditionalFormatting>
  <conditionalFormatting sqref="G4:G11">
    <cfRule type="expression" dxfId="3581" priority="1312" stopIfTrue="1">
      <formula>$F4=$H$3</formula>
    </cfRule>
    <cfRule type="expression" dxfId="3580" priority="1313" stopIfTrue="1">
      <formula>F4&lt;$H$3</formula>
    </cfRule>
  </conditionalFormatting>
  <conditionalFormatting sqref="G12:G16">
    <cfRule type="expression" dxfId="3579" priority="1310" stopIfTrue="1">
      <formula>F12&lt;$H$3</formula>
    </cfRule>
  </conditionalFormatting>
  <conditionalFormatting sqref="G17">
    <cfRule type="expression" dxfId="3578" priority="1302" stopIfTrue="1">
      <formula>F17&lt;$H$3</formula>
    </cfRule>
    <cfRule type="expression" dxfId="3577" priority="1303" stopIfTrue="1">
      <formula>$F17=$H$3</formula>
    </cfRule>
  </conditionalFormatting>
  <conditionalFormatting sqref="G17:G22 C17:C28 G25:G29 E16:E28">
    <cfRule type="expression" dxfId="3576" priority="1299" stopIfTrue="1">
      <formula>B16&lt;$H$3</formula>
    </cfRule>
  </conditionalFormatting>
  <conditionalFormatting sqref="G18:G24 G26 C18:C22">
    <cfRule type="expression" dxfId="3575" priority="1298" stopIfTrue="1">
      <formula>$B18=$H$3</formula>
    </cfRule>
  </conditionalFormatting>
  <conditionalFormatting sqref="G18:G26">
    <cfRule type="expression" dxfId="3574" priority="1295" stopIfTrue="1">
      <formula>$F18=$H$3</formula>
    </cfRule>
  </conditionalFormatting>
  <conditionalFormatting sqref="G20:G25">
    <cfRule type="expression" dxfId="3573" priority="1293" stopIfTrue="1">
      <formula>F20&lt;$H$3</formula>
    </cfRule>
    <cfRule type="expression" dxfId="3572" priority="1294" stopIfTrue="1">
      <formula>$B20=$H$3</formula>
    </cfRule>
  </conditionalFormatting>
  <conditionalFormatting sqref="G27:G31 C29:C30 E29:E31">
    <cfRule type="expression" dxfId="3571" priority="1281" stopIfTrue="1">
      <formula>B27&lt;$H$3</formula>
    </cfRule>
    <cfRule type="expression" dxfId="3570" priority="1282" stopIfTrue="1">
      <formula>$F27=$H$3</formula>
    </cfRule>
    <cfRule type="expression" dxfId="3569" priority="1283" stopIfTrue="1">
      <formula>$B27=$H$3</formula>
    </cfRule>
  </conditionalFormatting>
  <conditionalFormatting sqref="G33">
    <cfRule type="expression" dxfId="3568" priority="1239" stopIfTrue="1">
      <formula>F33&lt;$H$3</formula>
    </cfRule>
    <cfRule type="expression" dxfId="3567" priority="1240" stopIfTrue="1">
      <formula>$F33=$H$3</formula>
    </cfRule>
    <cfRule type="expression" dxfId="3566" priority="1241" stopIfTrue="1">
      <formula>$B33=$H$3</formula>
    </cfRule>
  </conditionalFormatting>
  <conditionalFormatting sqref="G33:G34">
    <cfRule type="expression" dxfId="3565" priority="1223" stopIfTrue="1">
      <formula>$F33=$H$3</formula>
    </cfRule>
  </conditionalFormatting>
  <conditionalFormatting sqref="G34">
    <cfRule type="expression" dxfId="3564" priority="1222" stopIfTrue="1">
      <formula>F34&lt;$H$3</formula>
    </cfRule>
    <cfRule type="expression" dxfId="3563" priority="1224" stopIfTrue="1">
      <formula>$B34=$H$3</formula>
    </cfRule>
  </conditionalFormatting>
  <conditionalFormatting sqref="G34:G35">
    <cfRule type="expression" dxfId="3562" priority="1203" stopIfTrue="1">
      <formula>F34&lt;$H$3</formula>
    </cfRule>
    <cfRule type="expression" dxfId="3561" priority="1204" stopIfTrue="1">
      <formula>$F34=$H$3</formula>
    </cfRule>
  </conditionalFormatting>
  <conditionalFormatting sqref="G35">
    <cfRule type="expression" dxfId="3560" priority="1202" stopIfTrue="1">
      <formula>$F35=$H$3</formula>
    </cfRule>
    <cfRule type="expression" dxfId="3559" priority="1205" stopIfTrue="1">
      <formula>$B35=$H$3</formula>
    </cfRule>
  </conditionalFormatting>
  <conditionalFormatting sqref="G35:G47">
    <cfRule type="expression" dxfId="3558" priority="1083" stopIfTrue="1">
      <formula>F35&lt;$H$3</formula>
    </cfRule>
  </conditionalFormatting>
  <conditionalFormatting sqref="G36:G47">
    <cfRule type="expression" dxfId="3557" priority="1088" stopIfTrue="1">
      <formula>$B36=$H$3</formula>
    </cfRule>
  </conditionalFormatting>
  <conditionalFormatting sqref="G36:G49">
    <cfRule type="expression" dxfId="3556" priority="1042" stopIfTrue="1">
      <formula>$F36=$H$3</formula>
    </cfRule>
  </conditionalFormatting>
  <conditionalFormatting sqref="G48:G51">
    <cfRule type="expression" dxfId="3555" priority="1016" stopIfTrue="1">
      <formula>F48&lt;$H$3</formula>
    </cfRule>
    <cfRule type="expression" dxfId="3554" priority="1017" stopIfTrue="1">
      <formula>$B48=$H$3</formula>
    </cfRule>
  </conditionalFormatting>
  <conditionalFormatting sqref="G50:G51">
    <cfRule type="expression" dxfId="3553" priority="1015" stopIfTrue="1">
      <formula>$F50=$H$3</formula>
    </cfRule>
  </conditionalFormatting>
  <conditionalFormatting sqref="G52:G131">
    <cfRule type="expression" dxfId="3552" priority="54" stopIfTrue="1">
      <formula>F52&lt;$H$3</formula>
    </cfRule>
    <cfRule type="expression" dxfId="3551" priority="56" stopIfTrue="1">
      <formula>$B52=$H$3</formula>
    </cfRule>
  </conditionalFormatting>
  <conditionalFormatting sqref="G54:G131">
    <cfRule type="expression" dxfId="3550" priority="55" stopIfTrue="1">
      <formula>$F54=$H$3</formula>
    </cfRule>
  </conditionalFormatting>
  <conditionalFormatting sqref="C197:C270 E197:E270 G197:G270 C132:C138 E132:E138 G132:G138">
    <cfRule type="expression" dxfId="3549" priority="591" stopIfTrue="1">
      <formula>$B132=#REF!</formula>
    </cfRule>
    <cfRule type="expression" dxfId="3548" priority="592" stopIfTrue="1">
      <formula>B132&lt;#REF!</formula>
    </cfRule>
  </conditionalFormatting>
  <conditionalFormatting sqref="G140:G154 C31:C33">
    <cfRule type="expression" dxfId="3547" priority="1270" stopIfTrue="1">
      <formula>B31&lt;$H$3</formula>
    </cfRule>
  </conditionalFormatting>
  <conditionalFormatting sqref="G271:G284">
    <cfRule type="expression" dxfId="3546" priority="119" stopIfTrue="1">
      <formula>$F271=$H$3</formula>
    </cfRule>
  </conditionalFormatting>
  <conditionalFormatting sqref="G273:G284">
    <cfRule type="expression" dxfId="3545" priority="118" stopIfTrue="1">
      <formula>F273&lt;$H$3</formula>
    </cfRule>
    <cfRule type="expression" dxfId="3544" priority="120" stopIfTrue="1">
      <formula>$B273=$H$3</formula>
    </cfRule>
  </conditionalFormatting>
  <conditionalFormatting sqref="E286:E292 C286:C292 G285:G292">
    <cfRule type="expression" dxfId="3543" priority="67" stopIfTrue="1">
      <formula>$B285=#REF!</formula>
    </cfRule>
    <cfRule type="expression" dxfId="3542" priority="68" stopIfTrue="1">
      <formula>B285&lt;#REF!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89 B113 D111 F112 F114 B125 D119 B121:D121 F121 B122:B123 B129:B131 B127 F133 B289 F130 B133 B135 F132 F28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9"/>
  <sheetViews>
    <sheetView workbookViewId="0">
      <selection activeCell="G160" sqref="G160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1" customWidth="1"/>
    <col min="9" max="9" width="13.5" customWidth="1"/>
  </cols>
  <sheetData>
    <row r="1" spans="1:14" ht="77.55" customHeight="1">
      <c r="A1" s="150"/>
      <c r="B1" s="150"/>
      <c r="C1" s="151" t="s">
        <v>0</v>
      </c>
      <c r="D1" s="152"/>
      <c r="E1" s="152"/>
      <c r="F1" s="152"/>
      <c r="G1" s="152"/>
      <c r="H1" s="152"/>
      <c r="I1" s="152"/>
    </row>
    <row r="2" spans="1:14" ht="22.8" customHeight="1">
      <c r="A2" s="153" t="s">
        <v>1</v>
      </c>
      <c r="B2" s="153"/>
      <c r="C2" s="154" t="s">
        <v>2</v>
      </c>
      <c r="D2" s="154"/>
      <c r="E2" s="154"/>
      <c r="F2" s="154"/>
      <c r="G2" s="154"/>
      <c r="H2" s="154"/>
      <c r="I2" s="154"/>
    </row>
    <row r="3" spans="1:14" ht="25.05" customHeight="1">
      <c r="A3" s="155"/>
      <c r="B3" s="155"/>
      <c r="C3" s="155"/>
      <c r="D3" s="155"/>
      <c r="E3" s="155"/>
      <c r="F3" s="155"/>
      <c r="G3" s="155"/>
      <c r="H3" s="32">
        <v>45913</v>
      </c>
      <c r="I3" s="28"/>
    </row>
    <row r="4" spans="1:14" ht="25.05" hidden="1" customHeight="1">
      <c r="A4" s="161" t="s">
        <v>1392</v>
      </c>
      <c r="B4" s="162"/>
      <c r="C4" s="162"/>
      <c r="D4" s="162"/>
      <c r="E4" s="162"/>
      <c r="F4" s="162"/>
      <c r="G4" s="162"/>
      <c r="H4" s="162"/>
      <c r="I4" s="162"/>
    </row>
    <row r="5" spans="1:14" ht="24.75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6" t="s">
        <v>7</v>
      </c>
      <c r="I5" s="56" t="s">
        <v>8</v>
      </c>
      <c r="N5" t="s">
        <v>295</v>
      </c>
    </row>
    <row r="6" spans="1:14" ht="24" hidden="1" customHeight="1">
      <c r="A6" s="14" t="s">
        <v>296</v>
      </c>
      <c r="B6" s="15"/>
      <c r="C6" s="34"/>
      <c r="D6" s="15"/>
      <c r="E6" s="34"/>
      <c r="F6" s="35"/>
      <c r="G6" s="34"/>
      <c r="H6" s="18" t="s">
        <v>297</v>
      </c>
      <c r="I6" s="11"/>
    </row>
    <row r="7" spans="1:14" ht="24" hidden="1" customHeight="1">
      <c r="A7" s="24" t="s">
        <v>298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299</v>
      </c>
      <c r="I7" s="11"/>
    </row>
    <row r="8" spans="1:14" ht="24" hidden="1" customHeight="1">
      <c r="A8" s="14" t="s">
        <v>300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301</v>
      </c>
      <c r="I8" s="11"/>
    </row>
    <row r="9" spans="1:14" ht="24" hidden="1" customHeight="1">
      <c r="A9" s="14" t="s">
        <v>302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303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304</v>
      </c>
      <c r="I10" s="11"/>
    </row>
    <row r="11" spans="1:14" ht="24" hidden="1" customHeight="1">
      <c r="A11" s="14" t="s">
        <v>305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301</v>
      </c>
      <c r="I11" s="11"/>
    </row>
    <row r="12" spans="1:14" ht="24" hidden="1" customHeight="1">
      <c r="A12" s="14" t="s">
        <v>306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4" hidden="1" customHeight="1">
      <c r="A13" s="14" t="s">
        <v>307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4" hidden="1" customHeight="1">
      <c r="A14" s="22" t="s">
        <v>308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304</v>
      </c>
      <c r="I14" s="11"/>
    </row>
    <row r="15" spans="1:14" ht="24" hidden="1" customHeight="1">
      <c r="A15" s="14" t="s">
        <v>309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4" hidden="1" customHeight="1">
      <c r="A16" s="24" t="s">
        <v>310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4" hidden="1" customHeight="1">
      <c r="A17" s="24" t="s">
        <v>311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4" hidden="1" customHeight="1">
      <c r="A18" s="22" t="s">
        <v>312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313</v>
      </c>
      <c r="B19" s="15"/>
      <c r="C19" s="34"/>
      <c r="D19" s="15"/>
      <c r="E19" s="34"/>
      <c r="F19" s="35"/>
      <c r="G19" s="34"/>
      <c r="H19" s="18" t="s">
        <v>297</v>
      </c>
      <c r="I19" s="11"/>
    </row>
    <row r="20" spans="1:11" ht="24" hidden="1" customHeight="1">
      <c r="A20" s="14" t="s">
        <v>314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301</v>
      </c>
      <c r="I20" s="11"/>
    </row>
    <row r="21" spans="1:11" ht="24" hidden="1" customHeight="1">
      <c r="A21" s="14" t="s">
        <v>315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4" hidden="1" customHeight="1">
      <c r="A22" s="22" t="s">
        <v>316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304</v>
      </c>
      <c r="I22" s="11"/>
    </row>
    <row r="23" spans="1:11" ht="24" hidden="1" customHeight="1">
      <c r="A23" s="14" t="s">
        <v>317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4" hidden="1" customHeight="1">
      <c r="A24" s="14" t="s">
        <v>318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301</v>
      </c>
      <c r="I24" s="11"/>
    </row>
    <row r="25" spans="1:11" ht="24" hidden="1" customHeight="1">
      <c r="A25" s="14" t="s">
        <v>319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301</v>
      </c>
      <c r="I25" s="11"/>
    </row>
    <row r="26" spans="1:11" ht="24" hidden="1" customHeight="1">
      <c r="A26" s="22" t="s">
        <v>320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304</v>
      </c>
      <c r="I26" s="11"/>
      <c r="K26" t="s">
        <v>295</v>
      </c>
    </row>
    <row r="27" spans="1:11" ht="24" hidden="1" customHeight="1">
      <c r="A27" s="14" t="s">
        <v>321</v>
      </c>
      <c r="B27" s="15"/>
      <c r="C27" s="34"/>
      <c r="D27" s="15"/>
      <c r="E27" s="34"/>
      <c r="F27" s="35"/>
      <c r="G27" s="34"/>
      <c r="H27" s="18" t="s">
        <v>322</v>
      </c>
      <c r="I27" s="11"/>
    </row>
    <row r="28" spans="1:11" ht="24" hidden="1" customHeight="1">
      <c r="A28" s="14" t="s">
        <v>323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4" hidden="1" customHeight="1">
      <c r="A29" s="14" t="s">
        <v>324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301</v>
      </c>
      <c r="I29" s="11"/>
    </row>
    <row r="30" spans="1:11" ht="24" hidden="1" customHeight="1">
      <c r="A30" s="22" t="s">
        <v>325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304</v>
      </c>
      <c r="I30" s="11"/>
    </row>
    <row r="31" spans="1:11" ht="24" hidden="1" customHeight="1">
      <c r="A31" s="14" t="s">
        <v>326</v>
      </c>
      <c r="B31" s="113"/>
      <c r="C31" s="113"/>
      <c r="D31" s="113"/>
      <c r="E31" s="113"/>
      <c r="F31" s="113"/>
      <c r="G31" s="113"/>
      <c r="H31" s="18" t="s">
        <v>322</v>
      </c>
      <c r="I31" s="11"/>
    </row>
    <row r="32" spans="1:11" ht="24" hidden="1" customHeight="1">
      <c r="A32" s="14" t="s">
        <v>327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328</v>
      </c>
      <c r="I32" s="11"/>
    </row>
    <row r="33" spans="1:9" ht="24" hidden="1" customHeight="1">
      <c r="A33" s="14" t="s">
        <v>329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330</v>
      </c>
      <c r="I33" s="11"/>
    </row>
    <row r="34" spans="1:9" ht="24" hidden="1" customHeight="1">
      <c r="A34" s="22" t="s">
        <v>331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304</v>
      </c>
      <c r="I34" s="11"/>
    </row>
    <row r="35" spans="1:9" ht="24" hidden="1" customHeight="1">
      <c r="A35" s="14" t="s">
        <v>332</v>
      </c>
      <c r="B35" s="113"/>
      <c r="C35" s="113"/>
      <c r="D35" s="113"/>
      <c r="E35" s="113"/>
      <c r="F35" s="113"/>
      <c r="G35" s="113"/>
      <c r="H35" s="18" t="s">
        <v>322</v>
      </c>
      <c r="I35" s="11"/>
    </row>
    <row r="36" spans="1:9" ht="24" hidden="1" customHeight="1">
      <c r="A36" s="24" t="s">
        <v>333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334</v>
      </c>
      <c r="I36" s="11"/>
    </row>
    <row r="37" spans="1:9" ht="24" hidden="1" customHeight="1">
      <c r="A37" s="22" t="s">
        <v>335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4" hidden="1" customHeight="1">
      <c r="A38" s="14" t="s">
        <v>336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4" hidden="1" customHeight="1">
      <c r="A39" s="22" t="s">
        <v>337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338</v>
      </c>
      <c r="I39" s="11"/>
    </row>
    <row r="40" spans="1:9" ht="24" hidden="1" customHeight="1">
      <c r="A40" s="41" t="s">
        <v>339</v>
      </c>
      <c r="B40" s="15"/>
      <c r="C40" s="34"/>
      <c r="D40" s="15"/>
      <c r="E40" s="34"/>
      <c r="F40" s="35"/>
      <c r="G40" s="34"/>
      <c r="H40" s="18" t="s">
        <v>322</v>
      </c>
      <c r="I40" s="11"/>
    </row>
    <row r="41" spans="1:9" ht="24" hidden="1" customHeight="1">
      <c r="A41" s="41" t="s">
        <v>340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4" hidden="1" customHeight="1">
      <c r="A42" s="27" t="s">
        <v>341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304</v>
      </c>
      <c r="I43" s="11"/>
    </row>
    <row r="44" spans="1:9" ht="24" hidden="1" customHeight="1">
      <c r="A44" s="27" t="s">
        <v>343</v>
      </c>
      <c r="B44" s="15"/>
      <c r="C44" s="34"/>
      <c r="D44" s="15"/>
      <c r="E44" s="34"/>
      <c r="F44" s="35"/>
      <c r="G44" s="34"/>
      <c r="H44" s="18" t="s">
        <v>344</v>
      </c>
      <c r="I44" s="11"/>
    </row>
    <row r="45" spans="1:9" ht="24" hidden="1" customHeight="1">
      <c r="A45" s="41" t="s">
        <v>345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346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4" hidden="1" customHeight="1">
      <c r="A47" s="41" t="s">
        <v>347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304</v>
      </c>
      <c r="I47" s="11"/>
    </row>
    <row r="48" spans="1:9" ht="24" hidden="1" customHeight="1">
      <c r="A48" s="27" t="s">
        <v>348</v>
      </c>
      <c r="B48" s="15"/>
      <c r="C48" s="34"/>
      <c r="D48" s="15"/>
      <c r="E48" s="34"/>
      <c r="F48" s="35"/>
      <c r="G48" s="34"/>
      <c r="H48" s="18" t="s">
        <v>344</v>
      </c>
      <c r="I48" s="11"/>
    </row>
    <row r="49" spans="1:9" ht="24" hidden="1" customHeight="1">
      <c r="A49" s="24" t="s">
        <v>349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299</v>
      </c>
      <c r="I49" s="11"/>
    </row>
    <row r="50" spans="1:9" ht="24" hidden="1" customHeight="1">
      <c r="A50" s="41" t="s">
        <v>350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4" hidden="1" customHeight="1">
      <c r="A51" s="41" t="s">
        <v>351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4" hidden="1" customHeight="1">
      <c r="A52" s="41" t="s">
        <v>352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353</v>
      </c>
      <c r="I52" s="11"/>
    </row>
    <row r="53" spans="1:9" ht="24" hidden="1" customHeight="1">
      <c r="A53" s="41" t="s">
        <v>354</v>
      </c>
      <c r="B53" s="80"/>
      <c r="C53" s="34"/>
      <c r="D53" s="80"/>
      <c r="E53" s="34"/>
      <c r="F53" s="35"/>
      <c r="G53" s="34"/>
      <c r="H53" s="18" t="s">
        <v>297</v>
      </c>
      <c r="I53" s="11"/>
    </row>
    <row r="54" spans="1:9" ht="24" hidden="1" customHeight="1">
      <c r="A54" s="41" t="s">
        <v>355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356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4" hidden="1" customHeight="1">
      <c r="A56" s="41" t="s">
        <v>357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353</v>
      </c>
      <c r="I56" s="11"/>
    </row>
    <row r="57" spans="1:9" ht="24" hidden="1" customHeight="1">
      <c r="A57" s="41" t="s">
        <v>358</v>
      </c>
      <c r="B57" s="80"/>
      <c r="C57" s="34"/>
      <c r="D57" s="80"/>
      <c r="E57" s="34"/>
      <c r="F57" s="35"/>
      <c r="G57" s="34"/>
      <c r="H57" s="18" t="s">
        <v>297</v>
      </c>
      <c r="I57" s="11"/>
    </row>
    <row r="58" spans="1:9" ht="24" hidden="1" customHeight="1">
      <c r="A58" s="41" t="s">
        <v>359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361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304</v>
      </c>
      <c r="I60" s="11"/>
    </row>
    <row r="61" spans="1:9" ht="24" hidden="1" customHeight="1">
      <c r="A61" s="57" t="s">
        <v>362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363</v>
      </c>
      <c r="I61" s="11"/>
    </row>
    <row r="62" spans="1:9" ht="24" hidden="1" customHeight="1">
      <c r="A62" s="57" t="s">
        <v>364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299</v>
      </c>
      <c r="I62" s="11"/>
    </row>
    <row r="63" spans="1:9" ht="24" hidden="1" customHeight="1">
      <c r="A63" s="41" t="s">
        <v>365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366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367</v>
      </c>
      <c r="I64" s="11"/>
    </row>
    <row r="65" spans="1:9" ht="24" hidden="1" customHeight="1">
      <c r="A65" s="41" t="s">
        <v>368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304</v>
      </c>
      <c r="I65" s="11"/>
    </row>
    <row r="66" spans="1:9" ht="24" hidden="1" customHeight="1">
      <c r="A66" s="57" t="s">
        <v>369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299</v>
      </c>
      <c r="I66" s="11"/>
    </row>
    <row r="67" spans="1:9" ht="24" hidden="1" customHeight="1">
      <c r="A67" s="41" t="s">
        <v>370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4" hidden="1" customHeight="1">
      <c r="A68" s="41" t="s">
        <v>371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" hidden="1" customHeight="1">
      <c r="A69" s="41" t="s">
        <v>372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304</v>
      </c>
      <c r="I69" s="11"/>
    </row>
    <row r="70" spans="1:9" ht="24" hidden="1" customHeight="1">
      <c r="A70" s="41" t="s">
        <v>373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4" hidden="1" customHeight="1">
      <c r="A71" s="41" t="s">
        <v>374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4" hidden="1" customHeight="1">
      <c r="A72" s="41" t="s">
        <v>375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304</v>
      </c>
      <c r="I72" s="11"/>
    </row>
    <row r="73" spans="1:9" ht="24" hidden="1" customHeight="1">
      <c r="A73" s="41" t="s">
        <v>376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4" hidden="1" customHeight="1">
      <c r="A74" s="41" t="s">
        <v>377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4" hidden="1" customHeight="1">
      <c r="A75" s="41" t="s">
        <v>378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304</v>
      </c>
      <c r="I75" s="11"/>
    </row>
    <row r="76" spans="1:9" ht="24" hidden="1" customHeight="1">
      <c r="A76" s="57" t="s">
        <v>379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363</v>
      </c>
      <c r="I76" s="11"/>
    </row>
    <row r="77" spans="1:9" ht="24" hidden="1" customHeight="1">
      <c r="A77" s="22" t="s">
        <v>380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4" hidden="1" customHeight="1">
      <c r="A78" s="22" t="s">
        <v>381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4" hidden="1" customHeight="1">
      <c r="A79" s="41" t="s">
        <v>382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304</v>
      </c>
      <c r="I79" s="11"/>
    </row>
    <row r="80" spans="1:9" ht="24" hidden="1" customHeight="1">
      <c r="A80" s="41" t="s">
        <v>383</v>
      </c>
      <c r="B80" s="15"/>
      <c r="C80" s="81"/>
      <c r="D80" s="35"/>
      <c r="E80" s="34"/>
      <c r="F80" s="35"/>
      <c r="G80" s="34"/>
      <c r="H80" s="18" t="s">
        <v>297</v>
      </c>
      <c r="I80" s="11"/>
    </row>
    <row r="81" spans="1:9" ht="24" hidden="1" customHeight="1">
      <c r="A81" s="41" t="s">
        <v>384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4" hidden="1" customHeight="1">
      <c r="A82" s="41" t="s">
        <v>385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386</v>
      </c>
      <c r="I82" s="11"/>
    </row>
    <row r="83" spans="1:9" ht="24" hidden="1" customHeight="1">
      <c r="A83" s="41" t="s">
        <v>387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304</v>
      </c>
      <c r="I83" s="11"/>
    </row>
    <row r="84" spans="1:9" ht="24" hidden="1" customHeight="1">
      <c r="A84" s="41" t="s">
        <v>388</v>
      </c>
      <c r="B84" s="80"/>
      <c r="C84" s="34"/>
      <c r="D84" s="80"/>
      <c r="E84" s="34"/>
      <c r="F84" s="35"/>
      <c r="G84" s="34"/>
      <c r="H84" s="18" t="s">
        <v>297</v>
      </c>
      <c r="I84" s="11"/>
    </row>
    <row r="85" spans="1:9" ht="24" hidden="1" customHeight="1">
      <c r="A85" s="41" t="s">
        <v>389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390</v>
      </c>
      <c r="I85" s="11"/>
    </row>
    <row r="86" spans="1:9" ht="24" hidden="1" customHeight="1">
      <c r="A86" s="41" t="s">
        <v>391</v>
      </c>
      <c r="B86" s="80"/>
      <c r="C86" s="34"/>
      <c r="D86" s="80"/>
      <c r="E86" s="34"/>
      <c r="F86" s="35"/>
      <c r="G86" s="34"/>
      <c r="H86" s="18" t="s">
        <v>392</v>
      </c>
      <c r="I86" s="11"/>
    </row>
    <row r="87" spans="1:9" ht="24" hidden="1" customHeight="1">
      <c r="A87" s="41" t="s">
        <v>393</v>
      </c>
      <c r="B87" s="80"/>
      <c r="C87" s="34"/>
      <c r="D87" s="80"/>
      <c r="E87" s="34"/>
      <c r="F87" s="35"/>
      <c r="G87" s="34"/>
      <c r="H87" s="18" t="s">
        <v>297</v>
      </c>
      <c r="I87" s="11"/>
    </row>
    <row r="88" spans="1:9" ht="24" hidden="1" customHeight="1">
      <c r="A88" s="41" t="s">
        <v>394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395</v>
      </c>
      <c r="I88" s="11"/>
    </row>
    <row r="89" spans="1:9" ht="24" hidden="1" customHeight="1">
      <c r="A89" s="41" t="s">
        <v>396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4" hidden="1" customHeight="1">
      <c r="A90" s="41" t="s">
        <v>397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304</v>
      </c>
      <c r="I90" s="11"/>
    </row>
    <row r="91" spans="1:9" ht="24" hidden="1" customHeight="1">
      <c r="A91" s="41" t="s">
        <v>398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4" hidden="1" customHeight="1">
      <c r="A92" s="57" t="s">
        <v>399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299</v>
      </c>
      <c r="I92" s="11"/>
    </row>
    <row r="93" spans="1:9" ht="24" hidden="1" customHeight="1">
      <c r="A93" s="57" t="s">
        <v>400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4" hidden="1" customHeight="1">
      <c r="A94" s="57" t="s">
        <v>401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" hidden="1" customHeight="1">
      <c r="A95" s="41" t="s">
        <v>402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403</v>
      </c>
      <c r="I95" s="11"/>
    </row>
    <row r="96" spans="1:9" ht="24" hidden="1" customHeight="1">
      <c r="A96" s="41" t="s">
        <v>404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" hidden="1" customHeight="1">
      <c r="A97" s="57" t="s">
        <v>405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" hidden="1" customHeight="1">
      <c r="A98" s="57" t="s">
        <v>406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301</v>
      </c>
      <c r="I98" s="11"/>
    </row>
    <row r="99" spans="1:9" ht="24" hidden="1" customHeight="1">
      <c r="A99" s="41" t="s">
        <v>407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304</v>
      </c>
      <c r="I99" s="11"/>
    </row>
    <row r="100" spans="1:9" ht="24" hidden="1" customHeight="1">
      <c r="A100" s="41" t="s">
        <v>408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" hidden="1" customHeight="1">
      <c r="A101" s="41" t="s">
        <v>409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" hidden="1" customHeight="1">
      <c r="A102" s="41" t="s">
        <v>410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" hidden="1" customHeight="1">
      <c r="A103" s="41" t="s">
        <v>411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304</v>
      </c>
      <c r="I103" s="11"/>
    </row>
    <row r="104" spans="1:9" ht="24" hidden="1" customHeight="1">
      <c r="A104" s="41" t="s">
        <v>412</v>
      </c>
      <c r="B104" s="15"/>
      <c r="C104" s="34"/>
      <c r="D104" s="15"/>
      <c r="E104" s="34"/>
      <c r="F104" s="35"/>
      <c r="G104" s="34"/>
      <c r="H104" s="18" t="s">
        <v>297</v>
      </c>
      <c r="I104" s="11"/>
    </row>
    <row r="105" spans="1:9" ht="24" hidden="1" customHeight="1">
      <c r="A105" s="41" t="s">
        <v>413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" hidden="1" customHeight="1">
      <c r="A106" s="41" t="s">
        <v>414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" hidden="1" customHeight="1">
      <c r="A107" s="41" t="s">
        <v>415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304</v>
      </c>
      <c r="I107" s="11"/>
    </row>
    <row r="108" spans="1:9" ht="24" hidden="1" customHeight="1">
      <c r="A108" s="41" t="s">
        <v>416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" hidden="1" customHeight="1">
      <c r="A109" s="41" t="s">
        <v>417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" hidden="1" customHeight="1">
      <c r="A110" s="41" t="s">
        <v>418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419</v>
      </c>
      <c r="I110" s="11"/>
    </row>
    <row r="111" spans="1:9" ht="24" hidden="1" customHeight="1">
      <c r="A111" s="41" t="s">
        <v>420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421</v>
      </c>
      <c r="I111" s="11"/>
    </row>
    <row r="112" spans="1:9" ht="24" hidden="1" customHeight="1">
      <c r="A112" s="41" t="s">
        <v>422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" hidden="1" customHeight="1">
      <c r="A113" s="57" t="s">
        <v>423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4" hidden="1" customHeight="1">
      <c r="A114" s="57" t="s">
        <v>424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4" hidden="1" customHeight="1">
      <c r="A115" s="41" t="s">
        <v>425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304</v>
      </c>
      <c r="I115" s="11"/>
    </row>
    <row r="116" spans="1:9" ht="24" hidden="1" customHeight="1">
      <c r="A116" s="41" t="s">
        <v>426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" hidden="1" customHeight="1">
      <c r="A117" s="41" t="s">
        <v>427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4" hidden="1" customHeight="1">
      <c r="A118" s="41" t="s">
        <v>428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4" hidden="1" customHeight="1">
      <c r="A119" s="41" t="s">
        <v>429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430</v>
      </c>
      <c r="I119" s="11"/>
    </row>
    <row r="120" spans="1:9" ht="24" hidden="1" customHeight="1">
      <c r="A120" s="41" t="s">
        <v>431</v>
      </c>
      <c r="B120" s="35"/>
      <c r="C120" s="34"/>
      <c r="D120" s="35"/>
      <c r="E120" s="34"/>
      <c r="F120" s="35"/>
      <c r="G120" s="34"/>
      <c r="H120" s="18" t="s">
        <v>297</v>
      </c>
      <c r="I120" s="11"/>
    </row>
    <row r="121" spans="1:9" ht="24" hidden="1" customHeight="1">
      <c r="A121" s="41" t="s">
        <v>432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4" hidden="1" customHeight="1">
      <c r="A122" s="41" t="s">
        <v>433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4" hidden="1" customHeight="1">
      <c r="A123" s="41" t="s">
        <v>434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435</v>
      </c>
      <c r="I123" s="11"/>
    </row>
    <row r="124" spans="1:9" ht="24" hidden="1" customHeight="1">
      <c r="A124" s="41" t="s">
        <v>436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4" hidden="1" customHeight="1">
      <c r="A125" s="41" t="s">
        <v>437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4" hidden="1" customHeight="1">
      <c r="A126" s="41" t="s">
        <v>438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4" hidden="1" customHeight="1">
      <c r="A127" s="41" t="s">
        <v>439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304</v>
      </c>
      <c r="I127" s="11"/>
    </row>
    <row r="128" spans="1:9" ht="24" hidden="1" customHeight="1">
      <c r="A128" s="41" t="s">
        <v>440</v>
      </c>
      <c r="B128" s="55"/>
      <c r="C128" s="55"/>
      <c r="D128" s="55"/>
      <c r="E128" s="55"/>
      <c r="F128" s="55"/>
      <c r="G128" s="55"/>
      <c r="H128" s="18" t="s">
        <v>297</v>
      </c>
      <c r="I128" s="11"/>
    </row>
    <row r="129" spans="1:9" ht="24" hidden="1" customHeight="1">
      <c r="A129" s="41" t="s">
        <v>441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442</v>
      </c>
      <c r="I129" s="11"/>
    </row>
    <row r="130" spans="1:9" ht="24" hidden="1" customHeight="1">
      <c r="A130" s="41" t="s">
        <v>443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4" hidden="1" customHeight="1">
      <c r="A131" s="41" t="s">
        <v>444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445</v>
      </c>
      <c r="I131" s="11"/>
    </row>
    <row r="132" spans="1:9" ht="24" hidden="1" customHeight="1">
      <c r="A132" s="41" t="s">
        <v>446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447</v>
      </c>
      <c r="I132" s="11"/>
    </row>
    <row r="133" spans="1:9" ht="24" hidden="1" customHeight="1">
      <c r="A133" s="57" t="s">
        <v>448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7" t="s">
        <v>449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450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304</v>
      </c>
      <c r="I135" s="11"/>
    </row>
    <row r="136" spans="1:9" ht="24" hidden="1" customHeight="1">
      <c r="A136" s="41" t="s">
        <v>451</v>
      </c>
      <c r="B136" s="55"/>
      <c r="C136" s="55"/>
      <c r="D136" s="55"/>
      <c r="E136" s="55"/>
      <c r="F136" s="55"/>
      <c r="G136" s="55"/>
      <c r="H136" s="18" t="s">
        <v>297</v>
      </c>
      <c r="I136" s="11"/>
    </row>
    <row r="137" spans="1:9" ht="24" hidden="1" customHeight="1">
      <c r="A137" s="57" t="s">
        <v>452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299</v>
      </c>
      <c r="I137" s="11"/>
    </row>
    <row r="138" spans="1:9" ht="24" hidden="1" customHeight="1">
      <c r="A138" s="57" t="s">
        <v>453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4" hidden="1" customHeight="1">
      <c r="A139" s="57" t="s">
        <v>454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4" hidden="1" customHeight="1">
      <c r="A140" s="41" t="s">
        <v>455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304</v>
      </c>
      <c r="I140" s="11"/>
    </row>
    <row r="141" spans="1:9" ht="24" hidden="1" customHeight="1">
      <c r="A141" s="41" t="s">
        <v>456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457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4" hidden="1" customHeight="1">
      <c r="A143" s="41" t="s">
        <v>458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4" hidden="1" customHeight="1">
      <c r="A144" s="41" t="s">
        <v>459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1365</v>
      </c>
      <c r="I144" s="11"/>
    </row>
    <row r="145" spans="1:9" ht="24" hidden="1" customHeight="1">
      <c r="A145" s="41" t="s">
        <v>460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4" hidden="1" customHeight="1">
      <c r="A146" s="57" t="s">
        <v>461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4" hidden="1" customHeight="1">
      <c r="A147" s="57" t="s">
        <v>462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4" hidden="1" customHeight="1">
      <c r="A148" s="41" t="s">
        <v>463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1331</v>
      </c>
      <c r="I148" s="11"/>
    </row>
    <row r="149" spans="1:9" ht="24" hidden="1" customHeight="1">
      <c r="A149" s="41" t="s">
        <v>464</v>
      </c>
      <c r="B149" s="26">
        <v>45894</v>
      </c>
      <c r="C149" s="51">
        <v>0.54166666666666663</v>
      </c>
      <c r="D149" s="26">
        <f t="shared" ref="D149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4" hidden="1" customHeight="1">
      <c r="A150" s="41" t="s">
        <v>465</v>
      </c>
      <c r="B150" s="26">
        <f>F149+2</f>
        <v>45896</v>
      </c>
      <c r="C150" s="25">
        <v>0.35416666666666669</v>
      </c>
      <c r="D150" s="26">
        <f>B150+1</f>
        <v>45897</v>
      </c>
      <c r="E150" s="51">
        <v>5.4166666666666669E-2</v>
      </c>
      <c r="F150" s="26">
        <f>D150</f>
        <v>45897</v>
      </c>
      <c r="G150" s="51">
        <v>0.5625</v>
      </c>
      <c r="H150" s="18" t="s">
        <v>1323</v>
      </c>
      <c r="I150" s="11"/>
    </row>
    <row r="151" spans="1:9" ht="24" hidden="1" customHeight="1">
      <c r="A151" s="41" t="s">
        <v>466</v>
      </c>
      <c r="B151" s="26">
        <f>F150</f>
        <v>45897</v>
      </c>
      <c r="C151" s="25">
        <v>0.8125</v>
      </c>
      <c r="D151" s="26">
        <v>45898</v>
      </c>
      <c r="E151" s="51">
        <v>0.35</v>
      </c>
      <c r="F151" s="26">
        <f>D151</f>
        <v>45898</v>
      </c>
      <c r="G151" s="51">
        <v>0.75</v>
      </c>
      <c r="H151" s="18" t="s">
        <v>1323</v>
      </c>
      <c r="I151" s="11"/>
    </row>
    <row r="152" spans="1:9" ht="24" hidden="1" customHeight="1">
      <c r="A152" s="41" t="s">
        <v>467</v>
      </c>
      <c r="B152" s="26">
        <f>F151+2</f>
        <v>45900</v>
      </c>
      <c r="C152" s="25">
        <v>0.29166666666666669</v>
      </c>
      <c r="D152" s="45">
        <f t="shared" ref="D152:D154" si="31">B152</f>
        <v>45900</v>
      </c>
      <c r="E152" s="25">
        <v>0.37916666666666665</v>
      </c>
      <c r="F152" s="26">
        <f t="shared" ref="F152:F156" si="32">D152+1</f>
        <v>45901</v>
      </c>
      <c r="G152" s="51">
        <v>9.583333333333334E-2</v>
      </c>
      <c r="H152" s="18" t="s">
        <v>304</v>
      </c>
      <c r="I152" s="11"/>
    </row>
    <row r="153" spans="1:9" ht="24" hidden="1" customHeight="1">
      <c r="A153" s="41" t="s">
        <v>468</v>
      </c>
      <c r="B153" s="26">
        <f>F152</f>
        <v>45901</v>
      </c>
      <c r="C153" s="25">
        <v>0.72916666666666663</v>
      </c>
      <c r="D153" s="45">
        <f t="shared" si="31"/>
        <v>45901</v>
      </c>
      <c r="E153" s="25">
        <v>0.8</v>
      </c>
      <c r="F153" s="26">
        <f t="shared" si="32"/>
        <v>45902</v>
      </c>
      <c r="G153" s="51">
        <v>0.13333333333333333</v>
      </c>
      <c r="H153" s="18"/>
      <c r="I153" s="11"/>
    </row>
    <row r="154" spans="1:9" ht="24" hidden="1" customHeight="1">
      <c r="A154" s="41" t="s">
        <v>469</v>
      </c>
      <c r="B154" s="26">
        <f>F153+1</f>
        <v>45903</v>
      </c>
      <c r="C154" s="25">
        <v>0.70833333333333337</v>
      </c>
      <c r="D154" s="45">
        <f t="shared" si="31"/>
        <v>45903</v>
      </c>
      <c r="E154" s="25">
        <v>0.82916666666666672</v>
      </c>
      <c r="F154" s="26">
        <f t="shared" si="32"/>
        <v>45904</v>
      </c>
      <c r="G154" s="51">
        <v>0.39583333333333331</v>
      </c>
      <c r="H154" s="18"/>
      <c r="I154" s="11"/>
    </row>
    <row r="155" spans="1:9" ht="25.05" hidden="1" customHeight="1">
      <c r="A155" s="41" t="s">
        <v>1313</v>
      </c>
      <c r="B155" s="26">
        <v>45904</v>
      </c>
      <c r="C155" s="25">
        <v>0.625</v>
      </c>
      <c r="D155" s="45">
        <f>B155</f>
        <v>45904</v>
      </c>
      <c r="E155" s="25">
        <v>0.7416666666666667</v>
      </c>
      <c r="F155" s="26">
        <f>D155+1</f>
        <v>45905</v>
      </c>
      <c r="G155" s="51">
        <v>0.25</v>
      </c>
      <c r="H155" s="18"/>
      <c r="I155" s="11"/>
    </row>
    <row r="156" spans="1:9" ht="25.05" hidden="1" customHeight="1">
      <c r="A156" s="41" t="s">
        <v>1314</v>
      </c>
      <c r="B156" s="26">
        <f>F155+1</f>
        <v>45906</v>
      </c>
      <c r="C156" s="25">
        <v>0.79166666666666663</v>
      </c>
      <c r="D156" s="45">
        <f t="shared" ref="D156" si="33">B156</f>
        <v>45906</v>
      </c>
      <c r="E156" s="25">
        <v>0.8666666666666667</v>
      </c>
      <c r="F156" s="26">
        <f t="shared" si="32"/>
        <v>45907</v>
      </c>
      <c r="G156" s="51">
        <v>0.52500000000000002</v>
      </c>
      <c r="H156" s="18" t="s">
        <v>1399</v>
      </c>
      <c r="I156" s="11"/>
    </row>
    <row r="157" spans="1:9" ht="25.05" hidden="1" customHeight="1">
      <c r="A157" s="57" t="s">
        <v>1344</v>
      </c>
      <c r="B157" s="26">
        <f>F156+4</f>
        <v>45911</v>
      </c>
      <c r="C157" s="25">
        <v>0.79166666666666663</v>
      </c>
      <c r="D157" s="45">
        <f>B157+1</f>
        <v>45912</v>
      </c>
      <c r="E157" s="25">
        <v>0.69166666666666665</v>
      </c>
      <c r="F157" s="26">
        <f>D157+1</f>
        <v>45913</v>
      </c>
      <c r="G157" s="51">
        <v>0.16250000000000001</v>
      </c>
      <c r="H157" s="18" t="s">
        <v>1429</v>
      </c>
      <c r="I157" s="11"/>
    </row>
    <row r="158" spans="1:9" ht="25.05" customHeight="1">
      <c r="A158" s="156" t="s">
        <v>1371</v>
      </c>
      <c r="B158" s="157"/>
      <c r="C158" s="157"/>
      <c r="D158" s="157"/>
      <c r="E158" s="157"/>
      <c r="F158" s="157"/>
      <c r="G158" s="157"/>
      <c r="H158" s="157"/>
      <c r="I158" s="158"/>
    </row>
    <row r="159" spans="1:9" ht="25.05" customHeight="1">
      <c r="A159" s="13" t="s">
        <v>3</v>
      </c>
      <c r="B159" s="159" t="s">
        <v>4</v>
      </c>
      <c r="C159" s="160"/>
      <c r="D159" s="159" t="s">
        <v>5</v>
      </c>
      <c r="E159" s="160"/>
      <c r="F159" s="159" t="s">
        <v>6</v>
      </c>
      <c r="G159" s="160"/>
      <c r="H159" s="56" t="s">
        <v>7</v>
      </c>
      <c r="I159" s="56" t="s">
        <v>8</v>
      </c>
    </row>
    <row r="160" spans="1:9" ht="25.05" customHeight="1">
      <c r="A160" s="24" t="s">
        <v>424</v>
      </c>
      <c r="B160" s="26">
        <v>45915</v>
      </c>
      <c r="C160" s="20">
        <v>0.10416666666666667</v>
      </c>
      <c r="D160" s="26">
        <v>45915</v>
      </c>
      <c r="E160" s="20">
        <v>0.41666666666666669</v>
      </c>
      <c r="F160" s="26">
        <v>45915</v>
      </c>
      <c r="G160" s="20">
        <v>0.75</v>
      </c>
      <c r="H160" s="18" t="s">
        <v>1446</v>
      </c>
      <c r="I160" s="29"/>
    </row>
    <row r="161" spans="1:9" ht="25.05" customHeight="1">
      <c r="A161" s="27" t="s">
        <v>423</v>
      </c>
      <c r="B161" s="26">
        <v>45916</v>
      </c>
      <c r="C161" s="20">
        <v>0</v>
      </c>
      <c r="D161" s="26">
        <v>45916</v>
      </c>
      <c r="E161" s="20">
        <v>0.20833333333333334</v>
      </c>
      <c r="F161" s="26">
        <v>45916</v>
      </c>
      <c r="G161" s="20">
        <v>0.54166666666666663</v>
      </c>
      <c r="H161" s="63"/>
      <c r="I161" s="29"/>
    </row>
    <row r="162" spans="1:9" ht="25.05" customHeight="1">
      <c r="A162" s="41" t="s">
        <v>1363</v>
      </c>
      <c r="B162" s="26">
        <f>F161+2</f>
        <v>45918</v>
      </c>
      <c r="C162" s="51">
        <v>4.1666666666666664E-2</v>
      </c>
      <c r="D162" s="26">
        <f>B162</f>
        <v>45918</v>
      </c>
      <c r="E162" s="51">
        <v>0.14583333333333334</v>
      </c>
      <c r="F162" s="26">
        <f>D162</f>
        <v>45918</v>
      </c>
      <c r="G162" s="51">
        <v>0.9375</v>
      </c>
      <c r="H162" s="18" t="s">
        <v>304</v>
      </c>
      <c r="I162" s="11"/>
    </row>
    <row r="163" spans="1:9" ht="25.05" customHeight="1">
      <c r="A163" s="57" t="s">
        <v>1364</v>
      </c>
      <c r="B163" s="26">
        <f>F162+1</f>
        <v>45919</v>
      </c>
      <c r="C163" s="51">
        <v>0.41666666666666669</v>
      </c>
      <c r="D163" s="26">
        <f>B163</f>
        <v>45919</v>
      </c>
      <c r="E163" s="51">
        <v>0.5</v>
      </c>
      <c r="F163" s="26">
        <f>D163</f>
        <v>45919</v>
      </c>
      <c r="G163" s="51">
        <v>0.83333333333333337</v>
      </c>
      <c r="H163" s="18" t="s">
        <v>1432</v>
      </c>
      <c r="I163" s="11"/>
    </row>
    <row r="164" spans="1:9" ht="25.05" customHeight="1">
      <c r="A164" s="41" t="s">
        <v>1385</v>
      </c>
      <c r="B164" s="26">
        <f>F163+2</f>
        <v>45921</v>
      </c>
      <c r="C164" s="51">
        <v>0.16666666666666666</v>
      </c>
      <c r="D164" s="26">
        <f>B164</f>
        <v>45921</v>
      </c>
      <c r="E164" s="51">
        <v>0.29166666666666669</v>
      </c>
      <c r="F164" s="26">
        <f>D164</f>
        <v>45921</v>
      </c>
      <c r="G164" s="51">
        <v>0.70833333333333337</v>
      </c>
      <c r="H164" s="18"/>
      <c r="I164" s="11"/>
    </row>
    <row r="165" spans="1:9" ht="25.05" customHeight="1">
      <c r="A165" s="27" t="s">
        <v>1422</v>
      </c>
      <c r="B165" s="26">
        <f>F164</f>
        <v>45921</v>
      </c>
      <c r="C165" s="20">
        <v>0.95833333333333337</v>
      </c>
      <c r="D165" s="26">
        <f>B165+1</f>
        <v>45922</v>
      </c>
      <c r="E165" s="20">
        <v>8.3333333333333329E-2</v>
      </c>
      <c r="F165" s="26">
        <f>D165</f>
        <v>45922</v>
      </c>
      <c r="G165" s="20">
        <v>0.41666666666666669</v>
      </c>
      <c r="H165" s="63"/>
      <c r="I165" s="29"/>
    </row>
    <row r="166" spans="1:9" ht="25.05" customHeight="1">
      <c r="A166" s="41" t="s">
        <v>1423</v>
      </c>
      <c r="B166" s="26">
        <f>F165+1</f>
        <v>45923</v>
      </c>
      <c r="C166" s="51">
        <v>0.95833333333333337</v>
      </c>
      <c r="D166" s="26">
        <f>B166+1</f>
        <v>45924</v>
      </c>
      <c r="E166" s="51">
        <v>6.25E-2</v>
      </c>
      <c r="F166" s="26">
        <f>D166</f>
        <v>45924</v>
      </c>
      <c r="G166" s="51">
        <v>0.85416666666666663</v>
      </c>
      <c r="H166" s="18"/>
      <c r="I166" s="11"/>
    </row>
    <row r="167" spans="1:9" ht="25.05" customHeight="1">
      <c r="A167" s="41" t="s">
        <v>1425</v>
      </c>
      <c r="B167" s="55"/>
      <c r="C167" s="55"/>
      <c r="D167" s="55"/>
      <c r="E167" s="55"/>
      <c r="F167" s="55"/>
      <c r="G167" s="55"/>
      <c r="H167" s="18" t="s">
        <v>1386</v>
      </c>
      <c r="I167" s="11"/>
    </row>
    <row r="168" spans="1:9" ht="25.05" customHeight="1">
      <c r="A168" s="57" t="s">
        <v>1424</v>
      </c>
      <c r="B168" s="55"/>
      <c r="C168" s="55"/>
      <c r="D168" s="55"/>
      <c r="E168" s="55"/>
      <c r="F168" s="55"/>
      <c r="G168" s="55"/>
      <c r="H168" s="18" t="s">
        <v>1443</v>
      </c>
      <c r="I168" s="29"/>
    </row>
    <row r="169" spans="1:9" ht="25.05" customHeight="1">
      <c r="A169" s="41" t="s">
        <v>1444</v>
      </c>
      <c r="B169" s="26">
        <f>F166+2</f>
        <v>45926</v>
      </c>
      <c r="C169" s="51">
        <v>0.41666666666666669</v>
      </c>
      <c r="D169" s="26">
        <f>B169</f>
        <v>45926</v>
      </c>
      <c r="E169" s="51">
        <v>0.54166666666666663</v>
      </c>
      <c r="F169" s="26">
        <f>D169</f>
        <v>45926</v>
      </c>
      <c r="G169" s="51">
        <v>0.91666666666666663</v>
      </c>
      <c r="H169" s="18"/>
      <c r="I169" s="11"/>
    </row>
  </sheetData>
  <mergeCells count="13">
    <mergeCell ref="A158:I158"/>
    <mergeCell ref="B159:C159"/>
    <mergeCell ref="D159:E159"/>
    <mergeCell ref="F159:G159"/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 D137:D158">
    <cfRule type="cellIs" dxfId="3541" priority="775" stopIfTrue="1" operator="lessThan">
      <formula>$H$3</formula>
    </cfRule>
  </conditionalFormatting>
  <conditionalFormatting sqref="B7">
    <cfRule type="cellIs" dxfId="3540" priority="756" stopIfTrue="1" operator="lessThan">
      <formula>$H$3</formula>
    </cfRule>
  </conditionalFormatting>
  <conditionalFormatting sqref="B7:B8">
    <cfRule type="cellIs" dxfId="3539" priority="757" stopIfTrue="1" operator="equal">
      <formula>$H$3</formula>
    </cfRule>
    <cfRule type="cellIs" dxfId="3538" priority="758" stopIfTrue="1" operator="lessThan">
      <formula>$H$3</formula>
    </cfRule>
  </conditionalFormatting>
  <conditionalFormatting sqref="B8">
    <cfRule type="cellIs" dxfId="3537" priority="766" stopIfTrue="1" operator="equal">
      <formula>$H$3</formula>
    </cfRule>
    <cfRule type="cellIs" dxfId="3536" priority="767" stopIfTrue="1" operator="lessThan">
      <formula>$H$3</formula>
    </cfRule>
  </conditionalFormatting>
  <conditionalFormatting sqref="B9:B11 F137:F158 B137:B158">
    <cfRule type="cellIs" dxfId="3535" priority="755" stopIfTrue="1" operator="equal">
      <formula>$H$3</formula>
    </cfRule>
  </conditionalFormatting>
  <conditionalFormatting sqref="B9:B13 B15">
    <cfRule type="cellIs" dxfId="3534" priority="750" stopIfTrue="1" operator="equal">
      <formula>$H$3</formula>
    </cfRule>
    <cfRule type="cellIs" dxfId="3533" priority="751" stopIfTrue="1" operator="lessThan">
      <formula>$H$3</formula>
    </cfRule>
  </conditionalFormatting>
  <conditionalFormatting sqref="B12:B13 B15">
    <cfRule type="cellIs" dxfId="3532" priority="749" stopIfTrue="1" operator="lessThan">
      <formula>$H$3</formula>
    </cfRule>
  </conditionalFormatting>
  <conditionalFormatting sqref="B12:B14">
    <cfRule type="cellIs" dxfId="3531" priority="732" stopIfTrue="1" operator="equal">
      <formula>$H$3</formula>
    </cfRule>
    <cfRule type="cellIs" dxfId="3530" priority="733" stopIfTrue="1" operator="lessThan">
      <formula>$H$3</formula>
    </cfRule>
  </conditionalFormatting>
  <conditionalFormatting sqref="B14">
    <cfRule type="cellIs" dxfId="3529" priority="730" stopIfTrue="1" operator="equal">
      <formula>$H$3</formula>
    </cfRule>
    <cfRule type="cellIs" dxfId="3528" priority="731" stopIfTrue="1" operator="lessThan">
      <formula>$H$3</formula>
    </cfRule>
  </conditionalFormatting>
  <conditionalFormatting sqref="B15 B12:B13">
    <cfRule type="cellIs" dxfId="3527" priority="748" stopIfTrue="1" operator="equal">
      <formula>$H$3</formula>
    </cfRule>
  </conditionalFormatting>
  <conditionalFormatting sqref="B15:B16">
    <cfRule type="cellIs" dxfId="3526" priority="740" stopIfTrue="1" operator="equal">
      <formula>$H$3</formula>
    </cfRule>
    <cfRule type="cellIs" dxfId="3525" priority="741" stopIfTrue="1" operator="lessThan">
      <formula>$H$3</formula>
    </cfRule>
  </conditionalFormatting>
  <conditionalFormatting sqref="B16">
    <cfRule type="cellIs" dxfId="3524" priority="738" stopIfTrue="1" operator="equal">
      <formula>$H$3</formula>
    </cfRule>
    <cfRule type="cellIs" dxfId="3523" priority="739" stopIfTrue="1" operator="lessThan">
      <formula>$H$3</formula>
    </cfRule>
  </conditionalFormatting>
  <conditionalFormatting sqref="B16:B18">
    <cfRule type="cellIs" dxfId="3522" priority="722" stopIfTrue="1" operator="equal">
      <formula>$H$3</formula>
    </cfRule>
    <cfRule type="cellIs" dxfId="3521" priority="723" stopIfTrue="1" operator="lessThan">
      <formula>$H$3</formula>
    </cfRule>
  </conditionalFormatting>
  <conditionalFormatting sqref="B17:B18">
    <cfRule type="cellIs" dxfId="3520" priority="720" stopIfTrue="1" operator="equal">
      <formula>$H$3</formula>
    </cfRule>
    <cfRule type="cellIs" dxfId="3519" priority="721" stopIfTrue="1" operator="lessThan">
      <formula>$H$3</formula>
    </cfRule>
  </conditionalFormatting>
  <conditionalFormatting sqref="B20">
    <cfRule type="cellIs" dxfId="3518" priority="714" stopIfTrue="1" operator="equal">
      <formula>$H$3</formula>
    </cfRule>
    <cfRule type="cellIs" dxfId="3517" priority="715" stopIfTrue="1" operator="lessThan">
      <formula>$H$3</formula>
    </cfRule>
  </conditionalFormatting>
  <conditionalFormatting sqref="B20:B23 B25:B26">
    <cfRule type="cellIs" dxfId="3516" priority="709" stopIfTrue="1" operator="equal">
      <formula>$H$3</formula>
    </cfRule>
    <cfRule type="cellIs" dxfId="3515" priority="710" stopIfTrue="1" operator="lessThan">
      <formula>$H$3</formula>
    </cfRule>
  </conditionalFormatting>
  <conditionalFormatting sqref="B21:B23 B25:B26">
    <cfRule type="cellIs" dxfId="3514" priority="707" stopIfTrue="1" operator="equal">
      <formula>$H$3</formula>
    </cfRule>
    <cfRule type="cellIs" dxfId="3513" priority="708" stopIfTrue="1" operator="lessThan">
      <formula>$H$3</formula>
    </cfRule>
  </conditionalFormatting>
  <conditionalFormatting sqref="B21:B26">
    <cfRule type="cellIs" dxfId="3512" priority="684" stopIfTrue="1" operator="equal">
      <formula>$H$3</formula>
    </cfRule>
    <cfRule type="cellIs" dxfId="3511" priority="685" stopIfTrue="1" operator="lessThan">
      <formula>$H$3</formula>
    </cfRule>
  </conditionalFormatting>
  <conditionalFormatting sqref="B24">
    <cfRule type="cellIs" dxfId="3510" priority="683" stopIfTrue="1" operator="lessThan">
      <formula>$H$3</formula>
    </cfRule>
  </conditionalFormatting>
  <conditionalFormatting sqref="B28">
    <cfRule type="cellIs" dxfId="3509" priority="682" stopIfTrue="1" operator="equal">
      <formula>$H$3</formula>
    </cfRule>
  </conditionalFormatting>
  <conditionalFormatting sqref="B28:B30">
    <cfRule type="cellIs" dxfId="3508" priority="675" stopIfTrue="1" operator="equal">
      <formula>$H$3</formula>
    </cfRule>
    <cfRule type="cellIs" dxfId="3507" priority="676" stopIfTrue="1" operator="lessThan">
      <formula>$H$3</formula>
    </cfRule>
  </conditionalFormatting>
  <conditionalFormatting sqref="B29:B30">
    <cfRule type="cellIs" dxfId="3506" priority="673" stopIfTrue="1" operator="equal">
      <formula>$H$3</formula>
    </cfRule>
    <cfRule type="cellIs" dxfId="3505" priority="674" stopIfTrue="1" operator="lessThan">
      <formula>$H$3</formula>
    </cfRule>
  </conditionalFormatting>
  <conditionalFormatting sqref="B32">
    <cfRule type="cellIs" dxfId="3504" priority="661" stopIfTrue="1" operator="equal">
      <formula>$H$3</formula>
    </cfRule>
  </conditionalFormatting>
  <conditionalFormatting sqref="B32:B34">
    <cfRule type="cellIs" dxfId="3503" priority="654" stopIfTrue="1" operator="equal">
      <formula>$H$3</formula>
    </cfRule>
    <cfRule type="cellIs" dxfId="3502" priority="655" stopIfTrue="1" operator="lessThan">
      <formula>$H$3</formula>
    </cfRule>
  </conditionalFormatting>
  <conditionalFormatting sqref="B33:B34">
    <cfRule type="cellIs" dxfId="3501" priority="652" stopIfTrue="1" operator="equal">
      <formula>$H$3</formula>
    </cfRule>
    <cfRule type="cellIs" dxfId="3500" priority="653" stopIfTrue="1" operator="lessThan">
      <formula>$H$3</formula>
    </cfRule>
  </conditionalFormatting>
  <conditionalFormatting sqref="B36 B38:B39">
    <cfRule type="cellIs" dxfId="3499" priority="622" stopIfTrue="1" operator="lessThan">
      <formula>$H$3</formula>
    </cfRule>
    <cfRule type="cellIs" dxfId="3498" priority="623" stopIfTrue="1" operator="equal">
      <formula>$H$3</formula>
    </cfRule>
  </conditionalFormatting>
  <conditionalFormatting sqref="B36:B39">
    <cfRule type="cellIs" dxfId="3497" priority="619" stopIfTrue="1" operator="equal">
      <formula>$H$3</formula>
    </cfRule>
    <cfRule type="cellIs" dxfId="3496" priority="624" stopIfTrue="1" operator="lessThan">
      <formula>$H$3</formula>
    </cfRule>
  </conditionalFormatting>
  <conditionalFormatting sqref="B37">
    <cfRule type="cellIs" dxfId="3495" priority="618" stopIfTrue="1" operator="lessThan">
      <formula>$H$3</formula>
    </cfRule>
  </conditionalFormatting>
  <conditionalFormatting sqref="B41">
    <cfRule type="cellIs" dxfId="3494" priority="595" stopIfTrue="1" operator="lessThan">
      <formula>$H$3</formula>
    </cfRule>
    <cfRule type="cellIs" dxfId="3493" priority="596" stopIfTrue="1" operator="equal">
      <formula>$H$3</formula>
    </cfRule>
  </conditionalFormatting>
  <conditionalFormatting sqref="B42">
    <cfRule type="cellIs" dxfId="3492" priority="607" stopIfTrue="1" operator="equal">
      <formula>$H$3</formula>
    </cfRule>
    <cfRule type="cellIs" dxfId="3491" priority="608" stopIfTrue="1" operator="lessThan">
      <formula>$H$3</formula>
    </cfRule>
  </conditionalFormatting>
  <conditionalFormatting sqref="B42:B43">
    <cfRule type="cellIs" dxfId="3490" priority="600" stopIfTrue="1" operator="equal">
      <formula>$H$3</formula>
    </cfRule>
    <cfRule type="cellIs" dxfId="3489" priority="601" stopIfTrue="1" operator="lessThan">
      <formula>$H$3</formula>
    </cfRule>
  </conditionalFormatting>
  <conditionalFormatting sqref="B43">
    <cfRule type="cellIs" dxfId="3488" priority="588" stopIfTrue="1" operator="equal">
      <formula>$H$3</formula>
    </cfRule>
    <cfRule type="cellIs" dxfId="3487" priority="599" stopIfTrue="1" operator="lessThan">
      <formula>$H$3</formula>
    </cfRule>
  </conditionalFormatting>
  <conditionalFormatting sqref="B45">
    <cfRule type="cellIs" dxfId="3486" priority="568" stopIfTrue="1" operator="equal">
      <formula>$H$3</formula>
    </cfRule>
    <cfRule type="cellIs" dxfId="3485" priority="569" stopIfTrue="1" operator="lessThan">
      <formula>$H$3</formula>
    </cfRule>
  </conditionalFormatting>
  <conditionalFormatting sqref="B46">
    <cfRule type="cellIs" dxfId="3484" priority="576" stopIfTrue="1" operator="lessThan">
      <formula>$H$3</formula>
    </cfRule>
    <cfRule type="cellIs" dxfId="3483" priority="577" stopIfTrue="1" operator="equal">
      <formula>$H$3</formula>
    </cfRule>
  </conditionalFormatting>
  <conditionalFormatting sqref="B46:B47">
    <cfRule type="cellIs" dxfId="3482" priority="573" stopIfTrue="1" operator="equal">
      <formula>$H$3</formula>
    </cfRule>
    <cfRule type="cellIs" dxfId="3481" priority="578" stopIfTrue="1" operator="lessThan">
      <formula>$H$3</formula>
    </cfRule>
  </conditionalFormatting>
  <conditionalFormatting sqref="B47">
    <cfRule type="cellIs" dxfId="3480" priority="572" stopIfTrue="1" operator="lessThan">
      <formula>$H$3</formula>
    </cfRule>
  </conditionalFormatting>
  <conditionalFormatting sqref="B49">
    <cfRule type="cellIs" dxfId="3479" priority="557" stopIfTrue="1" operator="equal">
      <formula>$H$3</formula>
    </cfRule>
    <cfRule type="cellIs" dxfId="3478" priority="558" stopIfTrue="1" operator="lessThan">
      <formula>$H$3</formula>
    </cfRule>
  </conditionalFormatting>
  <conditionalFormatting sqref="B49:B50">
    <cfRule type="cellIs" dxfId="3477" priority="545" stopIfTrue="1" operator="lessThan">
      <formula>$H$3</formula>
    </cfRule>
  </conditionalFormatting>
  <conditionalFormatting sqref="B50">
    <cfRule type="cellIs" dxfId="3476" priority="544" stopIfTrue="1" operator="equal">
      <formula>$H$3</formula>
    </cfRule>
  </conditionalFormatting>
  <conditionalFormatting sqref="B50:B51">
    <cfRule type="cellIs" dxfId="3475" priority="541" stopIfTrue="1" operator="lessThan">
      <formula>$H$3</formula>
    </cfRule>
  </conditionalFormatting>
  <conditionalFormatting sqref="B51">
    <cfRule type="cellIs" dxfId="3474" priority="540" stopIfTrue="1" operator="equal">
      <formula>$H$3</formula>
    </cfRule>
  </conditionalFormatting>
  <conditionalFormatting sqref="B51:B52">
    <cfRule type="cellIs" dxfId="3473" priority="537" stopIfTrue="1" operator="lessThan">
      <formula>$H$3</formula>
    </cfRule>
  </conditionalFormatting>
  <conditionalFormatting sqref="B52">
    <cfRule type="cellIs" dxfId="3472" priority="535" stopIfTrue="1" operator="lessThan">
      <formula>$H$3</formula>
    </cfRule>
    <cfRule type="cellIs" dxfId="3471" priority="536" stopIfTrue="1" operator="equal">
      <formula>$H$3</formula>
    </cfRule>
  </conditionalFormatting>
  <conditionalFormatting sqref="B54">
    <cfRule type="cellIs" dxfId="3470" priority="529" stopIfTrue="1" operator="lessThan">
      <formula>$H$3</formula>
    </cfRule>
  </conditionalFormatting>
  <conditionalFormatting sqref="B54:B55">
    <cfRule type="cellIs" dxfId="3469" priority="519" stopIfTrue="1" operator="lessThan">
      <formula>$H$3</formula>
    </cfRule>
    <cfRule type="cellIs" dxfId="3468" priority="520" stopIfTrue="1" operator="equal">
      <formula>$H$3</formula>
    </cfRule>
  </conditionalFormatting>
  <conditionalFormatting sqref="B55">
    <cfRule type="cellIs" dxfId="3467" priority="517" stopIfTrue="1" operator="lessThan">
      <formula>$H$3</formula>
    </cfRule>
    <cfRule type="cellIs" dxfId="3466" priority="518" stopIfTrue="1" operator="equal">
      <formula>$H$3</formula>
    </cfRule>
  </conditionalFormatting>
  <conditionalFormatting sqref="B55:B56">
    <cfRule type="cellIs" dxfId="3465" priority="509" stopIfTrue="1" operator="equal">
      <formula>$H$3</formula>
    </cfRule>
  </conditionalFormatting>
  <conditionalFormatting sqref="B56">
    <cfRule type="cellIs" dxfId="3464" priority="507" stopIfTrue="1" operator="equal">
      <formula>$H$3</formula>
    </cfRule>
    <cfRule type="cellIs" dxfId="3463" priority="508" stopIfTrue="1" operator="lessThan">
      <formula>$H$3</formula>
    </cfRule>
  </conditionalFormatting>
  <conditionalFormatting sqref="B58">
    <cfRule type="cellIs" dxfId="3462" priority="489" stopIfTrue="1" operator="equal">
      <formula>$H$3</formula>
    </cfRule>
    <cfRule type="cellIs" dxfId="3461" priority="490" stopIfTrue="1" operator="lessThan">
      <formula>$H$3</formula>
    </cfRule>
  </conditionalFormatting>
  <conditionalFormatting sqref="B58:B63">
    <cfRule type="cellIs" dxfId="3460" priority="491" stopIfTrue="1" operator="equal">
      <formula>$H$3</formula>
    </cfRule>
    <cfRule type="cellIs" dxfId="3459" priority="492" stopIfTrue="1" operator="lessThan">
      <formula>$H$3</formula>
    </cfRule>
  </conditionalFormatting>
  <conditionalFormatting sqref="B59:B64">
    <cfRule type="cellIs" dxfId="3458" priority="500" stopIfTrue="1" operator="equal">
      <formula>$H$3</formula>
    </cfRule>
    <cfRule type="cellIs" dxfId="3457" priority="501" stopIfTrue="1" operator="lessThan">
      <formula>$H$3</formula>
    </cfRule>
  </conditionalFormatting>
  <conditionalFormatting sqref="B64:B65 B67:B69">
    <cfRule type="cellIs" dxfId="3456" priority="485" stopIfTrue="1" operator="equal">
      <formula>$H$3</formula>
    </cfRule>
    <cfRule type="cellIs" dxfId="3455" priority="486" stopIfTrue="1" operator="lessThan">
      <formula>$H$3</formula>
    </cfRule>
  </conditionalFormatting>
  <conditionalFormatting sqref="B65:B71">
    <cfRule type="cellIs" dxfId="3454" priority="475" stopIfTrue="1" operator="equal">
      <formula>$H$3</formula>
    </cfRule>
    <cfRule type="cellIs" dxfId="3453" priority="476" stopIfTrue="1" operator="lessThan">
      <formula>$H$3</formula>
    </cfRule>
  </conditionalFormatting>
  <conditionalFormatting sqref="B66">
    <cfRule type="cellIs" dxfId="3452" priority="473" stopIfTrue="1" operator="equal">
      <formula>$H$3</formula>
    </cfRule>
    <cfRule type="cellIs" dxfId="3451" priority="474" stopIfTrue="1" operator="lessThan">
      <formula>$H$3</formula>
    </cfRule>
  </conditionalFormatting>
  <conditionalFormatting sqref="B70:B75">
    <cfRule type="cellIs" dxfId="3450" priority="462" stopIfTrue="1" operator="equal">
      <formula>$H$3</formula>
    </cfRule>
    <cfRule type="cellIs" dxfId="3449" priority="463" stopIfTrue="1" operator="lessThan">
      <formula>$H$3</formula>
    </cfRule>
  </conditionalFormatting>
  <conditionalFormatting sqref="B72:B77">
    <cfRule type="cellIs" dxfId="3448" priority="454" stopIfTrue="1" operator="equal">
      <formula>$H$3</formula>
    </cfRule>
    <cfRule type="cellIs" dxfId="3447" priority="455" stopIfTrue="1" operator="lessThan">
      <formula>$H$3</formula>
    </cfRule>
  </conditionalFormatting>
  <conditionalFormatting sqref="B76:B79 B81:B83 B85">
    <cfRule type="cellIs" dxfId="3446" priority="438" stopIfTrue="1" operator="equal">
      <formula>$H$3</formula>
    </cfRule>
    <cfRule type="cellIs" dxfId="3445" priority="439" stopIfTrue="1" operator="lessThan">
      <formula>$H$3</formula>
    </cfRule>
  </conditionalFormatting>
  <conditionalFormatting sqref="B78:B79 B81:B83 B85">
    <cfRule type="cellIs" dxfId="3444" priority="436" stopIfTrue="1" operator="equal">
      <formula>$H$3</formula>
    </cfRule>
    <cfRule type="cellIs" dxfId="3443" priority="437" stopIfTrue="1" operator="lessThan">
      <formula>$H$3</formula>
    </cfRule>
  </conditionalFormatting>
  <conditionalFormatting sqref="B88:B102">
    <cfRule type="cellIs" dxfId="3442" priority="374" stopIfTrue="1" operator="equal">
      <formula>$H$3</formula>
    </cfRule>
    <cfRule type="cellIs" dxfId="3441" priority="375" stopIfTrue="1" operator="lessThan">
      <formula>$H$3</formula>
    </cfRule>
  </conditionalFormatting>
  <conditionalFormatting sqref="B88:B103 B105 B107:B112">
    <cfRule type="cellIs" dxfId="3440" priority="253" stopIfTrue="1" operator="equal">
      <formula>$H$3</formula>
    </cfRule>
    <cfRule type="cellIs" dxfId="3439" priority="254" stopIfTrue="1" operator="lessThan">
      <formula>$H$3</formula>
    </cfRule>
  </conditionalFormatting>
  <conditionalFormatting sqref="B103 B105 B107:B112">
    <cfRule type="cellIs" dxfId="3438" priority="252" stopIfTrue="1" operator="lessThan">
      <formula>$H$3</formula>
    </cfRule>
  </conditionalFormatting>
  <conditionalFormatting sqref="B103">
    <cfRule type="cellIs" dxfId="3437" priority="251" stopIfTrue="1" operator="equal">
      <formula>$H$3</formula>
    </cfRule>
  </conditionalFormatting>
  <conditionalFormatting sqref="B105:B112">
    <cfRule type="cellIs" dxfId="3436" priority="229" stopIfTrue="1" operator="equal">
      <formula>$H$3</formula>
    </cfRule>
  </conditionalFormatting>
  <conditionalFormatting sqref="B106">
    <cfRule type="cellIs" dxfId="3435" priority="228" stopIfTrue="1" operator="lessThan">
      <formula>$H$3</formula>
    </cfRule>
  </conditionalFormatting>
  <conditionalFormatting sqref="B113:B119">
    <cfRule type="cellIs" dxfId="3434" priority="211" stopIfTrue="1" operator="equal">
      <formula>$H$3</formula>
    </cfRule>
    <cfRule type="cellIs" dxfId="3433" priority="220" stopIfTrue="1" operator="lessThan">
      <formula>$H$3</formula>
    </cfRule>
  </conditionalFormatting>
  <conditionalFormatting sqref="B158:B159">
    <cfRule type="cellIs" dxfId="3432" priority="119" stopIfTrue="1" operator="equal">
      <formula>$H$3</formula>
    </cfRule>
  </conditionalFormatting>
  <conditionalFormatting sqref="B159:B164">
    <cfRule type="cellIs" dxfId="3431" priority="87" stopIfTrue="1" operator="equal">
      <formula>$H$3</formula>
    </cfRule>
  </conditionalFormatting>
  <conditionalFormatting sqref="B160:B161">
    <cfRule type="cellIs" dxfId="3430" priority="76" stopIfTrue="1" operator="equal">
      <formula>$H$3</formula>
    </cfRule>
    <cfRule type="cellIs" dxfId="3429" priority="77" stopIfTrue="1" operator="lessThan">
      <formula>$H$3</formula>
    </cfRule>
  </conditionalFormatting>
  <conditionalFormatting sqref="B165">
    <cfRule type="cellIs" dxfId="3428" priority="72" stopIfTrue="1" operator="equal">
      <formula>$H$3</formula>
    </cfRule>
  </conditionalFormatting>
  <conditionalFormatting sqref="B165:B166">
    <cfRule type="cellIs" dxfId="3427" priority="4" stopIfTrue="1" operator="equal">
      <formula>$H$3</formula>
    </cfRule>
  </conditionalFormatting>
  <conditionalFormatting sqref="B169 F169">
    <cfRule type="cellIs" dxfId="3426" priority="17" stopIfTrue="1" operator="lessThan">
      <formula>$H$3</formula>
    </cfRule>
  </conditionalFormatting>
  <conditionalFormatting sqref="B169">
    <cfRule type="cellIs" dxfId="3425" priority="14" stopIfTrue="1" operator="equal">
      <formula>$H$3</formula>
    </cfRule>
  </conditionalFormatting>
  <conditionalFormatting sqref="B4:C4">
    <cfRule type="expression" dxfId="3424" priority="410723" stopIfTrue="1">
      <formula>AND($B180=$H$3,$B180&lt;&gt;"")</formula>
    </cfRule>
    <cfRule type="expression" dxfId="3423" priority="410724" stopIfTrue="1">
      <formula>AND($B180&lt;$H$3,$B180&lt;&gt;"")</formula>
    </cfRule>
  </conditionalFormatting>
  <conditionalFormatting sqref="C7:C18 C41:C43 E41:E43 C58:C79 C81:C83 C85 C123:C127 C137:C157 E137:G157 G159:G164 E160:E166 E126:G127 E129:G135 C129:C135 F162:F164">
    <cfRule type="expression" dxfId="3422" priority="704" stopIfTrue="1">
      <formula>$F7=$H$3</formula>
    </cfRule>
  </conditionalFormatting>
  <conditionalFormatting sqref="C20:C26 G160:G161 C160:C166 G165:G166 C169 E169 G169">
    <cfRule type="expression" dxfId="3421" priority="694" stopIfTrue="1">
      <formula>$F20=$H$3</formula>
    </cfRule>
  </conditionalFormatting>
  <conditionalFormatting sqref="C28:C30">
    <cfRule type="expression" dxfId="3420" priority="671" stopIfTrue="1">
      <formula>B28&lt;$H$3</formula>
    </cfRule>
    <cfRule type="expression" dxfId="3419" priority="672" stopIfTrue="1">
      <formula>$F28=$H$3</formula>
    </cfRule>
  </conditionalFormatting>
  <conditionalFormatting sqref="C32:C34">
    <cfRule type="expression" dxfId="3418" priority="629" stopIfTrue="1">
      <formula>B32&lt;$H$3</formula>
    </cfRule>
    <cfRule type="expression" dxfId="3417" priority="630" stopIfTrue="1">
      <formula>$F32=$H$3</formula>
    </cfRule>
  </conditionalFormatting>
  <conditionalFormatting sqref="C36:C39">
    <cfRule type="expression" dxfId="3416" priority="591" stopIfTrue="1">
      <formula>B36&lt;$H$3</formula>
    </cfRule>
    <cfRule type="expression" dxfId="3415" priority="592" stopIfTrue="1">
      <formula>$F36=$H$3</formula>
    </cfRule>
  </conditionalFormatting>
  <conditionalFormatting sqref="C45:C47">
    <cfRule type="expression" dxfId="3414" priority="566" stopIfTrue="1">
      <formula>B45&lt;$H$3</formula>
    </cfRule>
    <cfRule type="expression" dxfId="3413" priority="567" stopIfTrue="1">
      <formula>$F45=$H$3</formula>
    </cfRule>
  </conditionalFormatting>
  <conditionalFormatting sqref="C49:C52">
    <cfRule type="expression" dxfId="3412" priority="546" stopIfTrue="1">
      <formula>B49&lt;$H$3</formula>
    </cfRule>
    <cfRule type="expression" dxfId="3411" priority="547" stopIfTrue="1">
      <formula>$F49=$H$3</formula>
    </cfRule>
  </conditionalFormatting>
  <conditionalFormatting sqref="C54:C56">
    <cfRule type="expression" dxfId="3410" priority="514" stopIfTrue="1">
      <formula>B54&lt;$H$3</formula>
    </cfRule>
    <cfRule type="expression" dxfId="3409" priority="515" stopIfTrue="1">
      <formula>$F54=$H$3</formula>
    </cfRule>
  </conditionalFormatting>
  <conditionalFormatting sqref="C55 E158:E161 C158:C161 G158:G161 C165 E165 G165">
    <cfRule type="expression" dxfId="3408" priority="516" stopIfTrue="1">
      <formula>$B55=$H$3</formula>
    </cfRule>
  </conditionalFormatting>
  <conditionalFormatting sqref="C58">
    <cfRule type="expression" dxfId="3407" priority="499" stopIfTrue="1">
      <formula>$B58=$H$3</formula>
    </cfRule>
  </conditionalFormatting>
  <conditionalFormatting sqref="C88:C96">
    <cfRule type="expression" dxfId="3406" priority="321" stopIfTrue="1">
      <formula>$F88=$H$3</formula>
    </cfRule>
  </conditionalFormatting>
  <conditionalFormatting sqref="C90:C91">
    <cfRule type="expression" dxfId="3405" priority="320" stopIfTrue="1">
      <formula>B90&lt;$H$3</formula>
    </cfRule>
  </conditionalFormatting>
  <conditionalFormatting sqref="C93:C98">
    <cfRule type="expression" dxfId="3404" priority="298" stopIfTrue="1">
      <formula>B93&lt;$H$3</formula>
    </cfRule>
  </conditionalFormatting>
  <conditionalFormatting sqref="C97:C100">
    <cfRule type="expression" dxfId="3403" priority="269" stopIfTrue="1">
      <formula>$F97=$H$3</formula>
    </cfRule>
  </conditionalFormatting>
  <conditionalFormatting sqref="C99">
    <cfRule type="expression" dxfId="3402" priority="268" stopIfTrue="1">
      <formula>B99&lt;$H$3</formula>
    </cfRule>
    <cfRule type="expression" dxfId="3401" priority="270" stopIfTrue="1">
      <formula>$B99=$H$3</formula>
    </cfRule>
  </conditionalFormatting>
  <conditionalFormatting sqref="C100">
    <cfRule type="expression" dxfId="3400" priority="313" stopIfTrue="1">
      <formula>B100&lt;$H$3</formula>
    </cfRule>
  </conditionalFormatting>
  <conditionalFormatting sqref="C101">
    <cfRule type="expression" dxfId="3399" priority="264" stopIfTrue="1">
      <formula>$B101=$H$3</formula>
    </cfRule>
  </conditionalFormatting>
  <conditionalFormatting sqref="C101:C103">
    <cfRule type="expression" dxfId="3398" priority="243" stopIfTrue="1">
      <formula>B101&lt;$H$3</formula>
    </cfRule>
    <cfRule type="expression" dxfId="3397" priority="244" stopIfTrue="1">
      <formula>$F101=$H$3</formula>
    </cfRule>
  </conditionalFormatting>
  <conditionalFormatting sqref="C105:C119 C121:C122">
    <cfRule type="expression" dxfId="3396" priority="214" stopIfTrue="1">
      <formula>$F105=$H$3</formula>
    </cfRule>
  </conditionalFormatting>
  <conditionalFormatting sqref="C105:C119">
    <cfRule type="expression" dxfId="3395" priority="192" stopIfTrue="1">
      <formula>B105&lt;$H$3</formula>
    </cfRule>
  </conditionalFormatting>
  <conditionalFormatting sqref="C129:C135">
    <cfRule type="expression" dxfId="3394" priority="150" stopIfTrue="1">
      <formula>B129&lt;$H$3</formula>
    </cfRule>
  </conditionalFormatting>
  <conditionalFormatting sqref="C159:C164">
    <cfRule type="expression" dxfId="3393" priority="81" stopIfTrue="1">
      <formula>B159&lt;$H$3</formula>
    </cfRule>
  </conditionalFormatting>
  <conditionalFormatting sqref="C160:C161 G160:G161 C165:C166 G165:G166 C20:C26 C169 E169 G169">
    <cfRule type="expression" dxfId="3392" priority="693" stopIfTrue="1">
      <formula>B20&lt;$H$3</formula>
    </cfRule>
  </conditionalFormatting>
  <conditionalFormatting sqref="D4:D5 F4:F5">
    <cfRule type="cellIs" dxfId="3391" priority="773" stopIfTrue="1" operator="lessThan">
      <formula>$H$3</formula>
    </cfRule>
  </conditionalFormatting>
  <conditionalFormatting sqref="D4:D5">
    <cfRule type="cellIs" dxfId="3390" priority="772" stopIfTrue="1" operator="equal">
      <formula>$H$3</formula>
    </cfRule>
  </conditionalFormatting>
  <conditionalFormatting sqref="D7">
    <cfRule type="cellIs" dxfId="3389" priority="759" stopIfTrue="1" operator="equal">
      <formula>$H$3</formula>
    </cfRule>
    <cfRule type="cellIs" dxfId="3388" priority="760" stopIfTrue="1" operator="lessThan">
      <formula>$H$3</formula>
    </cfRule>
  </conditionalFormatting>
  <conditionalFormatting sqref="D7:D11">
    <cfRule type="cellIs" dxfId="3387" priority="761" stopIfTrue="1" operator="equal">
      <formula>$H$3</formula>
    </cfRule>
    <cfRule type="cellIs" dxfId="3386" priority="762" stopIfTrue="1" operator="lessThan">
      <formula>$H$3</formula>
    </cfRule>
  </conditionalFormatting>
  <conditionalFormatting sqref="D8:D11">
    <cfRule type="cellIs" dxfId="3385" priority="768" stopIfTrue="1" operator="equal">
      <formula>$H$3</formula>
    </cfRule>
    <cfRule type="cellIs" dxfId="3384" priority="769" stopIfTrue="1" operator="lessThan">
      <formula>$H$3</formula>
    </cfRule>
  </conditionalFormatting>
  <conditionalFormatting sqref="D12:D13">
    <cfRule type="cellIs" dxfId="3383" priority="747" stopIfTrue="1" operator="equal">
      <formula>$H$3</formula>
    </cfRule>
  </conditionalFormatting>
  <conditionalFormatting sqref="D12:D14">
    <cfRule type="cellIs" dxfId="3382" priority="728" stopIfTrue="1" operator="equal">
      <formula>$H$3</formula>
    </cfRule>
    <cfRule type="cellIs" dxfId="3381" priority="729" stopIfTrue="1" operator="lessThan">
      <formula>$H$3</formula>
    </cfRule>
  </conditionalFormatting>
  <conditionalFormatting sqref="D14">
    <cfRule type="cellIs" dxfId="3380" priority="727" stopIfTrue="1" operator="lessThan">
      <formula>$H$3</formula>
    </cfRule>
  </conditionalFormatting>
  <conditionalFormatting sqref="D15">
    <cfRule type="cellIs" dxfId="3379" priority="742" stopIfTrue="1" operator="equal">
      <formula>$H$3</formula>
    </cfRule>
    <cfRule type="cellIs" dxfId="3378" priority="743" stopIfTrue="1" operator="lessThan">
      <formula>$H$3</formula>
    </cfRule>
  </conditionalFormatting>
  <conditionalFormatting sqref="D15:D16">
    <cfRule type="cellIs" dxfId="3377" priority="736" stopIfTrue="1" operator="equal">
      <formula>$H$3</formula>
    </cfRule>
    <cfRule type="cellIs" dxfId="3376" priority="737" stopIfTrue="1" operator="lessThan">
      <formula>$H$3</formula>
    </cfRule>
  </conditionalFormatting>
  <conditionalFormatting sqref="D16">
    <cfRule type="cellIs" dxfId="3375" priority="734" stopIfTrue="1" operator="equal">
      <formula>$H$3</formula>
    </cfRule>
    <cfRule type="cellIs" dxfId="3374" priority="735" stopIfTrue="1" operator="lessThan">
      <formula>$H$3</formula>
    </cfRule>
  </conditionalFormatting>
  <conditionalFormatting sqref="D16:D18">
    <cfRule type="cellIs" dxfId="3373" priority="718" stopIfTrue="1" operator="equal">
      <formula>$H$3</formula>
    </cfRule>
    <cfRule type="cellIs" dxfId="3372" priority="719" stopIfTrue="1" operator="lessThan">
      <formula>$H$3</formula>
    </cfRule>
  </conditionalFormatting>
  <conditionalFormatting sqref="D17:D18">
    <cfRule type="cellIs" dxfId="3371" priority="716" stopIfTrue="1" operator="equal">
      <formula>$H$3</formula>
    </cfRule>
    <cfRule type="cellIs" dxfId="3370" priority="717" stopIfTrue="1" operator="lessThan">
      <formula>$H$3</formula>
    </cfRule>
  </conditionalFormatting>
  <conditionalFormatting sqref="D20">
    <cfRule type="cellIs" dxfId="3369" priority="706" stopIfTrue="1" operator="equal">
      <formula>$H$3</formula>
    </cfRule>
  </conditionalFormatting>
  <conditionalFormatting sqref="D20:D26">
    <cfRule type="cellIs" dxfId="3368" priority="687" stopIfTrue="1" operator="equal">
      <formula>$H$3</formula>
    </cfRule>
    <cfRule type="cellIs" dxfId="3367" priority="688" stopIfTrue="1" operator="lessThan">
      <formula>$H$3</formula>
    </cfRule>
  </conditionalFormatting>
  <conditionalFormatting sqref="D21">
    <cfRule type="cellIs" dxfId="3366" priority="686" stopIfTrue="1" operator="lessThan">
      <formula>$H$3</formula>
    </cfRule>
  </conditionalFormatting>
  <conditionalFormatting sqref="D22:D26">
    <cfRule type="cellIs" dxfId="3365" priority="705" stopIfTrue="1" operator="equal">
      <formula>$H$3</formula>
    </cfRule>
  </conditionalFormatting>
  <conditionalFormatting sqref="D28">
    <cfRule type="cellIs" dxfId="3364" priority="680" stopIfTrue="1" operator="equal">
      <formula>$H$3</formula>
    </cfRule>
    <cfRule type="cellIs" dxfId="3363" priority="681" stopIfTrue="1" operator="lessThan">
      <formula>$H$3</formula>
    </cfRule>
  </conditionalFormatting>
  <conditionalFormatting sqref="D28:D30">
    <cfRule type="cellIs" dxfId="3362" priority="669" stopIfTrue="1" operator="equal">
      <formula>$H$3</formula>
    </cfRule>
    <cfRule type="cellIs" dxfId="3361" priority="670" stopIfTrue="1" operator="lessThan">
      <formula>$H$3</formula>
    </cfRule>
  </conditionalFormatting>
  <conditionalFormatting sqref="D29:D30">
    <cfRule type="cellIs" dxfId="3360" priority="667" stopIfTrue="1" operator="equal">
      <formula>$H$3</formula>
    </cfRule>
    <cfRule type="cellIs" dxfId="3359" priority="668" stopIfTrue="1" operator="lessThan">
      <formula>$H$3</formula>
    </cfRule>
  </conditionalFormatting>
  <conditionalFormatting sqref="D32">
    <cfRule type="cellIs" dxfId="3358" priority="642" stopIfTrue="1" operator="equal">
      <formula>$H$3</formula>
    </cfRule>
    <cfRule type="cellIs" dxfId="3357" priority="643" stopIfTrue="1" operator="lessThan">
      <formula>$H$3</formula>
    </cfRule>
  </conditionalFormatting>
  <conditionalFormatting sqref="D32:D34">
    <cfRule type="cellIs" dxfId="3356" priority="640" stopIfTrue="1" operator="equal">
      <formula>$H$3</formula>
    </cfRule>
    <cfRule type="cellIs" dxfId="3355" priority="641" stopIfTrue="1" operator="lessThan">
      <formula>$H$3</formula>
    </cfRule>
  </conditionalFormatting>
  <conditionalFormatting sqref="D33:D34">
    <cfRule type="cellIs" dxfId="3354" priority="638" stopIfTrue="1" operator="equal">
      <formula>$H$3</formula>
    </cfRule>
    <cfRule type="cellIs" dxfId="3353" priority="639" stopIfTrue="1" operator="lessThan">
      <formula>$H$3</formula>
    </cfRule>
  </conditionalFormatting>
  <conditionalFormatting sqref="D36 D38:D39">
    <cfRule type="cellIs" dxfId="3352" priority="620" stopIfTrue="1" operator="equal">
      <formula>$H$3</formula>
    </cfRule>
    <cfRule type="cellIs" dxfId="3351" priority="621" stopIfTrue="1" operator="lessThan">
      <formula>$H$3</formula>
    </cfRule>
  </conditionalFormatting>
  <conditionalFormatting sqref="D36:D39">
    <cfRule type="cellIs" dxfId="3350" priority="615" stopIfTrue="1" operator="equal">
      <formula>$H$3</formula>
    </cfRule>
    <cfRule type="cellIs" dxfId="3349" priority="616" stopIfTrue="1" operator="lessThan">
      <formula>$H$3</formula>
    </cfRule>
  </conditionalFormatting>
  <conditionalFormatting sqref="D37">
    <cfRule type="cellIs" dxfId="3348" priority="614" stopIfTrue="1" operator="lessThan">
      <formula>$H$3</formula>
    </cfRule>
  </conditionalFormatting>
  <conditionalFormatting sqref="D41:D42">
    <cfRule type="cellIs" dxfId="3347" priority="605" stopIfTrue="1" operator="equal">
      <formula>$H$3</formula>
    </cfRule>
    <cfRule type="cellIs" dxfId="3346" priority="606" stopIfTrue="1" operator="lessThan">
      <formula>$H$3</formula>
    </cfRule>
  </conditionalFormatting>
  <conditionalFormatting sqref="D41:D43">
    <cfRule type="cellIs" dxfId="3345" priority="597" stopIfTrue="1" operator="equal">
      <formula>$H$3</formula>
    </cfRule>
    <cfRule type="cellIs" dxfId="3344" priority="598" stopIfTrue="1" operator="lessThan">
      <formula>$H$3</formula>
    </cfRule>
  </conditionalFormatting>
  <conditionalFormatting sqref="D43">
    <cfRule type="cellIs" dxfId="3343" priority="586" stopIfTrue="1" operator="equal">
      <formula>$H$3</formula>
    </cfRule>
    <cfRule type="cellIs" dxfId="3342" priority="587" stopIfTrue="1" operator="lessThan">
      <formula>$H$3</formula>
    </cfRule>
  </conditionalFormatting>
  <conditionalFormatting sqref="D45:D47">
    <cfRule type="cellIs" dxfId="3341" priority="575" stopIfTrue="1" operator="equal">
      <formula>$H$3</formula>
    </cfRule>
    <cfRule type="cellIs" dxfId="3340" priority="579" stopIfTrue="1" operator="lessThan">
      <formula>$H$3</formula>
    </cfRule>
  </conditionalFormatting>
  <conditionalFormatting sqref="D46:D47">
    <cfRule type="cellIs" dxfId="3339" priority="570" stopIfTrue="1" operator="equal">
      <formula>$H$3</formula>
    </cfRule>
    <cfRule type="cellIs" dxfId="3338" priority="571" stopIfTrue="1" operator="lessThan">
      <formula>$H$3</formula>
    </cfRule>
  </conditionalFormatting>
  <conditionalFormatting sqref="D49">
    <cfRule type="cellIs" dxfId="3337" priority="555" stopIfTrue="1" operator="equal">
      <formula>$H$3</formula>
    </cfRule>
    <cfRule type="cellIs" dxfId="3336" priority="556" stopIfTrue="1" operator="lessThan">
      <formula>$H$3</formula>
    </cfRule>
  </conditionalFormatting>
  <conditionalFormatting sqref="D49:D50">
    <cfRule type="cellIs" dxfId="3335" priority="543" stopIfTrue="1" operator="lessThan">
      <formula>$H$3</formula>
    </cfRule>
  </conditionalFormatting>
  <conditionalFormatting sqref="D50">
    <cfRule type="cellIs" dxfId="3334" priority="542" stopIfTrue="1" operator="equal">
      <formula>$H$3</formula>
    </cfRule>
  </conditionalFormatting>
  <conditionalFormatting sqref="D50:D51">
    <cfRule type="cellIs" dxfId="3333" priority="539" stopIfTrue="1" operator="lessThan">
      <formula>$H$3</formula>
    </cfRule>
  </conditionalFormatting>
  <conditionalFormatting sqref="D51">
    <cfRule type="cellIs" dxfId="3332" priority="538" stopIfTrue="1" operator="equal">
      <formula>$H$3</formula>
    </cfRule>
  </conditionalFormatting>
  <conditionalFormatting sqref="D51:D52">
    <cfRule type="cellIs" dxfId="3331" priority="534" stopIfTrue="1" operator="lessThan">
      <formula>$H$3</formula>
    </cfRule>
  </conditionalFormatting>
  <conditionalFormatting sqref="D52">
    <cfRule type="cellIs" dxfId="3330" priority="532" stopIfTrue="1" operator="lessThan">
      <formula>$H$3</formula>
    </cfRule>
    <cfRule type="cellIs" dxfId="3329" priority="533" stopIfTrue="1" operator="equal">
      <formula>$H$3</formula>
    </cfRule>
  </conditionalFormatting>
  <conditionalFormatting sqref="D54 F54">
    <cfRule type="cellIs" dxfId="3328" priority="527" stopIfTrue="1" operator="lessThan">
      <formula>$H$3</formula>
    </cfRule>
    <cfRule type="cellIs" dxfId="3327" priority="528" stopIfTrue="1" operator="equal">
      <formula>$H$3</formula>
    </cfRule>
  </conditionalFormatting>
  <conditionalFormatting sqref="D54:D55">
    <cfRule type="cellIs" dxfId="3326" priority="511" stopIfTrue="1" operator="equal">
      <formula>$H$3</formula>
    </cfRule>
    <cfRule type="cellIs" dxfId="3325" priority="512" stopIfTrue="1" operator="lessThan">
      <formula>$H$3</formula>
    </cfRule>
  </conditionalFormatting>
  <conditionalFormatting sqref="D55">
    <cfRule type="cellIs" dxfId="3324" priority="510" stopIfTrue="1" operator="lessThan">
      <formula>$H$3</formula>
    </cfRule>
    <cfRule type="expression" dxfId="3323" priority="513" stopIfTrue="1">
      <formula>$F55=$H$3</formula>
    </cfRule>
  </conditionalFormatting>
  <conditionalFormatting sqref="D55:D56">
    <cfRule type="cellIs" dxfId="3322" priority="506" stopIfTrue="1" operator="equal">
      <formula>$H$3</formula>
    </cfRule>
  </conditionalFormatting>
  <conditionalFormatting sqref="D56">
    <cfRule type="cellIs" dxfId="3321" priority="504" stopIfTrue="1" operator="equal">
      <formula>$H$3</formula>
    </cfRule>
    <cfRule type="cellIs" dxfId="3320" priority="505" stopIfTrue="1" operator="lessThan">
      <formula>$H$3</formula>
    </cfRule>
  </conditionalFormatting>
  <conditionalFormatting sqref="D58">
    <cfRule type="cellIs" dxfId="3319" priority="497" stopIfTrue="1" operator="equal">
      <formula>$H$3</formula>
    </cfRule>
    <cfRule type="cellIs" dxfId="3318" priority="498" stopIfTrue="1" operator="lessThan">
      <formula>$H$3</formula>
    </cfRule>
  </conditionalFormatting>
  <conditionalFormatting sqref="D58:D59">
    <cfRule type="cellIs" dxfId="3317" priority="496" stopIfTrue="1" operator="lessThan">
      <formula>$H$3</formula>
    </cfRule>
  </conditionalFormatting>
  <conditionalFormatting sqref="D59">
    <cfRule type="cellIs" dxfId="3316" priority="495" stopIfTrue="1" operator="equal">
      <formula>$H$3</formula>
    </cfRule>
  </conditionalFormatting>
  <conditionalFormatting sqref="D59:D64">
    <cfRule type="cellIs" dxfId="3315" priority="488" stopIfTrue="1" operator="lessThan">
      <formula>$H$3</formula>
    </cfRule>
  </conditionalFormatting>
  <conditionalFormatting sqref="D60:D64">
    <cfRule type="cellIs" dxfId="3314" priority="487" stopIfTrue="1" operator="equal">
      <formula>$H$3</formula>
    </cfRule>
  </conditionalFormatting>
  <conditionalFormatting sqref="D60:D65 D67:D69">
    <cfRule type="cellIs" dxfId="3313" priority="484" stopIfTrue="1" operator="lessThan">
      <formula>$H$3</formula>
    </cfRule>
  </conditionalFormatting>
  <conditionalFormatting sqref="D65:D66">
    <cfRule type="cellIs" dxfId="3312" priority="472" stopIfTrue="1" operator="lessThan">
      <formula>$H$3</formula>
    </cfRule>
  </conditionalFormatting>
  <conditionalFormatting sqref="D66">
    <cfRule type="cellIs" dxfId="3311" priority="470" stopIfTrue="1" operator="lessThan">
      <formula>$H$3</formula>
    </cfRule>
    <cfRule type="cellIs" dxfId="3310" priority="471" stopIfTrue="1" operator="equal">
      <formula>$H$3</formula>
    </cfRule>
  </conditionalFormatting>
  <conditionalFormatting sqref="D67:D69 D65">
    <cfRule type="cellIs" dxfId="3309" priority="483" stopIfTrue="1" operator="equal">
      <formula>$H$3</formula>
    </cfRule>
  </conditionalFormatting>
  <conditionalFormatting sqref="D67:D70">
    <cfRule type="cellIs" dxfId="3308" priority="481" stopIfTrue="1" operator="lessThan">
      <formula>$H$3</formula>
    </cfRule>
  </conditionalFormatting>
  <conditionalFormatting sqref="D70">
    <cfRule type="cellIs" dxfId="3307" priority="480" stopIfTrue="1" operator="equal">
      <formula>$H$3</formula>
    </cfRule>
  </conditionalFormatting>
  <conditionalFormatting sqref="D70:D71">
    <cfRule type="cellIs" dxfId="3306" priority="478" stopIfTrue="1" operator="lessThan">
      <formula>$H$3</formula>
    </cfRule>
  </conditionalFormatting>
  <conditionalFormatting sqref="D71">
    <cfRule type="cellIs" dxfId="3305" priority="477" stopIfTrue="1" operator="equal">
      <formula>$H$3</formula>
    </cfRule>
  </conditionalFormatting>
  <conditionalFormatting sqref="D71:D75">
    <cfRule type="cellIs" dxfId="3304" priority="460" stopIfTrue="1" operator="equal">
      <formula>$H$3</formula>
    </cfRule>
    <cfRule type="cellIs" dxfId="3303" priority="461" stopIfTrue="1" operator="lessThan">
      <formula>$H$3</formula>
    </cfRule>
  </conditionalFormatting>
  <conditionalFormatting sqref="D72:D77">
    <cfRule type="cellIs" dxfId="3302" priority="450" stopIfTrue="1" operator="equal">
      <formula>$H$3</formula>
    </cfRule>
    <cfRule type="cellIs" dxfId="3301" priority="451" stopIfTrue="1" operator="lessThan">
      <formula>$H$3</formula>
    </cfRule>
  </conditionalFormatting>
  <conditionalFormatting sqref="D76:D79 D81:D83 D85">
    <cfRule type="cellIs" dxfId="3300" priority="435" stopIfTrue="1" operator="lessThan">
      <formula>$H$3</formula>
    </cfRule>
  </conditionalFormatting>
  <conditionalFormatting sqref="D78:D79 D81:D83 D85">
    <cfRule type="cellIs" dxfId="3299" priority="433" stopIfTrue="1" operator="lessThan">
      <formula>$H$3</formula>
    </cfRule>
    <cfRule type="cellIs" dxfId="3298" priority="434" stopIfTrue="1" operator="equal">
      <formula>$H$3</formula>
    </cfRule>
  </conditionalFormatting>
  <conditionalFormatting sqref="D88">
    <cfRule type="cellIs" dxfId="3297" priority="335" stopIfTrue="1" operator="lessThan">
      <formula>$H$3</formula>
    </cfRule>
    <cfRule type="cellIs" dxfId="3296" priority="336" stopIfTrue="1" operator="equal">
      <formula>$H$3</formula>
    </cfRule>
  </conditionalFormatting>
  <conditionalFormatting sqref="D88:D102">
    <cfRule type="cellIs" dxfId="3295" priority="337" stopIfTrue="1" operator="lessThan">
      <formula>$H$3</formula>
    </cfRule>
  </conditionalFormatting>
  <conditionalFormatting sqref="D89:D102">
    <cfRule type="cellIs" dxfId="3294" priority="370" stopIfTrue="1" operator="equal">
      <formula>$H$3</formula>
    </cfRule>
    <cfRule type="cellIs" dxfId="3293" priority="371" stopIfTrue="1" operator="lessThan">
      <formula>$H$3</formula>
    </cfRule>
  </conditionalFormatting>
  <conditionalFormatting sqref="D103 D105:D109 D111:D112">
    <cfRule type="cellIs" dxfId="3292" priority="249" stopIfTrue="1" operator="equal">
      <formula>$H$3</formula>
    </cfRule>
    <cfRule type="cellIs" dxfId="3291" priority="250" stopIfTrue="1" operator="lessThan">
      <formula>$H$3</formula>
    </cfRule>
  </conditionalFormatting>
  <conditionalFormatting sqref="D103">
    <cfRule type="cellIs" dxfId="3290" priority="245" stopIfTrue="1" operator="lessThan">
      <formula>$H$3</formula>
    </cfRule>
  </conditionalFormatting>
  <conditionalFormatting sqref="D105:D112">
    <cfRule type="cellIs" dxfId="3289" priority="231" stopIfTrue="1" operator="lessThan">
      <formula>$H$3</formula>
    </cfRule>
  </conditionalFormatting>
  <conditionalFormatting sqref="D110">
    <cfRule type="cellIs" dxfId="3288" priority="230" stopIfTrue="1" operator="equal">
      <formula>$H$3</formula>
    </cfRule>
  </conditionalFormatting>
  <conditionalFormatting sqref="D113:D119 D121:D127 D129:D135">
    <cfRule type="cellIs" dxfId="3287" priority="212" stopIfTrue="1" operator="lessThan">
      <formula>$H$3</formula>
    </cfRule>
    <cfRule type="cellIs" dxfId="3286" priority="218" stopIfTrue="1" operator="equal">
      <formula>$H$3</formula>
    </cfRule>
  </conditionalFormatting>
  <conditionalFormatting sqref="D137:D158">
    <cfRule type="cellIs" dxfId="3285" priority="125" stopIfTrue="1" operator="equal">
      <formula>$H$3</formula>
    </cfRule>
  </conditionalFormatting>
  <conditionalFormatting sqref="D158">
    <cfRule type="cellIs" dxfId="3284" priority="123" stopIfTrue="1" operator="equal">
      <formula>$H$3</formula>
    </cfRule>
    <cfRule type="cellIs" dxfId="3283" priority="124" stopIfTrue="1" operator="lessThan">
      <formula>$H$3</formula>
    </cfRule>
  </conditionalFormatting>
  <conditionalFormatting sqref="D158:D159">
    <cfRule type="cellIs" dxfId="3282" priority="121" stopIfTrue="1" operator="equal">
      <formula>$H$3</formula>
    </cfRule>
    <cfRule type="cellIs" dxfId="3281" priority="122" stopIfTrue="1" operator="lessThan">
      <formula>$H$3</formula>
    </cfRule>
  </conditionalFormatting>
  <conditionalFormatting sqref="D159 F159">
    <cfRule type="cellIs" dxfId="3280" priority="118" stopIfTrue="1" operator="lessThan">
      <formula>$H$3</formula>
    </cfRule>
  </conditionalFormatting>
  <conditionalFormatting sqref="D159:D161">
    <cfRule type="cellIs" dxfId="3279" priority="85" stopIfTrue="1" operator="equal">
      <formula>$H$3</formula>
    </cfRule>
  </conditionalFormatting>
  <conditionalFormatting sqref="D159:D164">
    <cfRule type="cellIs" dxfId="3278" priority="86" stopIfTrue="1" operator="lessThan">
      <formula>$H$3</formula>
    </cfRule>
  </conditionalFormatting>
  <conditionalFormatting sqref="D160:D161">
    <cfRule type="cellIs" dxfId="3277" priority="74" stopIfTrue="1" operator="equal">
      <formula>$H$3</formula>
    </cfRule>
    <cfRule type="cellIs" dxfId="3276" priority="75" stopIfTrue="1" operator="lessThan">
      <formula>$H$3</formula>
    </cfRule>
  </conditionalFormatting>
  <conditionalFormatting sqref="D162:D164">
    <cfRule type="cellIs" dxfId="3275" priority="101" stopIfTrue="1" operator="equal">
      <formula>$H$3</formula>
    </cfRule>
  </conditionalFormatting>
  <conditionalFormatting sqref="D165">
    <cfRule type="cellIs" dxfId="3274" priority="62" stopIfTrue="1" operator="lessThan">
      <formula>$H$3</formula>
    </cfRule>
    <cfRule type="cellIs" dxfId="3273" priority="70" stopIfTrue="1" operator="equal">
      <formula>$H$3</formula>
    </cfRule>
    <cfRule type="cellIs" dxfId="3272" priority="71" stopIfTrue="1" operator="lessThan">
      <formula>$H$3</formula>
    </cfRule>
  </conditionalFormatting>
  <conditionalFormatting sqref="D165:D166">
    <cfRule type="cellIs" dxfId="3271" priority="5" stopIfTrue="1" operator="equal">
      <formula>$H$3</formula>
    </cfRule>
  </conditionalFormatting>
  <conditionalFormatting sqref="D166">
    <cfRule type="cellIs" dxfId="3270" priority="3" stopIfTrue="1" operator="lessThan">
      <formula>$H$3</formula>
    </cfRule>
  </conditionalFormatting>
  <conditionalFormatting sqref="D169">
    <cfRule type="cellIs" dxfId="3269" priority="13" stopIfTrue="1" operator="lessThan">
      <formula>$H$3</formula>
    </cfRule>
    <cfRule type="cellIs" dxfId="3268" priority="15" stopIfTrue="1" operator="equal">
      <formula>$H$3</formula>
    </cfRule>
  </conditionalFormatting>
  <conditionalFormatting sqref="D4:E4">
    <cfRule type="expression" dxfId="3267" priority="410752">
      <formula>AND($D180&lt;$H$3,$D180&lt;&gt;"")</formula>
    </cfRule>
    <cfRule type="expression" dxfId="3266" priority="410753">
      <formula>AND($D180=$H$3,$D180&lt;&gt;"")</formula>
    </cfRule>
  </conditionalFormatting>
  <conditionalFormatting sqref="D4:F5">
    <cfRule type="cellIs" dxfId="3265" priority="770" stopIfTrue="1" operator="lessThan">
      <formula>$H$3</formula>
    </cfRule>
  </conditionalFormatting>
  <conditionalFormatting sqref="E4">
    <cfRule type="expression" dxfId="3264" priority="410754" stopIfTrue="1">
      <formula>$D180=$H$3</formula>
    </cfRule>
  </conditionalFormatting>
  <conditionalFormatting sqref="E7:E18">
    <cfRule type="expression" dxfId="3263" priority="697" stopIfTrue="1">
      <formula>D7&lt;$H$3</formula>
    </cfRule>
    <cfRule type="expression" dxfId="3262" priority="698" stopIfTrue="1">
      <formula>$F7=$H$3</formula>
    </cfRule>
  </conditionalFormatting>
  <conditionalFormatting sqref="E20:E26">
    <cfRule type="expression" dxfId="3261" priority="644" stopIfTrue="1">
      <formula>D20&lt;$H$3</formula>
    </cfRule>
    <cfRule type="expression" dxfId="3260" priority="645" stopIfTrue="1">
      <formula>$F20=$H$3</formula>
    </cfRule>
  </conditionalFormatting>
  <conditionalFormatting sqref="E28:E30">
    <cfRule type="expression" dxfId="3259" priority="665" stopIfTrue="1">
      <formula>D28&lt;$H$3</formula>
    </cfRule>
    <cfRule type="expression" dxfId="3258" priority="666" stopIfTrue="1">
      <formula>$F28=$H$3</formula>
    </cfRule>
  </conditionalFormatting>
  <conditionalFormatting sqref="E32:E34">
    <cfRule type="expression" dxfId="3257" priority="627" stopIfTrue="1">
      <formula>D32&lt;$H$3</formula>
    </cfRule>
    <cfRule type="expression" dxfId="3256" priority="628" stopIfTrue="1">
      <formula>$F32=$H$3</formula>
    </cfRule>
  </conditionalFormatting>
  <conditionalFormatting sqref="E36:E39">
    <cfRule type="expression" dxfId="3255" priority="589" stopIfTrue="1">
      <formula>D36&lt;$H$3</formula>
    </cfRule>
    <cfRule type="expression" dxfId="3254" priority="590" stopIfTrue="1">
      <formula>$F36=$H$3</formula>
    </cfRule>
  </conditionalFormatting>
  <conditionalFormatting sqref="E45:E47">
    <cfRule type="expression" dxfId="3253" priority="564" stopIfTrue="1">
      <formula>D45&lt;$H$3</formula>
    </cfRule>
    <cfRule type="expression" dxfId="3252" priority="565" stopIfTrue="1">
      <formula>$F45=$H$3</formula>
    </cfRule>
  </conditionalFormatting>
  <conditionalFormatting sqref="E49:E52">
    <cfRule type="expression" dxfId="3251" priority="548" stopIfTrue="1">
      <formula>D49&lt;$H$3</formula>
    </cfRule>
    <cfRule type="expression" dxfId="3250" priority="549" stopIfTrue="1">
      <formula>$F49=$H$3</formula>
    </cfRule>
  </conditionalFormatting>
  <conditionalFormatting sqref="E54 G54">
    <cfRule type="expression" dxfId="3249" priority="523" stopIfTrue="1">
      <formula>$B54=$H$3</formula>
    </cfRule>
  </conditionalFormatting>
  <conditionalFormatting sqref="E54:E56">
    <cfRule type="expression" dxfId="3248" priority="521" stopIfTrue="1">
      <formula>D54&lt;$H$3</formula>
    </cfRule>
    <cfRule type="expression" dxfId="3247" priority="522" stopIfTrue="1">
      <formula>$F54=$H$3</formula>
    </cfRule>
  </conditionalFormatting>
  <conditionalFormatting sqref="E58:E59">
    <cfRule type="expression" dxfId="3246" priority="494" stopIfTrue="1">
      <formula>$B58=$H$3</formula>
    </cfRule>
  </conditionalFormatting>
  <conditionalFormatting sqref="E58:E79">
    <cfRule type="expression" dxfId="3245" priority="407" stopIfTrue="1">
      <formula>D58&lt;$H$3</formula>
    </cfRule>
  </conditionalFormatting>
  <conditionalFormatting sqref="E71:E77">
    <cfRule type="expression" dxfId="3244" priority="408" stopIfTrue="1">
      <formula>$F71=$H$3</formula>
    </cfRule>
  </conditionalFormatting>
  <conditionalFormatting sqref="E81:E83">
    <cfRule type="expression" dxfId="3243" priority="351" stopIfTrue="1">
      <formula>D81&lt;$H$3</formula>
    </cfRule>
  </conditionalFormatting>
  <conditionalFormatting sqref="E85 G85 G81:G83 G58:G79">
    <cfRule type="expression" dxfId="3242" priority="416" stopIfTrue="1">
      <formula>D58&lt;$H$3</formula>
    </cfRule>
  </conditionalFormatting>
  <conditionalFormatting sqref="E88 G88">
    <cfRule type="expression" dxfId="3241" priority="366" stopIfTrue="1">
      <formula>D88&lt;$H$3</formula>
    </cfRule>
  </conditionalFormatting>
  <conditionalFormatting sqref="E89:E90">
    <cfRule type="expression" dxfId="3240" priority="361" stopIfTrue="1">
      <formula>$F89=$H$3</formula>
    </cfRule>
  </conditionalFormatting>
  <conditionalFormatting sqref="E89:E92">
    <cfRule type="expression" dxfId="3239" priority="308" stopIfTrue="1">
      <formula>D89&lt;$H$3</formula>
    </cfRule>
  </conditionalFormatting>
  <conditionalFormatting sqref="E91">
    <cfRule type="expression" dxfId="3238" priority="306" stopIfTrue="1">
      <formula>D91&lt;$H$3</formula>
    </cfRule>
  </conditionalFormatting>
  <conditionalFormatting sqref="E91:E92">
    <cfRule type="expression" dxfId="3237" priority="307" stopIfTrue="1">
      <formula>$F91=$H$3</formula>
    </cfRule>
  </conditionalFormatting>
  <conditionalFormatting sqref="E93">
    <cfRule type="expression" dxfId="3236" priority="297" stopIfTrue="1">
      <formula>$F93=$H$3</formula>
    </cfRule>
  </conditionalFormatting>
  <conditionalFormatting sqref="E93:E98 E100">
    <cfRule type="expression" dxfId="3235" priority="293" stopIfTrue="1">
      <formula>D93&lt;$H$3</formula>
    </cfRule>
  </conditionalFormatting>
  <conditionalFormatting sqref="E95">
    <cfRule type="expression" dxfId="3234" priority="291" stopIfTrue="1">
      <formula>D95&lt;$H$3</formula>
    </cfRule>
  </conditionalFormatting>
  <conditionalFormatting sqref="E99">
    <cfRule type="expression" dxfId="3233" priority="265" stopIfTrue="1">
      <formula>D99&lt;$H$3</formula>
    </cfRule>
    <cfRule type="expression" dxfId="3232" priority="267" stopIfTrue="1">
      <formula>$B99=$H$3</formula>
    </cfRule>
  </conditionalFormatting>
  <conditionalFormatting sqref="E101:E102">
    <cfRule type="expression" dxfId="3231" priority="261" stopIfTrue="1">
      <formula>$B101=$H$3</formula>
    </cfRule>
  </conditionalFormatting>
  <conditionalFormatting sqref="E101:E103">
    <cfRule type="expression" dxfId="3230" priority="236" stopIfTrue="1">
      <formula>D101&lt;$H$3</formula>
    </cfRule>
  </conditionalFormatting>
  <conditionalFormatting sqref="E105:E106 E108:E110 E112">
    <cfRule type="expression" dxfId="3229" priority="255" stopIfTrue="1">
      <formula>D105&lt;$H$3</formula>
    </cfRule>
  </conditionalFormatting>
  <conditionalFormatting sqref="E107">
    <cfRule type="expression" dxfId="3228" priority="232" stopIfTrue="1">
      <formula>D107&lt;$H$3</formula>
    </cfRule>
  </conditionalFormatting>
  <conditionalFormatting sqref="E111:E114 E116 E118 E121">
    <cfRule type="expression" dxfId="3227" priority="223" stopIfTrue="1">
      <formula>D111&lt;$H$3</formula>
    </cfRule>
  </conditionalFormatting>
  <conditionalFormatting sqref="E115">
    <cfRule type="expression" dxfId="3226" priority="204" stopIfTrue="1">
      <formula>D115&lt;$H$3</formula>
    </cfRule>
  </conditionalFormatting>
  <conditionalFormatting sqref="E117">
    <cfRule type="expression" dxfId="3225" priority="185" stopIfTrue="1">
      <formula>D117&lt;$H$3</formula>
    </cfRule>
  </conditionalFormatting>
  <conditionalFormatting sqref="E119">
    <cfRule type="expression" dxfId="3224" priority="179" stopIfTrue="1">
      <formula>D119&lt;$H$3</formula>
    </cfRule>
  </conditionalFormatting>
  <conditionalFormatting sqref="E122:E123">
    <cfRule type="expression" dxfId="3223" priority="168" stopIfTrue="1">
      <formula>D122&lt;$H$3</formula>
    </cfRule>
  </conditionalFormatting>
  <conditionalFormatting sqref="E125">
    <cfRule type="expression" dxfId="3222" priority="156" stopIfTrue="1">
      <formula>$B125=$H$3</formula>
    </cfRule>
  </conditionalFormatting>
  <conditionalFormatting sqref="E125:E127">
    <cfRule type="expression" dxfId="3221" priority="154" stopIfTrue="1">
      <formula>D125&lt;$H$3</formula>
    </cfRule>
  </conditionalFormatting>
  <conditionalFormatting sqref="E129:E135">
    <cfRule type="expression" dxfId="3220" priority="148" stopIfTrue="1">
      <formula>D129&lt;$H$3</formula>
    </cfRule>
  </conditionalFormatting>
  <conditionalFormatting sqref="E159">
    <cfRule type="expression" dxfId="3219" priority="128" stopIfTrue="1">
      <formula>$D159=$H$3</formula>
    </cfRule>
  </conditionalFormatting>
  <conditionalFormatting sqref="E58:G65">
    <cfRule type="expression" dxfId="3218" priority="482" stopIfTrue="1">
      <formula>$F58=$H$3</formula>
    </cfRule>
  </conditionalFormatting>
  <conditionalFormatting sqref="E67:G70">
    <cfRule type="expression" dxfId="3217" priority="479" stopIfTrue="1">
      <formula>$F67=$H$3</formula>
    </cfRule>
  </conditionalFormatting>
  <conditionalFormatting sqref="E81:G82 G71:G79 F76 E78:F79 E66">
    <cfRule type="expression" dxfId="3216" priority="469" stopIfTrue="1">
      <formula>$F66=$H$3</formula>
    </cfRule>
  </conditionalFormatting>
  <conditionalFormatting sqref="E83:G83">
    <cfRule type="expression" dxfId="3215" priority="352" stopIfTrue="1">
      <formula>$F83=$H$3</formula>
    </cfRule>
  </conditionalFormatting>
  <conditionalFormatting sqref="E85:G85">
    <cfRule type="expression" dxfId="3214" priority="406" stopIfTrue="1">
      <formula>$F85=$H$3</formula>
    </cfRule>
  </conditionalFormatting>
  <conditionalFormatting sqref="E88:G88">
    <cfRule type="expression" dxfId="3213" priority="365" stopIfTrue="1">
      <formula>$F88=$H$3</formula>
    </cfRule>
  </conditionalFormatting>
  <conditionalFormatting sqref="E94:G94 F89:G93">
    <cfRule type="expression" dxfId="3212" priority="338" stopIfTrue="1">
      <formula>$F89=$H$3</formula>
    </cfRule>
  </conditionalFormatting>
  <conditionalFormatting sqref="E95:G98">
    <cfRule type="expression" dxfId="3211" priority="292" stopIfTrue="1">
      <formula>$F95=$H$3</formula>
    </cfRule>
  </conditionalFormatting>
  <conditionalFormatting sqref="E99:G100">
    <cfRule type="expression" dxfId="3210" priority="266" stopIfTrue="1">
      <formula>$F99=$H$3</formula>
    </cfRule>
  </conditionalFormatting>
  <conditionalFormatting sqref="E101:G103">
    <cfRule type="expression" dxfId="3209" priority="237" stopIfTrue="1">
      <formula>$F101=$H$3</formula>
    </cfRule>
  </conditionalFormatting>
  <conditionalFormatting sqref="E105:G110">
    <cfRule type="expression" dxfId="3208" priority="233" stopIfTrue="1">
      <formula>$F105=$H$3</formula>
    </cfRule>
  </conditionalFormatting>
  <conditionalFormatting sqref="E111:G112">
    <cfRule type="expression" dxfId="3207" priority="225" stopIfTrue="1">
      <formula>$F111=$H$3</formula>
    </cfRule>
  </conditionalFormatting>
  <conditionalFormatting sqref="E113:G116">
    <cfRule type="expression" dxfId="3206" priority="205" stopIfTrue="1">
      <formula>$F113=$H$3</formula>
    </cfRule>
  </conditionalFormatting>
  <conditionalFormatting sqref="E117:G118">
    <cfRule type="expression" dxfId="3205" priority="186" stopIfTrue="1">
      <formula>$F117=$H$3</formula>
    </cfRule>
  </conditionalFormatting>
  <conditionalFormatting sqref="E119:G119">
    <cfRule type="expression" dxfId="3204" priority="180" stopIfTrue="1">
      <formula>$F119=$H$3</formula>
    </cfRule>
  </conditionalFormatting>
  <conditionalFormatting sqref="E121:G124">
    <cfRule type="expression" dxfId="3203" priority="169" stopIfTrue="1">
      <formula>$F121=$H$3</formula>
    </cfRule>
  </conditionalFormatting>
  <conditionalFormatting sqref="E125:G125">
    <cfRule type="expression" dxfId="3202" priority="155" stopIfTrue="1">
      <formula>$F125=$H$3</formula>
    </cfRule>
  </conditionalFormatting>
  <conditionalFormatting sqref="F4:F5">
    <cfRule type="cellIs" dxfId="3201" priority="771" stopIfTrue="1" operator="equal">
      <formula>$H$3</formula>
    </cfRule>
  </conditionalFormatting>
  <conditionalFormatting sqref="F7">
    <cfRule type="cellIs" dxfId="3200" priority="763" stopIfTrue="1" operator="equal">
      <formula>$H$3</formula>
    </cfRule>
    <cfRule type="cellIs" dxfId="3199" priority="764" stopIfTrue="1" operator="lessThan">
      <formula>$H$3</formula>
    </cfRule>
    <cfRule type="expression" dxfId="3198" priority="765" stopIfTrue="1">
      <formula>$F7=$H$3</formula>
    </cfRule>
  </conditionalFormatting>
  <conditionalFormatting sqref="F7:F15">
    <cfRule type="cellIs" dxfId="3197" priority="745" stopIfTrue="1" operator="equal">
      <formula>$H$3</formula>
    </cfRule>
    <cfRule type="cellIs" dxfId="3196" priority="746" stopIfTrue="1" operator="lessThan">
      <formula>$H$3</formula>
    </cfRule>
  </conditionalFormatting>
  <conditionalFormatting sqref="F8:F11">
    <cfRule type="cellIs" dxfId="3195" priority="744" stopIfTrue="1" operator="lessThan">
      <formula>$H$3</formula>
    </cfRule>
  </conditionalFormatting>
  <conditionalFormatting sqref="F12:F15">
    <cfRule type="cellIs" dxfId="3194" priority="752" stopIfTrue="1" operator="equal">
      <formula>$H$3</formula>
    </cfRule>
    <cfRule type="cellIs" dxfId="3193" priority="753" stopIfTrue="1" operator="lessThan">
      <formula>$H$3</formula>
    </cfRule>
    <cfRule type="expression" dxfId="3192" priority="754" stopIfTrue="1">
      <formula>$F12=$H$3</formula>
    </cfRule>
  </conditionalFormatting>
  <conditionalFormatting sqref="F16">
    <cfRule type="cellIs" dxfId="3191" priority="699" stopIfTrue="1" operator="equal">
      <formula>$H$3</formula>
    </cfRule>
    <cfRule type="cellIs" dxfId="3190" priority="700" stopIfTrue="1" operator="lessThan">
      <formula>$H$3</formula>
    </cfRule>
  </conditionalFormatting>
  <conditionalFormatting sqref="F16:F18">
    <cfRule type="cellIs" dxfId="3189" priority="701" stopIfTrue="1" operator="equal">
      <formula>$H$3</formula>
    </cfRule>
    <cfRule type="cellIs" dxfId="3188" priority="702" stopIfTrue="1" operator="lessThan">
      <formula>$H$3</formula>
    </cfRule>
  </conditionalFormatting>
  <conditionalFormatting sqref="F17:F18">
    <cfRule type="cellIs" dxfId="3187" priority="724" stopIfTrue="1" operator="equal">
      <formula>$H$3</formula>
    </cfRule>
    <cfRule type="cellIs" dxfId="3186" priority="725" stopIfTrue="1" operator="lessThan">
      <formula>$H$3</formula>
    </cfRule>
    <cfRule type="expression" dxfId="3185" priority="726" stopIfTrue="1">
      <formula>$F17=$H$3</formula>
    </cfRule>
  </conditionalFormatting>
  <conditionalFormatting sqref="F20">
    <cfRule type="cellIs" dxfId="3184" priority="689" stopIfTrue="1" operator="equal">
      <formula>$H$3</formula>
    </cfRule>
    <cfRule type="cellIs" dxfId="3183" priority="690" stopIfTrue="1" operator="lessThan">
      <formula>$H$3</formula>
    </cfRule>
  </conditionalFormatting>
  <conditionalFormatting sqref="F20:F23">
    <cfRule type="cellIs" dxfId="3182" priority="691" stopIfTrue="1" operator="equal">
      <formula>$H$3</formula>
    </cfRule>
    <cfRule type="cellIs" dxfId="3181" priority="692" stopIfTrue="1" operator="lessThan">
      <formula>$H$3</formula>
    </cfRule>
  </conditionalFormatting>
  <conditionalFormatting sqref="F21:F23 F26">
    <cfRule type="cellIs" dxfId="3180" priority="711" stopIfTrue="1" operator="equal">
      <formula>$H$3</formula>
    </cfRule>
    <cfRule type="cellIs" dxfId="3179" priority="712" stopIfTrue="1" operator="lessThan">
      <formula>$H$3</formula>
    </cfRule>
    <cfRule type="expression" dxfId="3178" priority="713" stopIfTrue="1">
      <formula>$F21=$H$3</formula>
    </cfRule>
  </conditionalFormatting>
  <conditionalFormatting sqref="F24">
    <cfRule type="cellIs" dxfId="3177" priority="650" stopIfTrue="1" operator="equal">
      <formula>$H$3</formula>
    </cfRule>
    <cfRule type="cellIs" dxfId="3176" priority="651" stopIfTrue="1" operator="lessThan">
      <formula>$H$3</formula>
    </cfRule>
  </conditionalFormatting>
  <conditionalFormatting sqref="F24:F26">
    <cfRule type="cellIs" dxfId="3175" priority="648" stopIfTrue="1" operator="equal">
      <formula>$H$3</formula>
    </cfRule>
    <cfRule type="cellIs" dxfId="3174" priority="649" stopIfTrue="1" operator="lessThan">
      <formula>$H$3</formula>
    </cfRule>
  </conditionalFormatting>
  <conditionalFormatting sqref="F25">
    <cfRule type="cellIs" dxfId="3173" priority="646" stopIfTrue="1" operator="equal">
      <formula>$H$3</formula>
    </cfRule>
    <cfRule type="cellIs" dxfId="3172" priority="647" stopIfTrue="1" operator="lessThan">
      <formula>$H$3</formula>
    </cfRule>
  </conditionalFormatting>
  <conditionalFormatting sqref="F28">
    <cfRule type="cellIs" dxfId="3171" priority="633" stopIfTrue="1" operator="lessThan">
      <formula>$H$3</formula>
    </cfRule>
  </conditionalFormatting>
  <conditionalFormatting sqref="F28:F30">
    <cfRule type="cellIs" dxfId="3170" priority="634" stopIfTrue="1" operator="equal">
      <formula>$H$3</formula>
    </cfRule>
    <cfRule type="cellIs" dxfId="3169" priority="635" stopIfTrue="1" operator="lessThan">
      <formula>$H$3</formula>
    </cfRule>
  </conditionalFormatting>
  <conditionalFormatting sqref="F29:F30">
    <cfRule type="cellIs" dxfId="3168" priority="677" stopIfTrue="1" operator="equal">
      <formula>$H$3</formula>
    </cfRule>
    <cfRule type="cellIs" dxfId="3167" priority="678" stopIfTrue="1" operator="lessThan">
      <formula>$H$3</formula>
    </cfRule>
    <cfRule type="expression" dxfId="3166" priority="679" stopIfTrue="1">
      <formula>$F29=$H$3</formula>
    </cfRule>
  </conditionalFormatting>
  <conditionalFormatting sqref="F32">
    <cfRule type="cellIs" dxfId="3165" priority="662" stopIfTrue="1" operator="equal">
      <formula>$H$3</formula>
    </cfRule>
    <cfRule type="cellIs" dxfId="3164" priority="663" stopIfTrue="1" operator="lessThan">
      <formula>$H$3</formula>
    </cfRule>
    <cfRule type="expression" dxfId="3163" priority="664" stopIfTrue="1">
      <formula>$F32=$H$3</formula>
    </cfRule>
  </conditionalFormatting>
  <conditionalFormatting sqref="F32:F34">
    <cfRule type="cellIs" dxfId="3162" priority="658" stopIfTrue="1" operator="equal">
      <formula>$H$3</formula>
    </cfRule>
    <cfRule type="cellIs" dxfId="3161" priority="659" stopIfTrue="1" operator="lessThan">
      <formula>$H$3</formula>
    </cfRule>
  </conditionalFormatting>
  <conditionalFormatting sqref="F33:F34">
    <cfRule type="cellIs" dxfId="3160" priority="656" stopIfTrue="1" operator="equal">
      <formula>$H$3</formula>
    </cfRule>
    <cfRule type="cellIs" dxfId="3159" priority="657" stopIfTrue="1" operator="lessThan">
      <formula>$H$3</formula>
    </cfRule>
    <cfRule type="expression" dxfId="3158" priority="660" stopIfTrue="1">
      <formula>$F33=$H$3</formula>
    </cfRule>
  </conditionalFormatting>
  <conditionalFormatting sqref="F36:F39">
    <cfRule type="cellIs" dxfId="3157" priority="617" stopIfTrue="1" operator="lessThan">
      <formula>$H$3</formula>
    </cfRule>
    <cfRule type="cellIs" dxfId="3156" priority="625" stopIfTrue="1" operator="equal">
      <formula>$H$3</formula>
    </cfRule>
    <cfRule type="expression" dxfId="3155" priority="626" stopIfTrue="1">
      <formula>$F36=$H$3</formula>
    </cfRule>
  </conditionalFormatting>
  <conditionalFormatting sqref="F41:F42">
    <cfRule type="cellIs" dxfId="3154" priority="609" stopIfTrue="1" operator="equal">
      <formula>$H$3</formula>
    </cfRule>
    <cfRule type="cellIs" dxfId="3153" priority="610" stopIfTrue="1" operator="lessThan">
      <formula>$H$3</formula>
    </cfRule>
    <cfRule type="expression" dxfId="3152" priority="611" stopIfTrue="1">
      <formula>$F41=$H$3</formula>
    </cfRule>
  </conditionalFormatting>
  <conditionalFormatting sqref="F41:F43">
    <cfRule type="cellIs" dxfId="3151" priority="602" stopIfTrue="1" operator="equal">
      <formula>$H$3</formula>
    </cfRule>
    <cfRule type="cellIs" dxfId="3150" priority="603" stopIfTrue="1" operator="lessThan">
      <formula>$H$3</formula>
    </cfRule>
  </conditionalFormatting>
  <conditionalFormatting sqref="F43">
    <cfRule type="cellIs" dxfId="3149" priority="584" stopIfTrue="1" operator="equal">
      <formula>$H$3</formula>
    </cfRule>
    <cfRule type="cellIs" dxfId="3148" priority="585" stopIfTrue="1" operator="lessThan">
      <formula>$H$3</formula>
    </cfRule>
    <cfRule type="expression" dxfId="3147" priority="604" stopIfTrue="1">
      <formula>$F43=$H$3</formula>
    </cfRule>
  </conditionalFormatting>
  <conditionalFormatting sqref="F45:F47 F49:F52">
    <cfRule type="cellIs" dxfId="3146" priority="574" stopIfTrue="1" operator="lessThan">
      <formula>$H$3</formula>
    </cfRule>
    <cfRule type="cellIs" dxfId="3145" priority="580" stopIfTrue="1" operator="equal">
      <formula>$H$3</formula>
    </cfRule>
    <cfRule type="expression" dxfId="3144" priority="581" stopIfTrue="1">
      <formula>$F45=$H$3</formula>
    </cfRule>
  </conditionalFormatting>
  <conditionalFormatting sqref="F54 D54">
    <cfRule type="cellIs" dxfId="3143" priority="526" stopIfTrue="1" operator="equal">
      <formula>$H$3</formula>
    </cfRule>
  </conditionalFormatting>
  <conditionalFormatting sqref="F54">
    <cfRule type="cellIs" dxfId="3142" priority="524" stopIfTrue="1" operator="equal">
      <formula>$H$3</formula>
    </cfRule>
    <cfRule type="cellIs" dxfId="3141" priority="525" stopIfTrue="1" operator="lessThan">
      <formula>$H$3</formula>
    </cfRule>
  </conditionalFormatting>
  <conditionalFormatting sqref="F55">
    <cfRule type="cellIs" dxfId="3140" priority="559" stopIfTrue="1" operator="equal">
      <formula>$H$3</formula>
    </cfRule>
    <cfRule type="cellIs" dxfId="3139" priority="560" stopIfTrue="1" operator="lessThan">
      <formula>$H$3</formula>
    </cfRule>
    <cfRule type="expression" dxfId="3138" priority="561" stopIfTrue="1">
      <formula>$F55=$H$3</formula>
    </cfRule>
  </conditionalFormatting>
  <conditionalFormatting sqref="F55:F56">
    <cfRule type="cellIs" dxfId="3137" priority="552" stopIfTrue="1" operator="equal">
      <formula>$H$3</formula>
    </cfRule>
    <cfRule type="cellIs" dxfId="3136" priority="553" stopIfTrue="1" operator="lessThan">
      <formula>$H$3</formula>
    </cfRule>
  </conditionalFormatting>
  <conditionalFormatting sqref="F56">
    <cfRule type="cellIs" dxfId="3135" priority="550" stopIfTrue="1" operator="equal">
      <formula>$H$3</formula>
    </cfRule>
    <cfRule type="cellIs" dxfId="3134" priority="551" stopIfTrue="1" operator="lessThan">
      <formula>$H$3</formula>
    </cfRule>
    <cfRule type="expression" dxfId="3133" priority="554" stopIfTrue="1">
      <formula>$F56=$H$3</formula>
    </cfRule>
  </conditionalFormatting>
  <conditionalFormatting sqref="F58:F71">
    <cfRule type="cellIs" dxfId="3132" priority="467" stopIfTrue="1" operator="equal">
      <formula>$H$3</formula>
    </cfRule>
    <cfRule type="cellIs" dxfId="3131" priority="468" stopIfTrue="1" operator="lessThan">
      <formula>$H$3</formula>
    </cfRule>
  </conditionalFormatting>
  <conditionalFormatting sqref="F66">
    <cfRule type="cellIs" dxfId="3130" priority="465" stopIfTrue="1" operator="equal">
      <formula>$H$3</formula>
    </cfRule>
    <cfRule type="cellIs" dxfId="3129" priority="466" stopIfTrue="1" operator="lessThan">
      <formula>$H$3</formula>
    </cfRule>
  </conditionalFormatting>
  <conditionalFormatting sqref="F71:F75">
    <cfRule type="cellIs" dxfId="3128" priority="458" stopIfTrue="1" operator="equal">
      <formula>$H$3</formula>
    </cfRule>
    <cfRule type="cellIs" dxfId="3127" priority="459" stopIfTrue="1" operator="lessThan">
      <formula>$H$3</formula>
    </cfRule>
  </conditionalFormatting>
  <conditionalFormatting sqref="F72:F79">
    <cfRule type="cellIs" dxfId="3126" priority="411" stopIfTrue="1" operator="equal">
      <formula>$H$3</formula>
    </cfRule>
    <cfRule type="cellIs" dxfId="3125" priority="412" stopIfTrue="1" operator="lessThan">
      <formula>$H$3</formula>
    </cfRule>
  </conditionalFormatting>
  <conditionalFormatting sqref="F77">
    <cfRule type="cellIs" dxfId="3124" priority="409" stopIfTrue="1" operator="equal">
      <formula>$H$3</formula>
    </cfRule>
    <cfRule type="cellIs" dxfId="3123" priority="410" stopIfTrue="1" operator="lessThan">
      <formula>$H$3</formula>
    </cfRule>
  </conditionalFormatting>
  <conditionalFormatting sqref="F81:F83 F85">
    <cfRule type="cellIs" dxfId="3122" priority="431" stopIfTrue="1" operator="lessThan">
      <formula>$H$3</formula>
    </cfRule>
  </conditionalFormatting>
  <conditionalFormatting sqref="F85 F81:F83">
    <cfRule type="cellIs" dxfId="3121" priority="430" stopIfTrue="1" operator="equal">
      <formula>$H$3</formula>
    </cfRule>
  </conditionalFormatting>
  <conditionalFormatting sqref="F88:F102">
    <cfRule type="cellIs" dxfId="3120" priority="367" stopIfTrue="1" operator="equal">
      <formula>$H$3</formula>
    </cfRule>
    <cfRule type="cellIs" dxfId="3119" priority="368" stopIfTrue="1" operator="lessThan">
      <formula>$H$3</formula>
    </cfRule>
  </conditionalFormatting>
  <conditionalFormatting sqref="F103 F105:F112">
    <cfRule type="cellIs" dxfId="3118" priority="247" stopIfTrue="1" operator="equal">
      <formula>$H$3</formula>
    </cfRule>
    <cfRule type="cellIs" dxfId="3117" priority="248" stopIfTrue="1" operator="lessThan">
      <formula>$H$3</formula>
    </cfRule>
  </conditionalFormatting>
  <conditionalFormatting sqref="F113:F119">
    <cfRule type="cellIs" dxfId="3116" priority="216" stopIfTrue="1" operator="equal">
      <formula>$H$3</formula>
    </cfRule>
    <cfRule type="cellIs" dxfId="3115" priority="217" stopIfTrue="1" operator="lessThan">
      <formula>$H$3</formula>
    </cfRule>
  </conditionalFormatting>
  <conditionalFormatting sqref="F121:F127 F129:F135 B4:B5 B121:B127 B129:B135">
    <cfRule type="cellIs" dxfId="3114" priority="774" stopIfTrue="1" operator="equal">
      <formula>$H$3</formula>
    </cfRule>
  </conditionalFormatting>
  <conditionalFormatting sqref="F137:F159 B137:B159">
    <cfRule type="cellIs" dxfId="3113" priority="127" stopIfTrue="1" operator="lessThan">
      <formula>$H$3</formula>
    </cfRule>
  </conditionalFormatting>
  <conditionalFormatting sqref="F158:F159">
    <cfRule type="cellIs" dxfId="3112" priority="120" stopIfTrue="1" operator="equal">
      <formula>$H$3</formula>
    </cfRule>
  </conditionalFormatting>
  <conditionalFormatting sqref="F159 D159">
    <cfRule type="cellIs" dxfId="3111" priority="117" stopIfTrue="1" operator="equal">
      <formula>$H$3</formula>
    </cfRule>
  </conditionalFormatting>
  <conditionalFormatting sqref="F159 F162:F164 B159 B162:B164">
    <cfRule type="cellIs" dxfId="3110" priority="103" stopIfTrue="1" operator="lessThan">
      <formula>$H$3</formula>
    </cfRule>
  </conditionalFormatting>
  <conditionalFormatting sqref="F159 F162:F164">
    <cfRule type="cellIs" dxfId="3109" priority="102" stopIfTrue="1" operator="equal">
      <formula>$H$3</formula>
    </cfRule>
  </conditionalFormatting>
  <conditionalFormatting sqref="F166 B165:B166">
    <cfRule type="cellIs" dxfId="3108" priority="7" stopIfTrue="1" operator="lessThan">
      <formula>$H$3</formula>
    </cfRule>
  </conditionalFormatting>
  <conditionalFormatting sqref="F166 F169">
    <cfRule type="cellIs" dxfId="3107" priority="6" stopIfTrue="1" operator="equal">
      <formula>$H$3</formula>
    </cfRule>
    <cfRule type="expression" dxfId="3106" priority="8" stopIfTrue="1">
      <formula>$F166=$H$3</formula>
    </cfRule>
  </conditionalFormatting>
  <conditionalFormatting sqref="F4:G4">
    <cfRule type="expression" dxfId="3105" priority="410766">
      <formula>AND($F180&lt;$H$3,$F180&lt;&gt;"")</formula>
    </cfRule>
    <cfRule type="expression" dxfId="3104" priority="410767">
      <formula>AND($F180=$H$3,$F180&lt;&gt;"")</formula>
    </cfRule>
  </conditionalFormatting>
  <conditionalFormatting sqref="G4">
    <cfRule type="expression" dxfId="3103" priority="410768" stopIfTrue="1">
      <formula>$F180=$H$3</formula>
    </cfRule>
  </conditionalFormatting>
  <conditionalFormatting sqref="G7:G18">
    <cfRule type="expression" dxfId="3102" priority="695" stopIfTrue="1">
      <formula>F7&lt;$H$3</formula>
    </cfRule>
    <cfRule type="expression" dxfId="3101" priority="696" stopIfTrue="1">
      <formula>$F7=$H$3</formula>
    </cfRule>
  </conditionalFormatting>
  <conditionalFormatting sqref="G20:G26">
    <cfRule type="expression" dxfId="3100" priority="636" stopIfTrue="1">
      <formula>F20&lt;$H$3</formula>
    </cfRule>
    <cfRule type="expression" dxfId="3099" priority="637" stopIfTrue="1">
      <formula>$F20=$H$3</formula>
    </cfRule>
  </conditionalFormatting>
  <conditionalFormatting sqref="G28:G30">
    <cfRule type="expression" dxfId="3098" priority="631" stopIfTrue="1">
      <formula>F28&lt;$H$3</formula>
    </cfRule>
    <cfRule type="expression" dxfId="3097" priority="632" stopIfTrue="1">
      <formula>$F28=$H$3</formula>
    </cfRule>
  </conditionalFormatting>
  <conditionalFormatting sqref="G32:G34">
    <cfRule type="expression" dxfId="3096" priority="612" stopIfTrue="1">
      <formula>F32&lt;$H$3</formula>
    </cfRule>
    <cfRule type="expression" dxfId="3095" priority="613" stopIfTrue="1">
      <formula>$F32=$H$3</formula>
    </cfRule>
  </conditionalFormatting>
  <conditionalFormatting sqref="G36:G39">
    <cfRule type="expression" dxfId="3094" priority="593" stopIfTrue="1">
      <formula>F36&lt;$H$3</formula>
    </cfRule>
    <cfRule type="expression" dxfId="3093" priority="594" stopIfTrue="1">
      <formula>$F36=$H$3</formula>
    </cfRule>
  </conditionalFormatting>
  <conditionalFormatting sqref="G41:G43">
    <cfRule type="expression" dxfId="3092" priority="582" stopIfTrue="1">
      <formula>F41&lt;$H$3</formula>
    </cfRule>
    <cfRule type="expression" dxfId="3091" priority="583" stopIfTrue="1">
      <formula>$F41=$H$3</formula>
    </cfRule>
  </conditionalFormatting>
  <conditionalFormatting sqref="G45:G47">
    <cfRule type="expression" dxfId="3090" priority="562" stopIfTrue="1">
      <formula>F45&lt;$H$3</formula>
    </cfRule>
    <cfRule type="expression" dxfId="3089" priority="563" stopIfTrue="1">
      <formula>$F45=$H$3</formula>
    </cfRule>
  </conditionalFormatting>
  <conditionalFormatting sqref="G49:G52">
    <cfRule type="expression" dxfId="3088" priority="530" stopIfTrue="1">
      <formula>F49&lt;$H$3</formula>
    </cfRule>
    <cfRule type="expression" dxfId="3087" priority="531" stopIfTrue="1">
      <formula>$F49=$H$3</formula>
    </cfRule>
  </conditionalFormatting>
  <conditionalFormatting sqref="G54:G56">
    <cfRule type="expression" dxfId="3086" priority="502" stopIfTrue="1">
      <formula>F54&lt;$H$3</formula>
    </cfRule>
    <cfRule type="expression" dxfId="3085" priority="503" stopIfTrue="1">
      <formula>$F54=$H$3</formula>
    </cfRule>
  </conditionalFormatting>
  <conditionalFormatting sqref="G58:G59">
    <cfRule type="expression" dxfId="3084" priority="493" stopIfTrue="1">
      <formula>$B58=$H$3</formula>
    </cfRule>
  </conditionalFormatting>
  <conditionalFormatting sqref="G66">
    <cfRule type="expression" dxfId="3083" priority="464" stopIfTrue="1">
      <formula>$F66=$H$3</formula>
    </cfRule>
  </conditionalFormatting>
  <conditionalFormatting sqref="G89:G102">
    <cfRule type="expression" dxfId="3082" priority="339" stopIfTrue="1">
      <formula>F89&lt;$H$3</formula>
    </cfRule>
  </conditionalFormatting>
  <conditionalFormatting sqref="G103 G105:G112">
    <cfRule type="expression" dxfId="3081" priority="246" stopIfTrue="1">
      <formula>F103&lt;$H$3</formula>
    </cfRule>
  </conditionalFormatting>
  <conditionalFormatting sqref="G113:G119">
    <cfRule type="expression" dxfId="3080" priority="215" stopIfTrue="1">
      <formula>F113&lt;$H$3</formula>
    </cfRule>
  </conditionalFormatting>
  <conditionalFormatting sqref="G121:G127">
    <cfRule type="expression" dxfId="3079" priority="194" stopIfTrue="1">
      <formula>F121&lt;$H$3</formula>
    </cfRule>
  </conditionalFormatting>
  <conditionalFormatting sqref="G129:G135">
    <cfRule type="expression" dxfId="3078" priority="151" stopIfTrue="1">
      <formula>F129&lt;$H$3</formula>
    </cfRule>
  </conditionalFormatting>
  <conditionalFormatting sqref="G137:G164 E137:E166 C58:C79 C88:C89 C91:C92 C94:C96 E102 C121:C127 E123:E124 C7:C18 C41:C43 E41:E43 C81:C83 C85 C137:C157">
    <cfRule type="expression" dxfId="3077" priority="703" stopIfTrue="1">
      <formula>B7&lt;$H$3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0:B151 F150 F152 B154 F156 B152:B153 B157 D157 F163 D165 B16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0"/>
  <sheetViews>
    <sheetView topLeftCell="A139" workbookViewId="0">
      <selection activeCell="D221" sqref="D221:E221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1" t="s">
        <v>0</v>
      </c>
      <c r="D1" s="152"/>
      <c r="E1" s="152"/>
      <c r="F1" s="152"/>
      <c r="G1" s="152"/>
      <c r="H1" s="152"/>
      <c r="I1" s="152"/>
    </row>
    <row r="2" spans="1:11" ht="23.1" customHeight="1">
      <c r="A2" s="153" t="s">
        <v>1</v>
      </c>
      <c r="B2" s="153"/>
      <c r="C2" s="154" t="s">
        <v>2</v>
      </c>
      <c r="D2" s="154"/>
      <c r="E2" s="154"/>
      <c r="F2" s="154"/>
      <c r="G2" s="154"/>
      <c r="H2" s="154"/>
      <c r="I2" s="154"/>
    </row>
    <row r="3" spans="1:11" ht="25.05" customHeight="1">
      <c r="A3" s="155"/>
      <c r="B3" s="155"/>
      <c r="C3" s="155"/>
      <c r="D3" s="155"/>
      <c r="E3" s="155"/>
      <c r="F3" s="155"/>
      <c r="G3" s="155"/>
      <c r="H3" s="32">
        <v>45914</v>
      </c>
      <c r="I3" s="28"/>
    </row>
    <row r="4" spans="1:11" ht="24" hidden="1" customHeight="1">
      <c r="A4" s="156" t="s">
        <v>470</v>
      </c>
      <c r="B4" s="163"/>
      <c r="C4" s="163"/>
      <c r="D4" s="163"/>
      <c r="E4" s="163"/>
      <c r="F4" s="163"/>
      <c r="G4" s="163"/>
      <c r="H4" s="163"/>
      <c r="I4" s="164"/>
    </row>
    <row r="5" spans="1:1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6" t="s">
        <v>7</v>
      </c>
      <c r="I5" s="56" t="s">
        <v>8</v>
      </c>
      <c r="K5" t="s">
        <v>471</v>
      </c>
    </row>
    <row r="6" spans="1:11" ht="24" hidden="1" customHeight="1">
      <c r="A6" s="14" t="s">
        <v>472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301</v>
      </c>
      <c r="I6" s="29"/>
    </row>
    <row r="7" spans="1:11" ht="24" hidden="1" customHeight="1">
      <c r="A7" s="14" t="s">
        <v>473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301</v>
      </c>
      <c r="I7" s="11"/>
    </row>
    <row r="8" spans="1:11" ht="24" hidden="1" customHeight="1">
      <c r="A8" s="27" t="s">
        <v>474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475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476</v>
      </c>
      <c r="I9" s="29"/>
    </row>
    <row r="10" spans="1:11" ht="24" hidden="1" customHeight="1">
      <c r="A10" s="14" t="s">
        <v>477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478</v>
      </c>
      <c r="I10" s="29"/>
    </row>
    <row r="11" spans="1:11" ht="24" hidden="1" customHeight="1">
      <c r="A11" s="14" t="s">
        <v>479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301</v>
      </c>
      <c r="I11" s="29"/>
    </row>
    <row r="12" spans="1:11" ht="24" hidden="1" customHeight="1">
      <c r="A12" s="14" t="s">
        <v>480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301</v>
      </c>
      <c r="I12" s="29"/>
    </row>
    <row r="13" spans="1:11" ht="24" hidden="1" customHeight="1">
      <c r="A13" s="14" t="s">
        <v>481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301</v>
      </c>
      <c r="I13" s="29"/>
    </row>
    <row r="14" spans="1:11" ht="24" hidden="1" customHeight="1">
      <c r="A14" s="27" t="s">
        <v>482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483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484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435</v>
      </c>
      <c r="I16" s="29"/>
    </row>
    <row r="17" spans="1:9" ht="24" hidden="1" customHeight="1">
      <c r="A17" s="14" t="s">
        <v>485</v>
      </c>
      <c r="B17" s="77"/>
      <c r="C17" s="78"/>
      <c r="D17" s="77"/>
      <c r="E17" s="78"/>
      <c r="F17" s="77"/>
      <c r="G17" s="78"/>
      <c r="H17" s="18" t="s">
        <v>486</v>
      </c>
      <c r="I17" s="29"/>
    </row>
    <row r="18" spans="1:9" ht="24" hidden="1" customHeight="1">
      <c r="A18" s="14" t="s">
        <v>487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488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301</v>
      </c>
      <c r="I19" s="29"/>
    </row>
    <row r="20" spans="1:9" ht="24" hidden="1" customHeight="1">
      <c r="A20" s="27" t="s">
        <v>489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490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491</v>
      </c>
      <c r="I21" s="29"/>
    </row>
    <row r="22" spans="1:9" ht="24" hidden="1" customHeight="1">
      <c r="A22" s="14" t="s">
        <v>492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301</v>
      </c>
      <c r="I22" s="29"/>
    </row>
    <row r="23" spans="1:9" ht="24" hidden="1" customHeight="1">
      <c r="A23" s="24" t="s">
        <v>493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494</v>
      </c>
      <c r="I23" s="29"/>
    </row>
    <row r="24" spans="1:9" ht="24" hidden="1" customHeight="1">
      <c r="A24" s="14" t="s">
        <v>495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301</v>
      </c>
      <c r="I24" s="29"/>
    </row>
    <row r="25" spans="1:9" ht="24" hidden="1" customHeight="1">
      <c r="A25" s="14" t="s">
        <v>496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497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498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499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304</v>
      </c>
      <c r="I28" s="29"/>
    </row>
    <row r="29" spans="1:9" ht="24" hidden="1" customHeight="1">
      <c r="A29" s="24" t="s">
        <v>500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501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502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503</v>
      </c>
      <c r="I31" s="29"/>
    </row>
    <row r="32" spans="1:9" ht="24" hidden="1" customHeight="1">
      <c r="A32" s="14" t="s">
        <v>504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505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295</v>
      </c>
    </row>
    <row r="34" spans="1:9" ht="24" hidden="1" customHeight="1">
      <c r="A34" s="27" t="s">
        <v>506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304</v>
      </c>
      <c r="I35" s="29"/>
    </row>
    <row r="36" spans="1:9" ht="24" hidden="1" customHeight="1">
      <c r="A36" s="37" t="s">
        <v>507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508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509</v>
      </c>
      <c r="I37" s="29"/>
    </row>
    <row r="38" spans="1:9" ht="28.5" hidden="1" customHeight="1">
      <c r="A38" s="14" t="s">
        <v>510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511</v>
      </c>
      <c r="I38" s="29"/>
    </row>
    <row r="39" spans="1:9" ht="24" hidden="1" customHeight="1">
      <c r="A39" s="27" t="s">
        <v>512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513</v>
      </c>
      <c r="I39" s="29"/>
    </row>
    <row r="40" spans="1:9" ht="24" hidden="1" customHeight="1">
      <c r="A40" s="27" t="s">
        <v>514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304</v>
      </c>
      <c r="I41" s="29"/>
    </row>
    <row r="42" spans="1:9" ht="24" hidden="1" customHeight="1">
      <c r="A42" s="27" t="s">
        <v>515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516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517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518</v>
      </c>
      <c r="I44" s="29"/>
    </row>
    <row r="45" spans="1:9" ht="24" hidden="1" customHeight="1">
      <c r="A45" s="27" t="s">
        <v>519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520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304</v>
      </c>
      <c r="I47" s="29"/>
    </row>
    <row r="48" spans="1:9" ht="24" hidden="1" customHeight="1">
      <c r="A48" s="27" t="s">
        <v>521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522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523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524</v>
      </c>
      <c r="I50" s="29"/>
    </row>
    <row r="51" spans="1:9" ht="24" hidden="1" customHeight="1">
      <c r="A51" s="27" t="s">
        <v>525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526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304</v>
      </c>
      <c r="I53" s="29"/>
    </row>
    <row r="54" spans="1:9" ht="24" hidden="1" customHeight="1">
      <c r="A54" s="27" t="s">
        <v>527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528</v>
      </c>
      <c r="B55" s="80"/>
      <c r="C55" s="16"/>
      <c r="D55" s="16"/>
      <c r="E55" s="16"/>
      <c r="F55" s="35"/>
      <c r="G55" s="16"/>
      <c r="H55" s="18" t="s">
        <v>486</v>
      </c>
      <c r="I55" s="29"/>
    </row>
    <row r="56" spans="1:9" ht="24" hidden="1" customHeight="1">
      <c r="A56" s="27" t="s">
        <v>529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530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531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435</v>
      </c>
      <c r="I59" s="29"/>
    </row>
    <row r="60" spans="1:9" ht="24" hidden="1" customHeight="1">
      <c r="A60" s="27" t="s">
        <v>532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533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534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535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342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304</v>
      </c>
      <c r="I64" s="29"/>
    </row>
    <row r="65" spans="1:9" ht="24" hidden="1" customHeight="1">
      <c r="A65" s="27" t="s">
        <v>536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537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538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539</v>
      </c>
      <c r="I67" s="29"/>
    </row>
    <row r="68" spans="1:9" ht="24" hidden="1" customHeight="1">
      <c r="A68" s="27" t="s">
        <v>540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347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304</v>
      </c>
      <c r="I69" s="29"/>
    </row>
    <row r="70" spans="1:9" ht="24" hidden="1" customHeight="1">
      <c r="A70" s="27" t="s">
        <v>541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542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543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544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304</v>
      </c>
      <c r="I74" s="84"/>
    </row>
    <row r="75" spans="1:9" ht="24" hidden="1" customHeight="1">
      <c r="A75" s="27" t="s">
        <v>545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546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" hidden="1" customHeight="1">
      <c r="A77" s="27" t="s">
        <v>547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548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304</v>
      </c>
      <c r="I79" s="84"/>
    </row>
    <row r="80" spans="1:9" ht="24" hidden="1" customHeight="1">
      <c r="A80" s="27" t="s">
        <v>549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550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551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552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553</v>
      </c>
      <c r="I83" s="84"/>
    </row>
    <row r="84" spans="1:11" ht="25.05" hidden="1" customHeight="1">
      <c r="A84" s="27" t="s">
        <v>554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555</v>
      </c>
      <c r="I84" s="84"/>
    </row>
    <row r="85" spans="1:11" ht="25.05" hidden="1" customHeight="1">
      <c r="A85" s="27" t="s">
        <v>361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556</v>
      </c>
      <c r="I85" s="84"/>
    </row>
    <row r="86" spans="1:11" ht="24" hidden="1" customHeight="1">
      <c r="A86" s="27" t="s">
        <v>557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558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559</v>
      </c>
      <c r="I87" s="84"/>
    </row>
    <row r="88" spans="1:11" ht="24" hidden="1" customHeight="1">
      <c r="A88" s="156" t="s">
        <v>560</v>
      </c>
      <c r="B88" s="163"/>
      <c r="C88" s="163"/>
      <c r="D88" s="163"/>
      <c r="E88" s="163"/>
      <c r="F88" s="163"/>
      <c r="G88" s="163"/>
      <c r="H88" s="163"/>
      <c r="I88" s="164"/>
    </row>
    <row r="89" spans="1:11" ht="24" hidden="1" customHeight="1">
      <c r="A89" s="13" t="s">
        <v>3</v>
      </c>
      <c r="B89" s="159" t="s">
        <v>4</v>
      </c>
      <c r="C89" s="160"/>
      <c r="D89" s="159" t="s">
        <v>5</v>
      </c>
      <c r="E89" s="160"/>
      <c r="F89" s="159" t="s">
        <v>6</v>
      </c>
      <c r="G89" s="160"/>
      <c r="H89" s="56" t="s">
        <v>7</v>
      </c>
      <c r="I89" s="56" t="s">
        <v>8</v>
      </c>
      <c r="K89" t="s">
        <v>471</v>
      </c>
    </row>
    <row r="90" spans="1:11" ht="24" hidden="1" customHeight="1">
      <c r="A90" s="41" t="s">
        <v>497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561</v>
      </c>
      <c r="I90" s="11"/>
    </row>
    <row r="91" spans="1:11" ht="24" hidden="1" customHeight="1">
      <c r="A91" s="41" t="s">
        <v>493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301</v>
      </c>
      <c r="I91" s="11"/>
    </row>
    <row r="92" spans="1:11" ht="24" hidden="1" customHeight="1">
      <c r="A92" s="41" t="s">
        <v>496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301</v>
      </c>
      <c r="I92" s="11"/>
    </row>
    <row r="93" spans="1:11" ht="24" hidden="1" customHeight="1">
      <c r="A93" s="41" t="s">
        <v>495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562</v>
      </c>
      <c r="I93" s="11"/>
    </row>
    <row r="94" spans="1:11" ht="24" hidden="1" customHeight="1">
      <c r="A94" s="14" t="s">
        <v>563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564</v>
      </c>
      <c r="I94" s="11"/>
    </row>
    <row r="95" spans="1:11" ht="24" hidden="1" customHeight="1">
      <c r="A95" s="14" t="s">
        <v>501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565</v>
      </c>
      <c r="I95" s="11"/>
    </row>
    <row r="96" spans="1:11" ht="24" hidden="1" customHeight="1">
      <c r="A96" s="14" t="s">
        <v>504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505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566</v>
      </c>
      <c r="B98" s="15"/>
      <c r="C98" s="81"/>
      <c r="D98" s="15"/>
      <c r="E98" s="81"/>
      <c r="F98" s="82"/>
      <c r="G98" s="81"/>
      <c r="H98" s="18" t="s">
        <v>567</v>
      </c>
      <c r="I98" s="29"/>
    </row>
    <row r="99" spans="1:12" ht="24" hidden="1" customHeight="1">
      <c r="A99" s="41" t="s">
        <v>502</v>
      </c>
      <c r="B99" s="15"/>
      <c r="C99" s="81"/>
      <c r="D99" s="15"/>
      <c r="E99" s="81"/>
      <c r="F99" s="82"/>
      <c r="G99" s="81"/>
      <c r="H99" s="18" t="s">
        <v>486</v>
      </c>
      <c r="I99" s="29"/>
    </row>
    <row r="100" spans="1:12" ht="24" hidden="1" customHeight="1">
      <c r="A100" s="27" t="s">
        <v>506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568</v>
      </c>
      <c r="I101" s="29"/>
    </row>
    <row r="102" spans="1:12" ht="24" hidden="1" customHeight="1">
      <c r="A102" s="27" t="s">
        <v>507</v>
      </c>
      <c r="B102" s="15"/>
      <c r="C102" s="81"/>
      <c r="D102" s="15"/>
      <c r="E102" s="81"/>
      <c r="F102" s="15"/>
      <c r="G102" s="81"/>
      <c r="H102" s="18" t="s">
        <v>569</v>
      </c>
      <c r="I102" s="29"/>
    </row>
    <row r="103" spans="1:12" ht="24" hidden="1" customHeight="1">
      <c r="A103" s="24" t="s">
        <v>570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571</v>
      </c>
      <c r="I103" s="29"/>
    </row>
    <row r="104" spans="1:12" ht="24" hidden="1" customHeight="1">
      <c r="A104" s="156" t="s">
        <v>572</v>
      </c>
      <c r="B104" s="163"/>
      <c r="C104" s="163"/>
      <c r="D104" s="163"/>
      <c r="E104" s="163"/>
      <c r="F104" s="163"/>
      <c r="G104" s="163"/>
      <c r="H104" s="163"/>
      <c r="I104" s="164"/>
    </row>
    <row r="105" spans="1:12" ht="24" hidden="1" customHeight="1">
      <c r="A105" s="13" t="s">
        <v>3</v>
      </c>
      <c r="B105" s="159" t="s">
        <v>4</v>
      </c>
      <c r="C105" s="160"/>
      <c r="D105" s="159" t="s">
        <v>5</v>
      </c>
      <c r="E105" s="160"/>
      <c r="F105" s="159" t="s">
        <v>6</v>
      </c>
      <c r="G105" s="160"/>
      <c r="H105" s="56" t="s">
        <v>7</v>
      </c>
      <c r="I105" s="56" t="s">
        <v>8</v>
      </c>
      <c r="K105" t="s">
        <v>471</v>
      </c>
      <c r="L105" t="s">
        <v>295</v>
      </c>
    </row>
    <row r="106" spans="1:12" ht="24" hidden="1" customHeight="1">
      <c r="A106" s="41" t="s">
        <v>573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574</v>
      </c>
      <c r="I106" s="11"/>
    </row>
    <row r="107" spans="1:12" ht="24" hidden="1" customHeight="1">
      <c r="A107" s="22" t="s">
        <v>575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576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577</v>
      </c>
      <c r="I108" s="11"/>
    </row>
    <row r="109" spans="1:12" ht="24" hidden="1" customHeight="1">
      <c r="A109" s="14" t="s">
        <v>578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304</v>
      </c>
      <c r="I109" s="29"/>
    </row>
    <row r="110" spans="1:12" ht="24" hidden="1" customHeight="1">
      <c r="A110" s="27" t="s">
        <v>493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301</v>
      </c>
      <c r="I110" s="29"/>
    </row>
    <row r="111" spans="1:12" ht="24" hidden="1" customHeight="1">
      <c r="A111" s="41" t="s">
        <v>496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301</v>
      </c>
      <c r="I111" s="29"/>
    </row>
    <row r="112" spans="1:12" ht="24" hidden="1" customHeight="1">
      <c r="A112" s="14" t="s">
        <v>497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579</v>
      </c>
      <c r="I112" s="29"/>
    </row>
    <row r="113" spans="1:11" ht="24" hidden="1" customHeight="1">
      <c r="A113" s="83" t="s">
        <v>563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580</v>
      </c>
      <c r="I113" s="29"/>
    </row>
    <row r="114" spans="1:11" ht="24" hidden="1" customHeight="1">
      <c r="A114" s="14" t="s">
        <v>499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304</v>
      </c>
      <c r="I114" s="29"/>
    </row>
    <row r="115" spans="1:11" ht="24" hidden="1" customHeight="1">
      <c r="A115" s="41" t="s">
        <v>581</v>
      </c>
      <c r="B115" s="15"/>
      <c r="C115" s="16"/>
      <c r="D115" s="15"/>
      <c r="E115" s="16"/>
      <c r="F115" s="15"/>
      <c r="G115" s="16"/>
      <c r="H115" s="18" t="s">
        <v>582</v>
      </c>
      <c r="I115" s="29"/>
    </row>
    <row r="116" spans="1:11" ht="24" hidden="1" customHeight="1">
      <c r="A116" s="41" t="s">
        <v>583</v>
      </c>
      <c r="B116" s="15"/>
      <c r="C116" s="16"/>
      <c r="D116" s="15"/>
      <c r="E116" s="16"/>
      <c r="F116" s="15"/>
      <c r="G116" s="16"/>
      <c r="H116" s="18" t="s">
        <v>392</v>
      </c>
      <c r="I116" s="11"/>
    </row>
    <row r="117" spans="1:11" ht="24" hidden="1" customHeight="1">
      <c r="A117" s="14" t="s">
        <v>584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585</v>
      </c>
      <c r="I117" s="11"/>
    </row>
    <row r="118" spans="1:11" ht="24" hidden="1" customHeight="1">
      <c r="A118" s="156" t="s">
        <v>586</v>
      </c>
      <c r="B118" s="163"/>
      <c r="C118" s="163"/>
      <c r="D118" s="163"/>
      <c r="E118" s="163"/>
      <c r="F118" s="163"/>
      <c r="G118" s="163"/>
      <c r="H118" s="163"/>
      <c r="I118" s="164"/>
    </row>
    <row r="119" spans="1:11" ht="24" hidden="1" customHeight="1">
      <c r="A119" s="13" t="s">
        <v>3</v>
      </c>
      <c r="B119" s="159" t="s">
        <v>4</v>
      </c>
      <c r="C119" s="160"/>
      <c r="D119" s="159" t="s">
        <v>5</v>
      </c>
      <c r="E119" s="160"/>
      <c r="F119" s="159" t="s">
        <v>6</v>
      </c>
      <c r="G119" s="160"/>
      <c r="H119" s="56" t="s">
        <v>7</v>
      </c>
      <c r="I119" s="56" t="s">
        <v>8</v>
      </c>
      <c r="K119" t="s">
        <v>471</v>
      </c>
    </row>
    <row r="120" spans="1:11" ht="24" hidden="1" customHeight="1">
      <c r="A120" s="14" t="s">
        <v>587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301</v>
      </c>
      <c r="I120" s="29"/>
    </row>
    <row r="121" spans="1:11" ht="24" hidden="1" customHeight="1">
      <c r="A121" s="14" t="s">
        <v>588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301</v>
      </c>
      <c r="I121" s="29"/>
    </row>
    <row r="122" spans="1:11" ht="24" hidden="1" customHeight="1">
      <c r="A122" s="27" t="s">
        <v>589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590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591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304</v>
      </c>
      <c r="I124" s="29"/>
    </row>
    <row r="125" spans="1:11" ht="24" hidden="1" customHeight="1">
      <c r="A125" s="14" t="s">
        <v>592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301</v>
      </c>
      <c r="I125" s="29"/>
    </row>
    <row r="126" spans="1:11" ht="24" hidden="1" customHeight="1">
      <c r="A126" s="14" t="s">
        <v>593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594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595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596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597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304</v>
      </c>
      <c r="I130" s="29"/>
    </row>
    <row r="131" spans="1:13" ht="24" hidden="1" customHeight="1">
      <c r="A131" s="14" t="s">
        <v>495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598</v>
      </c>
      <c r="I131" s="29"/>
    </row>
    <row r="132" spans="1:13" ht="24" hidden="1" customHeight="1">
      <c r="A132" s="14" t="s">
        <v>496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301</v>
      </c>
      <c r="I132" s="29"/>
    </row>
    <row r="133" spans="1:13" ht="24" hidden="1" customHeight="1">
      <c r="A133" s="14" t="s">
        <v>497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295</v>
      </c>
    </row>
    <row r="134" spans="1:13" ht="24" hidden="1" customHeight="1">
      <c r="A134" s="27" t="s">
        <v>498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500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301</v>
      </c>
      <c r="I135" s="29"/>
    </row>
    <row r="136" spans="1:13" ht="24" hidden="1" customHeight="1">
      <c r="A136" s="24" t="s">
        <v>499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491</v>
      </c>
      <c r="I136" s="11"/>
    </row>
    <row r="137" spans="1:13" ht="24" hidden="1" customHeight="1">
      <c r="A137" s="14" t="s">
        <v>581</v>
      </c>
      <c r="B137" s="15"/>
      <c r="C137" s="16"/>
      <c r="D137" s="15"/>
      <c r="E137" s="16"/>
      <c r="F137" s="17"/>
      <c r="G137" s="16"/>
      <c r="H137" s="18" t="s">
        <v>582</v>
      </c>
      <c r="I137" s="11"/>
    </row>
    <row r="138" spans="1:13" ht="24" hidden="1" customHeight="1">
      <c r="A138" s="14" t="s">
        <v>583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599</v>
      </c>
      <c r="I138" s="11"/>
    </row>
    <row r="139" spans="1:13" ht="24" customHeight="1">
      <c r="A139" s="156" t="s">
        <v>1435</v>
      </c>
      <c r="B139" s="163"/>
      <c r="C139" s="163"/>
      <c r="D139" s="163"/>
      <c r="E139" s="163"/>
      <c r="F139" s="163"/>
      <c r="G139" s="163"/>
      <c r="H139" s="163"/>
      <c r="I139" s="164"/>
    </row>
    <row r="140" spans="1:13" ht="24" customHeight="1">
      <c r="A140" s="13" t="s">
        <v>3</v>
      </c>
      <c r="B140" s="159" t="s">
        <v>4</v>
      </c>
      <c r="C140" s="160"/>
      <c r="D140" s="159" t="s">
        <v>5</v>
      </c>
      <c r="E140" s="160"/>
      <c r="F140" s="159" t="s">
        <v>6</v>
      </c>
      <c r="G140" s="160"/>
      <c r="H140" s="56" t="s">
        <v>7</v>
      </c>
      <c r="I140" s="56" t="s">
        <v>8</v>
      </c>
      <c r="K140" t="s">
        <v>471</v>
      </c>
    </row>
    <row r="141" spans="1:13" ht="24" hidden="1" customHeight="1">
      <c r="A141" s="14" t="s">
        <v>600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601</v>
      </c>
      <c r="I141" s="11"/>
    </row>
    <row r="142" spans="1:13" ht="24" hidden="1" customHeight="1">
      <c r="A142" s="14" t="s">
        <v>602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603</v>
      </c>
      <c r="B143" s="77"/>
      <c r="C143" s="78"/>
      <c r="D143" s="77"/>
      <c r="E143" s="78"/>
      <c r="F143" s="85"/>
      <c r="G143" s="78"/>
      <c r="H143" s="18" t="s">
        <v>604</v>
      </c>
      <c r="I143" s="11"/>
    </row>
    <row r="144" spans="1:13" ht="24" hidden="1" customHeight="1">
      <c r="A144" s="27" t="s">
        <v>605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606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304</v>
      </c>
      <c r="I146" s="11"/>
    </row>
    <row r="147" spans="1:9" ht="24" hidden="1" customHeight="1">
      <c r="A147" s="27" t="s">
        <v>607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517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608</v>
      </c>
      <c r="I148" s="11"/>
    </row>
    <row r="149" spans="1:9" ht="24" hidden="1" customHeight="1">
      <c r="A149" s="27" t="s">
        <v>519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516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553</v>
      </c>
      <c r="I150" s="11"/>
    </row>
    <row r="151" spans="1:9" ht="24" hidden="1" customHeight="1">
      <c r="A151" s="27" t="s">
        <v>520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325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304</v>
      </c>
      <c r="I152" s="11"/>
    </row>
    <row r="153" spans="1:9" ht="24" hidden="1" customHeight="1">
      <c r="A153" s="27" t="s">
        <v>521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523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525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526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304</v>
      </c>
      <c r="I157" s="29"/>
    </row>
    <row r="158" spans="1:9" ht="24" hidden="1" customHeight="1">
      <c r="A158" s="27" t="s">
        <v>527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529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530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609</v>
      </c>
      <c r="I160" s="29"/>
    </row>
    <row r="161" spans="1:9" ht="24" hidden="1" customHeight="1">
      <c r="A161" s="27" t="s">
        <v>531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304</v>
      </c>
      <c r="I162" s="29"/>
    </row>
    <row r="163" spans="1:9" ht="24" hidden="1" customHeight="1">
      <c r="A163" s="27" t="s">
        <v>532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533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535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304</v>
      </c>
      <c r="I167" s="29"/>
    </row>
    <row r="168" spans="1:9" ht="24" hidden="1" customHeight="1">
      <c r="A168" s="27" t="s">
        <v>536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537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610</v>
      </c>
      <c r="I169" s="29"/>
    </row>
    <row r="170" spans="1:9" ht="24" hidden="1" customHeight="1">
      <c r="A170" s="27" t="s">
        <v>538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611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553</v>
      </c>
      <c r="I171" s="29"/>
    </row>
    <row r="172" spans="1:9" ht="24" hidden="1" customHeight="1">
      <c r="A172" s="27" t="s">
        <v>540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612</v>
      </c>
      <c r="I173" s="29"/>
    </row>
    <row r="174" spans="1:9" ht="24" hidden="1" customHeight="1">
      <c r="A174" s="27" t="s">
        <v>541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613</v>
      </c>
      <c r="I174" s="29"/>
    </row>
    <row r="175" spans="1:9" ht="24" hidden="1" customHeight="1">
      <c r="A175" s="27" t="s">
        <v>542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614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615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616</v>
      </c>
      <c r="I177" s="84"/>
    </row>
    <row r="178" spans="1:9" ht="24" hidden="1" customHeight="1">
      <c r="A178" s="27" t="s">
        <v>544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304</v>
      </c>
      <c r="I179" s="84"/>
    </row>
    <row r="180" spans="1:9" ht="24" hidden="1" customHeight="1">
      <c r="A180" s="27" t="s">
        <v>545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546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617</v>
      </c>
      <c r="I181" s="84"/>
    </row>
    <row r="182" spans="1:9" ht="24" hidden="1" customHeight="1">
      <c r="A182" s="27" t="s">
        <v>547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548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549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304</v>
      </c>
      <c r="I185" s="84"/>
    </row>
    <row r="186" spans="1:9" ht="24" hidden="1" customHeight="1">
      <c r="A186" s="24" t="s">
        <v>550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618</v>
      </c>
      <c r="I186" s="29"/>
    </row>
    <row r="187" spans="1:9" ht="24" hidden="1" customHeight="1">
      <c r="A187" s="24" t="s">
        <v>551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552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554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361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338</v>
      </c>
      <c r="I190" s="84"/>
    </row>
    <row r="191" spans="1:9" ht="24" hidden="1" customHeight="1">
      <c r="A191" s="27" t="s">
        <v>557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619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620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368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304</v>
      </c>
      <c r="I195" s="84"/>
    </row>
    <row r="196" spans="1:9" ht="24" hidden="1" customHeight="1">
      <c r="A196" s="37" t="s">
        <v>621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622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623</v>
      </c>
      <c r="I197" s="84"/>
    </row>
    <row r="198" spans="1:9" ht="24" hidden="1" customHeight="1">
      <c r="A198" s="88" t="s">
        <v>624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625</v>
      </c>
      <c r="I198" s="84"/>
    </row>
    <row r="199" spans="1:9" ht="24" hidden="1" customHeight="1">
      <c r="A199" s="27" t="s">
        <v>626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627</v>
      </c>
      <c r="I199" s="84"/>
    </row>
    <row r="200" spans="1:9" ht="24" hidden="1" customHeight="1">
      <c r="A200" s="27" t="s">
        <v>372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304</v>
      </c>
      <c r="I200" s="84"/>
    </row>
    <row r="201" spans="1:9" ht="24" hidden="1" customHeight="1">
      <c r="A201" s="37" t="s">
        <v>628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629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630</v>
      </c>
      <c r="I202" s="84"/>
    </row>
    <row r="203" spans="1:9" ht="24" hidden="1" customHeight="1">
      <c r="A203" s="89" t="s">
        <v>631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632</v>
      </c>
      <c r="I203" s="84"/>
    </row>
    <row r="204" spans="1:9" ht="24" hidden="1" customHeight="1">
      <c r="A204" s="37" t="s">
        <v>633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634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hidden="1" customHeight="1">
      <c r="A206" s="88" t="s">
        <v>635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hidden="1" customHeight="1">
      <c r="A207" s="88" t="s">
        <v>375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1317</v>
      </c>
      <c r="I207" s="84"/>
    </row>
    <row r="208" spans="1:9" ht="24" hidden="1" customHeight="1">
      <c r="A208" s="37" t="s">
        <v>636</v>
      </c>
      <c r="B208" s="45">
        <f>F207+4</f>
        <v>45897</v>
      </c>
      <c r="C208" s="20">
        <v>0.83333333333333337</v>
      </c>
      <c r="D208" s="26">
        <f>B208+1</f>
        <v>45898</v>
      </c>
      <c r="E208" s="40">
        <v>0.1</v>
      </c>
      <c r="F208" s="45">
        <v>45898</v>
      </c>
      <c r="G208" s="40">
        <v>0.6333333333333333</v>
      </c>
      <c r="H208" s="18"/>
      <c r="I208" s="84"/>
    </row>
    <row r="209" spans="1:9" ht="24" hidden="1" customHeight="1">
      <c r="A209" s="37" t="s">
        <v>637</v>
      </c>
      <c r="B209" s="45">
        <f>F208+1</f>
        <v>45899</v>
      </c>
      <c r="C209" s="20">
        <v>0.66666666666666663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1323</v>
      </c>
      <c r="I209" s="84"/>
    </row>
    <row r="210" spans="1:9" ht="24" hidden="1" customHeight="1">
      <c r="A210" s="37" t="s">
        <v>638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0.72916666666666663</v>
      </c>
      <c r="H210" s="18"/>
      <c r="I210" s="84"/>
    </row>
    <row r="211" spans="1:9" ht="24" hidden="1" customHeight="1">
      <c r="A211" s="37" t="s">
        <v>378</v>
      </c>
      <c r="B211" s="45">
        <f>F210+2</f>
        <v>45905</v>
      </c>
      <c r="C211" s="20">
        <v>0.29166666666666669</v>
      </c>
      <c r="D211" s="26">
        <f t="shared" si="21"/>
        <v>45905</v>
      </c>
      <c r="E211" s="40">
        <v>0.39583333333333331</v>
      </c>
      <c r="F211" s="26">
        <f>D211+1</f>
        <v>45906</v>
      </c>
      <c r="G211" s="40">
        <v>9.583333333333334E-2</v>
      </c>
      <c r="H211" s="18" t="s">
        <v>304</v>
      </c>
      <c r="I211" s="84"/>
    </row>
    <row r="212" spans="1:9" ht="24" hidden="1" customHeight="1">
      <c r="A212" s="37" t="s">
        <v>639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0.10833333333333334</v>
      </c>
      <c r="F212" s="26">
        <f>D212</f>
        <v>45907</v>
      </c>
      <c r="G212" s="40">
        <v>0.38333333333333336</v>
      </c>
      <c r="H212" s="18"/>
      <c r="I212" s="84"/>
    </row>
    <row r="213" spans="1:9" ht="24" customHeight="1">
      <c r="A213" s="37" t="s">
        <v>640</v>
      </c>
      <c r="B213" s="45">
        <f>F212+4</f>
        <v>45911</v>
      </c>
      <c r="C213" s="20">
        <v>0.58333333333333337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4"/>
    </row>
    <row r="214" spans="1:9" ht="24" customHeight="1">
      <c r="A214" s="37" t="s">
        <v>1336</v>
      </c>
      <c r="B214" s="94">
        <f>F213+1</f>
        <v>45914</v>
      </c>
      <c r="C214" s="177">
        <v>0.29166666666666669</v>
      </c>
      <c r="D214" s="90">
        <f>B214+2</f>
        <v>45916</v>
      </c>
      <c r="E214" s="91">
        <v>0.25</v>
      </c>
      <c r="F214" s="26">
        <f>D214</f>
        <v>45916</v>
      </c>
      <c r="G214" s="91">
        <v>0.79166666666666663</v>
      </c>
      <c r="H214" s="18" t="s">
        <v>28</v>
      </c>
      <c r="I214" s="84"/>
    </row>
    <row r="215" spans="1:9" ht="24" customHeight="1">
      <c r="A215" s="37" t="s">
        <v>1360</v>
      </c>
      <c r="B215" s="90">
        <f>F214+3</f>
        <v>45919</v>
      </c>
      <c r="C215" s="91">
        <v>0.125</v>
      </c>
      <c r="D215" s="90">
        <f>B215</f>
        <v>45919</v>
      </c>
      <c r="E215" s="91">
        <v>0.16666666666666666</v>
      </c>
      <c r="F215" s="26">
        <f>D215</f>
        <v>45919</v>
      </c>
      <c r="G215" s="91">
        <v>0.5</v>
      </c>
      <c r="H215" s="18"/>
      <c r="I215" s="84"/>
    </row>
    <row r="216" spans="1:9" ht="24" customHeight="1">
      <c r="A216" s="37" t="s">
        <v>1370</v>
      </c>
      <c r="B216" s="90">
        <f>F215+1</f>
        <v>45920</v>
      </c>
      <c r="C216" s="91">
        <v>0.95833333333333337</v>
      </c>
      <c r="D216" s="90">
        <f>B216+1</f>
        <v>45921</v>
      </c>
      <c r="E216" s="91">
        <v>6.25E-2</v>
      </c>
      <c r="F216" s="26">
        <f>D216</f>
        <v>45921</v>
      </c>
      <c r="G216" s="91">
        <v>0.85416666666666663</v>
      </c>
      <c r="H216" s="18" t="s">
        <v>1317</v>
      </c>
      <c r="I216" s="84"/>
    </row>
    <row r="217" spans="1:9" ht="24" customHeight="1">
      <c r="A217" s="37" t="s">
        <v>1382</v>
      </c>
      <c r="B217" s="90">
        <f>F216+1</f>
        <v>45922</v>
      </c>
      <c r="C217" s="91">
        <v>0.70833333333333337</v>
      </c>
      <c r="D217" s="90">
        <f>B217</f>
        <v>45922</v>
      </c>
      <c r="E217" s="91">
        <v>0.75</v>
      </c>
      <c r="F217" s="26">
        <f>D217+1</f>
        <v>45923</v>
      </c>
      <c r="G217" s="91">
        <v>8.3333333333333329E-2</v>
      </c>
      <c r="H217" s="18"/>
      <c r="I217" s="84"/>
    </row>
    <row r="218" spans="1:9" ht="24" customHeight="1">
      <c r="A218" s="37" t="s">
        <v>1387</v>
      </c>
      <c r="B218" s="90">
        <f>F217+4</f>
        <v>45927</v>
      </c>
      <c r="C218" s="91">
        <v>0.5</v>
      </c>
      <c r="D218" s="90">
        <f>B218</f>
        <v>45927</v>
      </c>
      <c r="E218" s="91">
        <v>0.54166666666666663</v>
      </c>
      <c r="F218" s="26">
        <f>D218+1</f>
        <v>45928</v>
      </c>
      <c r="G218" s="91">
        <v>8.3333333333333329E-2</v>
      </c>
      <c r="H218" s="18"/>
      <c r="I218" s="84"/>
    </row>
    <row r="219" spans="1:9" ht="24" customHeight="1">
      <c r="A219" s="37" t="s">
        <v>1434</v>
      </c>
      <c r="B219" s="90">
        <f>F218+1</f>
        <v>45929</v>
      </c>
      <c r="C219" s="91">
        <v>0.125</v>
      </c>
      <c r="D219" s="90">
        <f>B219</f>
        <v>45929</v>
      </c>
      <c r="E219" s="91">
        <v>0.41666666666666669</v>
      </c>
      <c r="F219" s="26">
        <f>D219</f>
        <v>45929</v>
      </c>
      <c r="G219" s="91">
        <v>0.83333333333333337</v>
      </c>
      <c r="H219" s="18"/>
      <c r="I219" s="84"/>
    </row>
    <row r="220" spans="1:9" s="75" customFormat="1" ht="24" customHeight="1">
      <c r="A220" s="165" t="s">
        <v>1393</v>
      </c>
      <c r="B220" s="166"/>
      <c r="C220" s="166"/>
      <c r="D220" s="166"/>
      <c r="E220" s="166"/>
      <c r="F220" s="166"/>
      <c r="G220" s="166"/>
      <c r="H220" s="166"/>
      <c r="I220" s="166"/>
    </row>
    <row r="221" spans="1:9" s="75" customFormat="1" ht="24.6" customHeight="1">
      <c r="A221" s="92" t="s">
        <v>3</v>
      </c>
      <c r="B221" s="144" t="s">
        <v>4</v>
      </c>
      <c r="C221" s="144"/>
      <c r="D221" s="144" t="s">
        <v>5</v>
      </c>
      <c r="E221" s="144"/>
      <c r="F221" s="144" t="s">
        <v>6</v>
      </c>
      <c r="G221" s="144"/>
      <c r="H221" s="93" t="s">
        <v>7</v>
      </c>
      <c r="I221" s="93" t="s">
        <v>8</v>
      </c>
    </row>
    <row r="222" spans="1:9" ht="24" hidden="1" customHeight="1">
      <c r="A222" s="57" t="s">
        <v>287</v>
      </c>
      <c r="B222" s="45">
        <v>45873</v>
      </c>
      <c r="C222" s="40">
        <v>0.9375</v>
      </c>
      <c r="D222" s="26">
        <v>45874</v>
      </c>
      <c r="E222" s="40">
        <v>0.45972222222222198</v>
      </c>
      <c r="F222" s="26">
        <v>45875</v>
      </c>
      <c r="G222" s="40">
        <v>0.16250000000000001</v>
      </c>
      <c r="H222" s="18" t="s">
        <v>641</v>
      </c>
      <c r="I222" s="29"/>
    </row>
    <row r="223" spans="1:9" ht="24" hidden="1" customHeight="1">
      <c r="A223" s="41" t="s">
        <v>619</v>
      </c>
      <c r="B223" s="45">
        <v>45876</v>
      </c>
      <c r="C223" s="40">
        <v>0.32500000000000001</v>
      </c>
      <c r="D223" s="26">
        <v>45878</v>
      </c>
      <c r="E223" s="40">
        <v>0.131944444444444</v>
      </c>
      <c r="F223" s="26">
        <v>45878</v>
      </c>
      <c r="G223" s="40">
        <v>0.52361111111111103</v>
      </c>
      <c r="H223" s="47" t="s">
        <v>28</v>
      </c>
      <c r="I223" s="29"/>
    </row>
    <row r="224" spans="1:9" ht="24" hidden="1" customHeight="1">
      <c r="A224" s="41" t="s">
        <v>620</v>
      </c>
      <c r="B224" s="45">
        <v>45881</v>
      </c>
      <c r="C224" s="40">
        <v>0.22916666666666699</v>
      </c>
      <c r="D224" s="26">
        <v>45881</v>
      </c>
      <c r="E224" s="40">
        <v>0.26736111111111099</v>
      </c>
      <c r="F224" s="26">
        <v>45881</v>
      </c>
      <c r="G224" s="40">
        <v>0.625</v>
      </c>
      <c r="H224" s="18"/>
      <c r="I224" s="29"/>
    </row>
    <row r="225" spans="1:9" ht="24" hidden="1" customHeight="1">
      <c r="A225" s="41" t="s">
        <v>368</v>
      </c>
      <c r="B225" s="45">
        <v>45883</v>
      </c>
      <c r="C225" s="40">
        <v>0.20833333333333301</v>
      </c>
      <c r="D225" s="26">
        <v>45883</v>
      </c>
      <c r="E225" s="40">
        <v>0.72916666666666696</v>
      </c>
      <c r="F225" s="26">
        <v>45884</v>
      </c>
      <c r="G225" s="40">
        <v>0.6875</v>
      </c>
      <c r="H225" s="18" t="s">
        <v>435</v>
      </c>
      <c r="I225" s="29"/>
    </row>
    <row r="226" spans="1:9" ht="24" hidden="1" customHeight="1">
      <c r="A226" s="41" t="s">
        <v>621</v>
      </c>
      <c r="B226" s="45">
        <f>F225+1</f>
        <v>45885</v>
      </c>
      <c r="C226" s="40">
        <v>0.56944444444444398</v>
      </c>
      <c r="D226" s="26">
        <f t="shared" ref="D226:D227" si="22">B226</f>
        <v>45885</v>
      </c>
      <c r="E226" s="40">
        <v>0.59583333333333299</v>
      </c>
      <c r="F226" s="26">
        <f>D226</f>
        <v>45885</v>
      </c>
      <c r="G226" s="40">
        <v>0.85416666666666696</v>
      </c>
      <c r="H226" s="18"/>
      <c r="I226" s="29"/>
    </row>
    <row r="227" spans="1:9" ht="24" hidden="1" customHeight="1">
      <c r="A227" s="12" t="s">
        <v>624</v>
      </c>
      <c r="B227" s="45">
        <v>45890</v>
      </c>
      <c r="C227" s="40">
        <v>0</v>
      </c>
      <c r="D227" s="26">
        <f t="shared" si="22"/>
        <v>45890</v>
      </c>
      <c r="E227" s="40">
        <v>4.5833333333333302E-2</v>
      </c>
      <c r="F227" s="26">
        <f>D227</f>
        <v>45890</v>
      </c>
      <c r="G227" s="40">
        <v>0.60416666666666663</v>
      </c>
      <c r="H227" s="18"/>
      <c r="I227" s="84"/>
    </row>
    <row r="228" spans="1:9" ht="24" hidden="1" customHeight="1">
      <c r="A228" s="12" t="s">
        <v>622</v>
      </c>
      <c r="B228" s="45">
        <f>F227+1</f>
        <v>45891</v>
      </c>
      <c r="C228" s="40">
        <v>0.80208333333333337</v>
      </c>
      <c r="D228" s="26">
        <f>B228+1</f>
        <v>45892</v>
      </c>
      <c r="E228" s="40">
        <v>0.5625</v>
      </c>
      <c r="F228" s="26">
        <f>D228+1</f>
        <v>45893</v>
      </c>
      <c r="G228" s="40">
        <v>0.10833333333333334</v>
      </c>
      <c r="H228" s="47" t="s">
        <v>28</v>
      </c>
      <c r="I228" s="84"/>
    </row>
    <row r="229" spans="1:9" ht="24" hidden="1" customHeight="1">
      <c r="A229" s="12" t="s">
        <v>626</v>
      </c>
      <c r="B229" s="45">
        <f>F228+2</f>
        <v>45895</v>
      </c>
      <c r="C229" s="40">
        <v>0.5625</v>
      </c>
      <c r="D229" s="26">
        <f>B229</f>
        <v>45895</v>
      </c>
      <c r="E229" s="40">
        <v>0.66666666666666663</v>
      </c>
      <c r="F229" s="26">
        <f>D229+1</f>
        <v>45896</v>
      </c>
      <c r="G229" s="40">
        <v>2.0833333333333332E-2</v>
      </c>
      <c r="H229" s="18"/>
      <c r="I229" s="84"/>
    </row>
    <row r="230" spans="1:9" ht="24" hidden="1" customHeight="1">
      <c r="A230" s="41" t="s">
        <v>372</v>
      </c>
      <c r="B230" s="45">
        <v>45897</v>
      </c>
      <c r="C230" s="40">
        <v>0.8125</v>
      </c>
      <c r="D230" s="26">
        <f t="shared" ref="D230:D231" si="23">B230</f>
        <v>45897</v>
      </c>
      <c r="E230" s="40">
        <v>0.99930555555555556</v>
      </c>
      <c r="F230" s="26">
        <f>D230+1</f>
        <v>45898</v>
      </c>
      <c r="G230" s="40">
        <v>0.9375</v>
      </c>
      <c r="H230" s="18" t="s">
        <v>304</v>
      </c>
      <c r="I230" s="29"/>
    </row>
    <row r="231" spans="1:9" ht="24" hidden="1" customHeight="1">
      <c r="A231" s="41" t="s">
        <v>628</v>
      </c>
      <c r="B231" s="45">
        <f>F230+1</f>
        <v>45899</v>
      </c>
      <c r="C231" s="40">
        <v>0.79166666666666663</v>
      </c>
      <c r="D231" s="26">
        <f t="shared" si="23"/>
        <v>45899</v>
      </c>
      <c r="E231" s="40">
        <v>0.9291666666666667</v>
      </c>
      <c r="F231" s="26">
        <f>D231+1</f>
        <v>45900</v>
      </c>
      <c r="G231" s="40">
        <v>0.21249999999999999</v>
      </c>
      <c r="H231" s="18" t="s">
        <v>1323</v>
      </c>
      <c r="I231" s="29"/>
    </row>
    <row r="232" spans="1:9" ht="24" hidden="1" customHeight="1">
      <c r="A232" s="12" t="s">
        <v>629</v>
      </c>
      <c r="B232" s="45">
        <f>F231+4</f>
        <v>45904</v>
      </c>
      <c r="C232" s="40">
        <v>0.33333333333333331</v>
      </c>
      <c r="D232" s="26">
        <f t="shared" ref="D232" si="24">B232</f>
        <v>45904</v>
      </c>
      <c r="E232" s="40">
        <v>0.40416666666666667</v>
      </c>
      <c r="F232" s="26">
        <f>D232</f>
        <v>45904</v>
      </c>
      <c r="G232" s="40">
        <v>0.99583333333333335</v>
      </c>
      <c r="H232" s="18" t="s">
        <v>1366</v>
      </c>
      <c r="I232" s="84"/>
    </row>
    <row r="233" spans="1:9" ht="24" hidden="1" customHeight="1">
      <c r="A233" s="12" t="s">
        <v>633</v>
      </c>
      <c r="B233" s="45">
        <f>F232+2</f>
        <v>45906</v>
      </c>
      <c r="C233" s="40">
        <v>0.22916666666666666</v>
      </c>
      <c r="D233" s="26">
        <f>B233</f>
        <v>45906</v>
      </c>
      <c r="E233" s="40">
        <v>0.48958333333333331</v>
      </c>
      <c r="F233" s="26">
        <f>D233</f>
        <v>45906</v>
      </c>
      <c r="G233" s="40">
        <v>0.9375</v>
      </c>
      <c r="H233" s="18" t="s">
        <v>28</v>
      </c>
      <c r="I233" s="84"/>
    </row>
    <row r="234" spans="1:9" ht="24" hidden="1" customHeight="1">
      <c r="A234" s="12" t="s">
        <v>634</v>
      </c>
      <c r="B234" s="45">
        <f>F233+3</f>
        <v>45909</v>
      </c>
      <c r="C234" s="40">
        <v>0.41666666666666669</v>
      </c>
      <c r="D234" s="26">
        <f>B234</f>
        <v>45909</v>
      </c>
      <c r="E234" s="40">
        <v>0.49166666666666664</v>
      </c>
      <c r="F234" s="26">
        <f>D234</f>
        <v>45909</v>
      </c>
      <c r="G234" s="40">
        <v>0.75</v>
      </c>
      <c r="H234" s="18" t="s">
        <v>1406</v>
      </c>
      <c r="I234" s="84"/>
    </row>
    <row r="235" spans="1:9" ht="24" customHeight="1">
      <c r="A235" s="41" t="s">
        <v>1316</v>
      </c>
      <c r="B235" s="45">
        <f>F234+2</f>
        <v>45911</v>
      </c>
      <c r="C235" s="40">
        <v>0.125</v>
      </c>
      <c r="D235" s="26">
        <f t="shared" ref="D235:D236" si="25">B235</f>
        <v>45911</v>
      </c>
      <c r="E235" s="40">
        <v>0.22916666666666666</v>
      </c>
      <c r="F235" s="45">
        <f>D235</f>
        <v>45911</v>
      </c>
      <c r="G235" s="40">
        <v>0.84583333333333333</v>
      </c>
      <c r="H235" s="18" t="s">
        <v>304</v>
      </c>
      <c r="I235" s="29"/>
    </row>
    <row r="236" spans="1:9" ht="24" customHeight="1">
      <c r="A236" s="41" t="s">
        <v>1337</v>
      </c>
      <c r="B236" s="45">
        <v>45912</v>
      </c>
      <c r="C236" s="40">
        <v>0.70833333333333337</v>
      </c>
      <c r="D236" s="45">
        <f t="shared" si="25"/>
        <v>45912</v>
      </c>
      <c r="E236" s="40">
        <v>0.89583333333333337</v>
      </c>
      <c r="F236" s="45">
        <f>D236+1</f>
        <v>45913</v>
      </c>
      <c r="G236" s="40">
        <v>0.19583333333333333</v>
      </c>
      <c r="H236" s="18"/>
      <c r="I236" s="29"/>
    </row>
    <row r="237" spans="1:9" ht="24" customHeight="1">
      <c r="A237" s="12" t="s">
        <v>1361</v>
      </c>
      <c r="B237" s="90">
        <f>F236+4</f>
        <v>45917</v>
      </c>
      <c r="C237" s="95">
        <v>0.41666666666666669</v>
      </c>
      <c r="D237" s="26">
        <f>B237</f>
        <v>45917</v>
      </c>
      <c r="E237" s="91">
        <v>0.625</v>
      </c>
      <c r="F237" s="21">
        <f>D237+1</f>
        <v>45918</v>
      </c>
      <c r="G237" s="95">
        <v>0.125</v>
      </c>
      <c r="H237" s="18"/>
      <c r="I237" s="84"/>
    </row>
    <row r="238" spans="1:9" ht="24" customHeight="1">
      <c r="A238" s="12" t="s">
        <v>1374</v>
      </c>
      <c r="B238" s="90">
        <f>F237+1</f>
        <v>45919</v>
      </c>
      <c r="C238" s="91">
        <v>0.125</v>
      </c>
      <c r="D238" s="26">
        <f>B238</f>
        <v>45919</v>
      </c>
      <c r="E238" s="91">
        <v>0.5</v>
      </c>
      <c r="F238" s="21">
        <f>D238</f>
        <v>45919</v>
      </c>
      <c r="G238" s="91">
        <v>0.91666666666666663</v>
      </c>
      <c r="H238" s="18"/>
      <c r="I238" s="84"/>
    </row>
    <row r="239" spans="1:9" ht="24" customHeight="1">
      <c r="A239" s="12" t="s">
        <v>1388</v>
      </c>
      <c r="B239" s="90">
        <f>F238+3</f>
        <v>45922</v>
      </c>
      <c r="C239" s="95">
        <v>0.33333333333333331</v>
      </c>
      <c r="D239" s="26">
        <f>B239</f>
        <v>45922</v>
      </c>
      <c r="E239" s="91">
        <v>0.375</v>
      </c>
      <c r="F239" s="21">
        <f>B239</f>
        <v>45922</v>
      </c>
      <c r="G239" s="91">
        <v>0.70833333333333337</v>
      </c>
      <c r="H239" s="18"/>
      <c r="I239" s="84"/>
    </row>
    <row r="240" spans="1:9" ht="24" customHeight="1">
      <c r="A240" s="41" t="s">
        <v>1416</v>
      </c>
      <c r="B240" s="90">
        <f>F239+2</f>
        <v>45924</v>
      </c>
      <c r="C240" s="91">
        <v>0.125</v>
      </c>
      <c r="D240" s="26">
        <f t="shared" ref="D240" si="26">B240</f>
        <v>45924</v>
      </c>
      <c r="E240" s="91">
        <v>0.22916666666666666</v>
      </c>
      <c r="F240" s="21">
        <f>D240+1</f>
        <v>45925</v>
      </c>
      <c r="G240" s="91">
        <v>0.10416666666666667</v>
      </c>
      <c r="H240" s="18" t="s">
        <v>304</v>
      </c>
      <c r="I240" s="29"/>
    </row>
    <row r="241" spans="1:13" ht="24" customHeight="1">
      <c r="A241" s="41" t="s">
        <v>1430</v>
      </c>
      <c r="B241" s="90">
        <f>F240</f>
        <v>45925</v>
      </c>
      <c r="C241" s="91">
        <v>0.95833333333333337</v>
      </c>
      <c r="D241" s="26">
        <f>B241+1</f>
        <v>45926</v>
      </c>
      <c r="E241" s="91">
        <v>0</v>
      </c>
      <c r="F241" s="21">
        <f>D241</f>
        <v>45926</v>
      </c>
      <c r="G241" s="95">
        <v>0.33333333333333331</v>
      </c>
      <c r="H241" s="18"/>
      <c r="I241" s="29"/>
    </row>
    <row r="242" spans="1:13" ht="24" customHeight="1">
      <c r="A242" s="12" t="s">
        <v>1441</v>
      </c>
      <c r="B242" s="90">
        <f>F241+4</f>
        <v>45930</v>
      </c>
      <c r="C242" s="95">
        <v>0.66666666666666663</v>
      </c>
      <c r="D242" s="26">
        <f>B242</f>
        <v>45930</v>
      </c>
      <c r="E242" s="91">
        <v>0.70833333333333337</v>
      </c>
      <c r="F242" s="21">
        <f>D242+1</f>
        <v>45931</v>
      </c>
      <c r="G242" s="95">
        <v>0.25</v>
      </c>
      <c r="H242" s="18"/>
      <c r="I242" s="84"/>
    </row>
    <row r="243" spans="1:13" ht="24" customHeight="1">
      <c r="A243" s="37"/>
      <c r="B243" s="26"/>
      <c r="C243" s="26"/>
      <c r="D243" s="26"/>
      <c r="E243" s="26"/>
      <c r="F243" s="26"/>
      <c r="G243" s="26"/>
      <c r="H243" s="11"/>
      <c r="I243" s="84"/>
    </row>
    <row r="244" spans="1:13" ht="24" hidden="1" customHeight="1">
      <c r="A244" s="156" t="s">
        <v>642</v>
      </c>
      <c r="B244" s="163"/>
      <c r="C244" s="163"/>
      <c r="D244" s="163"/>
      <c r="E244" s="163"/>
      <c r="F244" s="163"/>
      <c r="G244" s="163"/>
      <c r="H244" s="163"/>
      <c r="I244" s="164"/>
    </row>
    <row r="245" spans="1:13" ht="24" hidden="1" customHeight="1">
      <c r="A245" s="13" t="s">
        <v>3</v>
      </c>
      <c r="B245" s="159" t="s">
        <v>4</v>
      </c>
      <c r="C245" s="160"/>
      <c r="D245" s="159" t="s">
        <v>5</v>
      </c>
      <c r="E245" s="160"/>
      <c r="F245" s="159" t="s">
        <v>6</v>
      </c>
      <c r="G245" s="160"/>
      <c r="H245" s="56" t="s">
        <v>7</v>
      </c>
      <c r="I245" s="56" t="s">
        <v>8</v>
      </c>
      <c r="K245" t="s">
        <v>471</v>
      </c>
    </row>
    <row r="246" spans="1:13" ht="24" hidden="1" customHeight="1">
      <c r="A246" s="41" t="s">
        <v>230</v>
      </c>
      <c r="B246" s="21">
        <v>45711</v>
      </c>
      <c r="C246" s="25">
        <v>0.77083333333333304</v>
      </c>
      <c r="D246" s="21">
        <f>B246+1</f>
        <v>45712</v>
      </c>
      <c r="E246" s="25">
        <v>0.83333333333333304</v>
      </c>
      <c r="F246" s="21">
        <f>D246+1</f>
        <v>45713</v>
      </c>
      <c r="G246" s="25">
        <v>0.125</v>
      </c>
      <c r="H246" s="63" t="s">
        <v>231</v>
      </c>
      <c r="I246" s="11"/>
    </row>
    <row r="247" spans="1:13" ht="24" hidden="1" customHeight="1">
      <c r="A247" s="41" t="s">
        <v>643</v>
      </c>
      <c r="B247" s="21">
        <f>F246</f>
        <v>45713</v>
      </c>
      <c r="C247" s="25">
        <v>0.65</v>
      </c>
      <c r="D247" s="21">
        <f>B247+1</f>
        <v>45714</v>
      </c>
      <c r="E247" s="25">
        <v>0.54583333333333295</v>
      </c>
      <c r="F247" s="21">
        <f>D247</f>
        <v>45714</v>
      </c>
      <c r="G247" s="25">
        <v>0.8</v>
      </c>
      <c r="H247" s="63" t="s">
        <v>28</v>
      </c>
      <c r="I247" s="11"/>
    </row>
    <row r="248" spans="1:13" ht="24" hidden="1" customHeight="1">
      <c r="A248" s="41" t="s">
        <v>644</v>
      </c>
      <c r="B248" s="21">
        <f>F247+2</f>
        <v>45716</v>
      </c>
      <c r="C248" s="25">
        <v>0.3125</v>
      </c>
      <c r="D248" s="21">
        <f>B248</f>
        <v>45716</v>
      </c>
      <c r="E248" s="79">
        <v>0.37083333333333302</v>
      </c>
      <c r="F248" s="21">
        <f>D248</f>
        <v>45716</v>
      </c>
      <c r="G248" s="79">
        <v>0.68333333333333302</v>
      </c>
      <c r="H248" s="63"/>
      <c r="I248" s="11"/>
    </row>
    <row r="249" spans="1:13" ht="24" hidden="1" customHeight="1">
      <c r="A249" s="41" t="s">
        <v>342</v>
      </c>
      <c r="B249" s="21">
        <v>45719</v>
      </c>
      <c r="C249" s="25">
        <v>0.20833333333333301</v>
      </c>
      <c r="D249" s="21">
        <f>B249</f>
        <v>45719</v>
      </c>
      <c r="E249" s="79">
        <v>0.3125</v>
      </c>
      <c r="F249" s="21">
        <f>D249+1</f>
        <v>45720</v>
      </c>
      <c r="G249" s="79">
        <v>3.3333333333333298E-2</v>
      </c>
      <c r="H249" s="18" t="s">
        <v>304</v>
      </c>
      <c r="I249" s="11"/>
    </row>
    <row r="250" spans="1:13" ht="24" hidden="1" customHeight="1">
      <c r="A250" s="41" t="s">
        <v>536</v>
      </c>
      <c r="B250" s="80"/>
      <c r="C250" s="36"/>
      <c r="D250" s="80"/>
      <c r="E250" s="36"/>
      <c r="F250" s="80"/>
      <c r="G250" s="36"/>
      <c r="H250" s="63" t="s">
        <v>569</v>
      </c>
      <c r="I250" s="11"/>
    </row>
    <row r="251" spans="1:13" ht="24" hidden="1" customHeight="1">
      <c r="A251" s="41" t="s">
        <v>645</v>
      </c>
      <c r="B251" s="21">
        <v>45720</v>
      </c>
      <c r="C251" s="25">
        <v>0.625</v>
      </c>
      <c r="D251" s="21">
        <f>B251</f>
        <v>45720</v>
      </c>
      <c r="E251" s="79">
        <v>0.75</v>
      </c>
      <c r="F251" s="21">
        <f>D251+1</f>
        <v>45721</v>
      </c>
      <c r="G251" s="79">
        <v>4.1666666666666699E-2</v>
      </c>
      <c r="H251" s="63" t="s">
        <v>646</v>
      </c>
      <c r="I251" s="11"/>
    </row>
    <row r="252" spans="1:13" ht="24" hidden="1" customHeight="1">
      <c r="A252" s="156" t="s">
        <v>647</v>
      </c>
      <c r="B252" s="163"/>
      <c r="C252" s="163"/>
      <c r="D252" s="163"/>
      <c r="E252" s="163"/>
      <c r="F252" s="163"/>
      <c r="G252" s="163"/>
      <c r="H252" s="163"/>
      <c r="I252" s="164"/>
    </row>
    <row r="253" spans="1:13" ht="24" hidden="1" customHeight="1">
      <c r="A253" s="13" t="s">
        <v>3</v>
      </c>
      <c r="B253" s="159" t="s">
        <v>4</v>
      </c>
      <c r="C253" s="160"/>
      <c r="D253" s="159" t="s">
        <v>5</v>
      </c>
      <c r="E253" s="160"/>
      <c r="F253" s="159" t="s">
        <v>6</v>
      </c>
      <c r="G253" s="160"/>
      <c r="H253" s="56" t="s">
        <v>7</v>
      </c>
      <c r="I253" s="56" t="s">
        <v>8</v>
      </c>
      <c r="M253" t="s">
        <v>471</v>
      </c>
    </row>
    <row r="254" spans="1:13" ht="24" hidden="1" customHeight="1">
      <c r="A254" s="57" t="s">
        <v>522</v>
      </c>
      <c r="B254" s="21">
        <v>45718</v>
      </c>
      <c r="C254" s="20">
        <v>0.25</v>
      </c>
      <c r="D254" s="21">
        <f>B254</f>
        <v>45718</v>
      </c>
      <c r="E254" s="20">
        <v>0.29166666666666702</v>
      </c>
      <c r="F254" s="21">
        <f>D254</f>
        <v>45718</v>
      </c>
      <c r="G254" s="20">
        <v>0.47916666666666702</v>
      </c>
      <c r="H254" s="18" t="s">
        <v>648</v>
      </c>
      <c r="I254" s="11"/>
    </row>
    <row r="255" spans="1:13" ht="24" hidden="1" customHeight="1">
      <c r="A255" s="57" t="s">
        <v>649</v>
      </c>
      <c r="B255" s="21">
        <f>F254+2</f>
        <v>45720</v>
      </c>
      <c r="C255" s="20">
        <v>0.20833333333333301</v>
      </c>
      <c r="D255" s="21">
        <v>45720</v>
      </c>
      <c r="E255" s="20">
        <v>0.3125</v>
      </c>
      <c r="F255" s="21">
        <f>D255</f>
        <v>45720</v>
      </c>
      <c r="G255" s="20">
        <v>0.6875</v>
      </c>
      <c r="H255" s="18"/>
      <c r="I255" s="11"/>
    </row>
    <row r="256" spans="1:13" ht="24.75" hidden="1" customHeight="1">
      <c r="A256" s="57" t="s">
        <v>525</v>
      </c>
      <c r="B256" s="21">
        <v>45721</v>
      </c>
      <c r="C256" s="20">
        <v>0.59722222222222199</v>
      </c>
      <c r="D256" s="21">
        <v>45721</v>
      </c>
      <c r="E256" s="20">
        <v>0.75</v>
      </c>
      <c r="F256" s="21">
        <f>D256+1</f>
        <v>45722</v>
      </c>
      <c r="G256" s="20">
        <v>8.3333333333333301E-2</v>
      </c>
      <c r="H256" s="18"/>
      <c r="I256" s="11"/>
    </row>
    <row r="257" spans="1:13" ht="24" hidden="1" customHeight="1">
      <c r="A257" s="41" t="s">
        <v>331</v>
      </c>
      <c r="B257" s="21">
        <f>F256+4</f>
        <v>45726</v>
      </c>
      <c r="C257" s="20">
        <v>0.20833333333333301</v>
      </c>
      <c r="D257" s="21">
        <f>B257</f>
        <v>45726</v>
      </c>
      <c r="E257" s="20">
        <v>0.3125</v>
      </c>
      <c r="F257" s="21">
        <f>D257+1</f>
        <v>45727</v>
      </c>
      <c r="G257" s="20">
        <v>6.25E-2</v>
      </c>
      <c r="H257" s="18" t="s">
        <v>304</v>
      </c>
      <c r="I257" s="11"/>
    </row>
    <row r="258" spans="1:13" ht="24" hidden="1" customHeight="1">
      <c r="A258" s="41" t="s">
        <v>527</v>
      </c>
      <c r="B258" s="80"/>
      <c r="C258" s="36"/>
      <c r="D258" s="80"/>
      <c r="E258" s="36"/>
      <c r="F258" s="80"/>
      <c r="G258" s="36"/>
      <c r="H258" s="63" t="s">
        <v>569</v>
      </c>
      <c r="I258" s="11"/>
    </row>
    <row r="259" spans="1:13" ht="24" hidden="1" customHeight="1">
      <c r="A259" s="24" t="s">
        <v>650</v>
      </c>
      <c r="B259" s="21">
        <v>45727</v>
      </c>
      <c r="C259" s="20">
        <v>0.75</v>
      </c>
      <c r="D259" s="21">
        <f>B259</f>
        <v>45727</v>
      </c>
      <c r="E259" s="20">
        <v>0.83333333333333304</v>
      </c>
      <c r="F259" s="21">
        <f>D259+1</f>
        <v>45728</v>
      </c>
      <c r="G259" s="20">
        <v>0.16666666666666699</v>
      </c>
      <c r="H259" s="63" t="s">
        <v>651</v>
      </c>
      <c r="I259" s="11"/>
    </row>
    <row r="260" spans="1:13" ht="24" hidden="1" customHeight="1">
      <c r="A260" s="156" t="s">
        <v>652</v>
      </c>
      <c r="B260" s="163"/>
      <c r="C260" s="163"/>
      <c r="D260" s="163"/>
      <c r="E260" s="163"/>
      <c r="F260" s="163"/>
      <c r="G260" s="163"/>
      <c r="H260" s="163"/>
      <c r="I260" s="164"/>
    </row>
    <row r="261" spans="1:13" ht="24" hidden="1" customHeight="1">
      <c r="A261" s="13" t="s">
        <v>3</v>
      </c>
      <c r="B261" s="159" t="s">
        <v>4</v>
      </c>
      <c r="C261" s="160"/>
      <c r="D261" s="159" t="s">
        <v>5</v>
      </c>
      <c r="E261" s="160"/>
      <c r="F261" s="159" t="s">
        <v>6</v>
      </c>
      <c r="G261" s="160"/>
      <c r="H261" s="56" t="s">
        <v>7</v>
      </c>
      <c r="I261" s="56" t="s">
        <v>8</v>
      </c>
      <c r="M261" t="s">
        <v>471</v>
      </c>
    </row>
    <row r="262" spans="1:13" ht="24" hidden="1" customHeight="1">
      <c r="A262" s="57" t="s">
        <v>519</v>
      </c>
      <c r="B262" s="26">
        <v>45738</v>
      </c>
      <c r="C262" s="20">
        <v>0.295833333333333</v>
      </c>
      <c r="D262" s="42">
        <f>B262+4</f>
        <v>45742</v>
      </c>
      <c r="E262" s="20">
        <v>7.0833333333333304E-2</v>
      </c>
      <c r="F262" s="42">
        <v>45742</v>
      </c>
      <c r="G262" s="20">
        <v>0.39583333333333298</v>
      </c>
      <c r="H262" s="18" t="s">
        <v>653</v>
      </c>
      <c r="I262" s="11"/>
    </row>
    <row r="263" spans="1:13" ht="24" hidden="1" customHeight="1">
      <c r="A263" s="41" t="s">
        <v>654</v>
      </c>
      <c r="B263" s="21">
        <f>F262+1</f>
        <v>45743</v>
      </c>
      <c r="C263" s="20">
        <v>8.3333333333333301E-2</v>
      </c>
      <c r="D263" s="26">
        <v>45746</v>
      </c>
      <c r="E263" s="20">
        <v>0.120833333333333</v>
      </c>
      <c r="F263" s="26">
        <f t="shared" ref="F263:F265" si="27">D263+1</f>
        <v>45747</v>
      </c>
      <c r="G263" s="20">
        <v>0.44444444444444398</v>
      </c>
      <c r="H263" s="8" t="s">
        <v>655</v>
      </c>
      <c r="I263" s="11"/>
    </row>
    <row r="264" spans="1:13" ht="24" hidden="1" customHeight="1">
      <c r="A264" s="41" t="s">
        <v>516</v>
      </c>
      <c r="B264" s="26">
        <v>45748</v>
      </c>
      <c r="C264" s="20">
        <v>0.83333333333333304</v>
      </c>
      <c r="D264" s="45">
        <f t="shared" ref="D264:D266" si="28">B264</f>
        <v>45748</v>
      </c>
      <c r="E264" s="20">
        <v>0.90833333333333299</v>
      </c>
      <c r="F264" s="45">
        <f t="shared" si="27"/>
        <v>45749</v>
      </c>
      <c r="G264" s="20">
        <v>0.24444444444444399</v>
      </c>
      <c r="H264" s="18"/>
      <c r="I264" s="11"/>
    </row>
    <row r="265" spans="1:13" ht="24" hidden="1" customHeight="1">
      <c r="A265" s="41" t="s">
        <v>325</v>
      </c>
      <c r="B265" s="26">
        <v>45751</v>
      </c>
      <c r="C265" s="20">
        <v>0.45833333333333298</v>
      </c>
      <c r="D265" s="45">
        <f t="shared" si="28"/>
        <v>45751</v>
      </c>
      <c r="E265" s="20">
        <v>0.64583333333333304</v>
      </c>
      <c r="F265" s="45">
        <f t="shared" si="27"/>
        <v>45752</v>
      </c>
      <c r="G265" s="20">
        <v>0.51736111111111105</v>
      </c>
      <c r="H265" s="18" t="s">
        <v>304</v>
      </c>
      <c r="I265" s="11"/>
    </row>
    <row r="266" spans="1:13" ht="24" hidden="1" customHeight="1">
      <c r="A266" s="96" t="s">
        <v>650</v>
      </c>
      <c r="B266" s="26">
        <v>45753</v>
      </c>
      <c r="C266" s="20">
        <v>6.9444444444444404E-4</v>
      </c>
      <c r="D266" s="45">
        <f t="shared" si="28"/>
        <v>45753</v>
      </c>
      <c r="E266" s="20">
        <v>0.195833333333333</v>
      </c>
      <c r="F266" s="45">
        <f>D266</f>
        <v>45753</v>
      </c>
      <c r="G266" s="20">
        <v>0.52500000000000002</v>
      </c>
      <c r="H266" s="18" t="s">
        <v>656</v>
      </c>
      <c r="I266" s="29"/>
    </row>
    <row r="267" spans="1:13" ht="24" hidden="1" customHeight="1">
      <c r="A267" s="156" t="s">
        <v>657</v>
      </c>
      <c r="B267" s="163"/>
      <c r="C267" s="163"/>
      <c r="D267" s="163"/>
      <c r="E267" s="163"/>
      <c r="F267" s="163"/>
      <c r="G267" s="163"/>
      <c r="H267" s="163"/>
      <c r="I267" s="164"/>
    </row>
    <row r="268" spans="1:13" ht="24" hidden="1" customHeight="1">
      <c r="A268" s="13" t="s">
        <v>3</v>
      </c>
      <c r="B268" s="159" t="s">
        <v>4</v>
      </c>
      <c r="C268" s="160"/>
      <c r="D268" s="159" t="s">
        <v>5</v>
      </c>
      <c r="E268" s="160"/>
      <c r="F268" s="159" t="s">
        <v>6</v>
      </c>
      <c r="G268" s="160"/>
      <c r="H268" s="56" t="s">
        <v>7</v>
      </c>
      <c r="I268" s="56" t="s">
        <v>8</v>
      </c>
      <c r="M268" t="s">
        <v>471</v>
      </c>
    </row>
    <row r="269" spans="1:13" ht="24" hidden="1" customHeight="1">
      <c r="A269" s="97" t="s">
        <v>654</v>
      </c>
      <c r="B269" s="21">
        <v>45733</v>
      </c>
      <c r="C269" s="20">
        <v>0.29166666666666702</v>
      </c>
      <c r="D269" s="21">
        <v>45733</v>
      </c>
      <c r="E269" s="20">
        <v>0.70833333333333304</v>
      </c>
      <c r="F269" s="98">
        <v>45734</v>
      </c>
      <c r="G269" s="20">
        <v>0.15</v>
      </c>
      <c r="H269" s="63" t="s">
        <v>658</v>
      </c>
      <c r="I269" s="11"/>
    </row>
    <row r="270" spans="1:13" ht="24" hidden="1" customHeight="1">
      <c r="A270" s="97" t="s">
        <v>659</v>
      </c>
      <c r="B270" s="98">
        <v>45734</v>
      </c>
      <c r="C270" s="20">
        <v>0.66666666666666696</v>
      </c>
      <c r="D270" s="21">
        <v>45737</v>
      </c>
      <c r="E270" s="20">
        <v>6.25E-2</v>
      </c>
      <c r="F270" s="21">
        <v>45737</v>
      </c>
      <c r="G270" s="20">
        <v>0.4</v>
      </c>
      <c r="H270" s="63" t="s">
        <v>28</v>
      </c>
      <c r="I270" s="11"/>
    </row>
    <row r="271" spans="1:13" ht="24" hidden="1" customHeight="1">
      <c r="A271" s="99" t="s">
        <v>660</v>
      </c>
      <c r="B271" s="69">
        <v>45739</v>
      </c>
      <c r="C271" s="20">
        <v>0.1875</v>
      </c>
      <c r="D271" s="21">
        <v>45739</v>
      </c>
      <c r="E271" s="20">
        <v>0.22916666666666699</v>
      </c>
      <c r="F271" s="21">
        <v>45739</v>
      </c>
      <c r="G271" s="20">
        <v>0.375</v>
      </c>
      <c r="H271" s="63"/>
      <c r="I271" s="11"/>
    </row>
    <row r="272" spans="1:13" ht="24" hidden="1" customHeight="1">
      <c r="A272" s="99" t="s">
        <v>661</v>
      </c>
      <c r="B272" s="69">
        <v>45741</v>
      </c>
      <c r="C272" s="20">
        <v>0.625</v>
      </c>
      <c r="D272" s="21">
        <v>45741</v>
      </c>
      <c r="E272" s="20">
        <v>0.89583333333333304</v>
      </c>
      <c r="F272" s="21">
        <v>45742</v>
      </c>
      <c r="G272" s="20">
        <v>0.85416666666666696</v>
      </c>
      <c r="H272" s="18" t="s">
        <v>304</v>
      </c>
      <c r="I272" s="72"/>
    </row>
    <row r="273" spans="1:17" s="11" customFormat="1" ht="24" hidden="1" customHeight="1">
      <c r="A273" s="100" t="s">
        <v>662</v>
      </c>
      <c r="B273" s="35"/>
      <c r="C273" s="101"/>
      <c r="D273" s="102"/>
      <c r="E273" s="101"/>
      <c r="F273" s="102"/>
      <c r="G273" s="101"/>
      <c r="H273" s="18" t="s">
        <v>569</v>
      </c>
      <c r="J273"/>
      <c r="K273"/>
      <c r="L273"/>
      <c r="M273"/>
      <c r="N273"/>
      <c r="O273"/>
      <c r="P273"/>
      <c r="Q273" s="29"/>
    </row>
    <row r="274" spans="1:17" ht="24" hidden="1" customHeight="1">
      <c r="A274" s="99" t="s">
        <v>663</v>
      </c>
      <c r="B274" s="35"/>
      <c r="C274" s="101"/>
      <c r="D274" s="102"/>
      <c r="E274" s="101"/>
      <c r="F274" s="102"/>
      <c r="G274" s="101"/>
      <c r="H274" s="18" t="s">
        <v>297</v>
      </c>
      <c r="I274" s="72"/>
    </row>
    <row r="275" spans="1:17" ht="24" hidden="1" customHeight="1">
      <c r="A275" s="97" t="s">
        <v>664</v>
      </c>
      <c r="B275" s="26">
        <v>45744</v>
      </c>
      <c r="C275" s="20">
        <v>0.27083333333333298</v>
      </c>
      <c r="D275" s="21">
        <v>45744</v>
      </c>
      <c r="E275" s="20">
        <v>0.67916666666666703</v>
      </c>
      <c r="F275" s="21">
        <v>45745</v>
      </c>
      <c r="G275" s="20">
        <v>8.3333333333333301E-2</v>
      </c>
      <c r="H275" s="18" t="s">
        <v>665</v>
      </c>
      <c r="I275" s="72"/>
    </row>
    <row r="276" spans="1:17" ht="24" hidden="1" customHeight="1">
      <c r="A276" s="156" t="s">
        <v>666</v>
      </c>
      <c r="B276" s="163"/>
      <c r="C276" s="163"/>
      <c r="D276" s="163"/>
      <c r="E276" s="163"/>
      <c r="F276" s="163"/>
      <c r="G276" s="163"/>
      <c r="H276" s="163"/>
      <c r="I276" s="164"/>
    </row>
    <row r="277" spans="1:17" ht="24" hidden="1" customHeight="1">
      <c r="A277" s="13" t="s">
        <v>3</v>
      </c>
      <c r="B277" s="159" t="s">
        <v>4</v>
      </c>
      <c r="C277" s="160"/>
      <c r="D277" s="159" t="s">
        <v>5</v>
      </c>
      <c r="E277" s="160"/>
      <c r="F277" s="159" t="s">
        <v>6</v>
      </c>
      <c r="G277" s="160"/>
      <c r="H277" s="56" t="s">
        <v>7</v>
      </c>
      <c r="I277" s="56" t="s">
        <v>8</v>
      </c>
      <c r="M277" t="s">
        <v>471</v>
      </c>
    </row>
    <row r="278" spans="1:17" ht="24" hidden="1" customHeight="1">
      <c r="A278" s="57" t="s">
        <v>667</v>
      </c>
      <c r="B278" s="69">
        <v>45741</v>
      </c>
      <c r="C278" s="20">
        <v>0.94791666666666696</v>
      </c>
      <c r="D278" s="69">
        <v>45744</v>
      </c>
      <c r="E278" s="20">
        <v>0.38333333333333303</v>
      </c>
      <c r="F278" s="69">
        <v>45744</v>
      </c>
      <c r="G278" s="20">
        <v>0.88749999999999996</v>
      </c>
      <c r="H278" s="18" t="s">
        <v>668</v>
      </c>
      <c r="I278" s="11"/>
    </row>
    <row r="279" spans="1:17" ht="24" hidden="1" customHeight="1">
      <c r="A279" s="99" t="s">
        <v>669</v>
      </c>
      <c r="B279" s="103">
        <v>45745</v>
      </c>
      <c r="C279" s="20">
        <v>0.5</v>
      </c>
      <c r="D279" s="103">
        <f>B279+1</f>
        <v>45746</v>
      </c>
      <c r="E279" s="20">
        <v>0.87083333333333302</v>
      </c>
      <c r="F279" s="103">
        <f>D279+1</f>
        <v>45747</v>
      </c>
      <c r="G279" s="20">
        <v>0.16666666666666699</v>
      </c>
      <c r="H279" s="47" t="s">
        <v>28</v>
      </c>
      <c r="I279" s="72"/>
    </row>
    <row r="280" spans="1:17" ht="24" hidden="1" customHeight="1">
      <c r="A280" s="99" t="s">
        <v>670</v>
      </c>
      <c r="B280" s="98">
        <f>F279+2</f>
        <v>45749</v>
      </c>
      <c r="C280" s="20">
        <v>0.104166666666667</v>
      </c>
      <c r="D280" s="103">
        <f>B280</f>
        <v>45749</v>
      </c>
      <c r="E280" s="20">
        <v>0.28333333333333299</v>
      </c>
      <c r="F280" s="103">
        <f>D280</f>
        <v>45749</v>
      </c>
      <c r="G280" s="20">
        <v>0.40833333333333299</v>
      </c>
      <c r="H280" s="18"/>
      <c r="I280" s="72"/>
    </row>
    <row r="281" spans="1:17" ht="24" hidden="1" customHeight="1">
      <c r="A281" s="99" t="s">
        <v>671</v>
      </c>
      <c r="B281" s="98">
        <f>F280+2</f>
        <v>45751</v>
      </c>
      <c r="C281" s="20">
        <v>0.71180555555555602</v>
      </c>
      <c r="D281" s="103">
        <f>B281+1</f>
        <v>45752</v>
      </c>
      <c r="E281" s="20">
        <v>0.80416666666666703</v>
      </c>
      <c r="F281" s="103">
        <f>D281+1</f>
        <v>45753</v>
      </c>
      <c r="G281" s="20">
        <v>0.61666666666666703</v>
      </c>
      <c r="H281" s="18" t="s">
        <v>435</v>
      </c>
      <c r="I281" s="72"/>
    </row>
    <row r="282" spans="1:17" ht="24" hidden="1" customHeight="1">
      <c r="A282" s="99" t="s">
        <v>672</v>
      </c>
      <c r="B282" s="45">
        <v>45757</v>
      </c>
      <c r="C282" s="20">
        <v>9.7222222222222196E-2</v>
      </c>
      <c r="D282" s="45">
        <v>45760</v>
      </c>
      <c r="E282" s="20">
        <v>0.77083333333333304</v>
      </c>
      <c r="F282" s="45">
        <v>45761</v>
      </c>
      <c r="G282" s="20">
        <v>0.33333333333333298</v>
      </c>
      <c r="H282" s="47" t="s">
        <v>673</v>
      </c>
      <c r="I282" s="11"/>
    </row>
    <row r="283" spans="1:17" ht="24" hidden="1" customHeight="1">
      <c r="A283" s="65" t="s">
        <v>551</v>
      </c>
      <c r="B283" s="35"/>
      <c r="C283" s="101"/>
      <c r="D283" s="35"/>
      <c r="E283" s="101"/>
      <c r="F283" s="80"/>
      <c r="G283" s="101"/>
      <c r="H283" s="18" t="s">
        <v>674</v>
      </c>
      <c r="I283" s="11"/>
    </row>
    <row r="284" spans="1:17" ht="24" hidden="1" customHeight="1">
      <c r="A284" s="65" t="s">
        <v>552</v>
      </c>
      <c r="B284" s="15"/>
      <c r="C284" s="104"/>
      <c r="D284" s="102"/>
      <c r="E284" s="104"/>
      <c r="F284" s="102"/>
      <c r="G284" s="104"/>
      <c r="H284" s="18" t="s">
        <v>486</v>
      </c>
      <c r="I284" s="29"/>
    </row>
    <row r="285" spans="1:17" ht="24" hidden="1" customHeight="1">
      <c r="A285" s="99" t="s">
        <v>675</v>
      </c>
      <c r="B285" s="21">
        <v>45765</v>
      </c>
      <c r="C285" s="20">
        <v>4.1666666666666699E-2</v>
      </c>
      <c r="D285" s="42">
        <f t="shared" ref="D285" si="29">B285</f>
        <v>45765</v>
      </c>
      <c r="E285" s="20">
        <v>0.116666666666667</v>
      </c>
      <c r="F285" s="42">
        <f t="shared" ref="F285" si="30">D285</f>
        <v>45765</v>
      </c>
      <c r="G285" s="20">
        <v>0.57847222222222205</v>
      </c>
      <c r="H285" s="18" t="s">
        <v>304</v>
      </c>
      <c r="I285" s="29"/>
    </row>
    <row r="286" spans="1:17" ht="24" hidden="1" customHeight="1">
      <c r="A286" s="99" t="s">
        <v>676</v>
      </c>
      <c r="B286" s="26">
        <f>F285+3</f>
        <v>45768</v>
      </c>
      <c r="C286" s="20">
        <v>0.88749999999999996</v>
      </c>
      <c r="D286" s="21">
        <v>45771</v>
      </c>
      <c r="E286" s="20">
        <v>0.92083333333333295</v>
      </c>
      <c r="F286" s="42">
        <f>D286+1</f>
        <v>45772</v>
      </c>
      <c r="G286" s="20">
        <v>0.27916666666666701</v>
      </c>
      <c r="H286" s="18" t="s">
        <v>677</v>
      </c>
      <c r="I286" s="29"/>
    </row>
    <row r="287" spans="1:17" ht="24" hidden="1" customHeight="1">
      <c r="A287" s="65" t="s">
        <v>619</v>
      </c>
      <c r="B287" s="42">
        <v>45772</v>
      </c>
      <c r="C287" s="20">
        <v>0.89583333333333304</v>
      </c>
      <c r="D287" s="26">
        <f>B287+1</f>
        <v>45773</v>
      </c>
      <c r="E287" s="20">
        <v>7.9166666666666705E-2</v>
      </c>
      <c r="F287" s="42">
        <f>D287</f>
        <v>45773</v>
      </c>
      <c r="G287" s="20">
        <v>0.39583333333333298</v>
      </c>
      <c r="H287" s="18"/>
      <c r="I287" s="29"/>
    </row>
    <row r="288" spans="1:17" ht="24" hidden="1" customHeight="1">
      <c r="A288" s="65" t="s">
        <v>678</v>
      </c>
      <c r="B288" s="21">
        <f>F287+2</f>
        <v>45775</v>
      </c>
      <c r="C288" s="20">
        <v>0.29166666666666702</v>
      </c>
      <c r="D288" s="45">
        <f>B288</f>
        <v>45775</v>
      </c>
      <c r="E288" s="20">
        <v>0.79166666666666696</v>
      </c>
      <c r="F288" s="45">
        <f>D288+1</f>
        <v>45776</v>
      </c>
      <c r="G288" s="20">
        <v>2.0833333333333301E-2</v>
      </c>
      <c r="H288" s="18"/>
      <c r="I288" s="29"/>
    </row>
    <row r="289" spans="1:13" ht="24" hidden="1" customHeight="1">
      <c r="A289" s="99" t="s">
        <v>679</v>
      </c>
      <c r="B289" s="26">
        <f>F288+2</f>
        <v>45778</v>
      </c>
      <c r="C289" s="20">
        <v>0.375</v>
      </c>
      <c r="D289" s="45">
        <f>B289</f>
        <v>45778</v>
      </c>
      <c r="E289" s="20">
        <v>0.44583333333333303</v>
      </c>
      <c r="F289" s="45">
        <f>D289+1</f>
        <v>45779</v>
      </c>
      <c r="G289" s="20">
        <v>0.27083333333333298</v>
      </c>
      <c r="H289" s="18" t="s">
        <v>304</v>
      </c>
      <c r="I289" s="29"/>
    </row>
    <row r="290" spans="1:13" ht="24" hidden="1" customHeight="1">
      <c r="A290" s="14" t="s">
        <v>621</v>
      </c>
      <c r="B290" s="21">
        <v>45779</v>
      </c>
      <c r="C290" s="20">
        <v>0.97916666666666696</v>
      </c>
      <c r="D290" s="26">
        <f>B290+1</f>
        <v>45780</v>
      </c>
      <c r="E290" s="20">
        <v>0.52569444444444402</v>
      </c>
      <c r="F290" s="45">
        <f>D290</f>
        <v>45780</v>
      </c>
      <c r="G290" s="20">
        <v>0.64166666666666705</v>
      </c>
      <c r="H290" s="18"/>
      <c r="I290" s="29"/>
    </row>
    <row r="291" spans="1:13" ht="24" hidden="1" customHeight="1">
      <c r="A291" s="99" t="s">
        <v>680</v>
      </c>
      <c r="B291" s="21">
        <f>F290+4</f>
        <v>45784</v>
      </c>
      <c r="C291" s="20">
        <v>0.20833333333333301</v>
      </c>
      <c r="D291" s="26">
        <v>45784</v>
      </c>
      <c r="E291" s="20">
        <v>0.30833333333333302</v>
      </c>
      <c r="F291" s="45">
        <f>D291</f>
        <v>45784</v>
      </c>
      <c r="G291" s="20">
        <v>0.625</v>
      </c>
      <c r="H291" s="18"/>
      <c r="I291" s="29"/>
    </row>
    <row r="292" spans="1:13" ht="24" hidden="1" customHeight="1">
      <c r="A292" s="65" t="s">
        <v>622</v>
      </c>
      <c r="B292" s="21">
        <f>F291+1</f>
        <v>45785</v>
      </c>
      <c r="C292" s="20">
        <v>0.35</v>
      </c>
      <c r="D292" s="21">
        <f>B292+1</f>
        <v>45786</v>
      </c>
      <c r="E292" s="20">
        <v>2.5000000000000001E-2</v>
      </c>
      <c r="F292" s="45">
        <f>D292</f>
        <v>45786</v>
      </c>
      <c r="G292" s="20">
        <v>0.44583333333333303</v>
      </c>
      <c r="H292" s="18" t="s">
        <v>681</v>
      </c>
      <c r="I292" s="29"/>
    </row>
    <row r="293" spans="1:13" ht="24" hidden="1" customHeight="1">
      <c r="A293" s="65" t="s">
        <v>682</v>
      </c>
      <c r="B293" s="21">
        <v>45788</v>
      </c>
      <c r="C293" s="20">
        <v>0.171527777777778</v>
      </c>
      <c r="D293" s="21">
        <f>B293</f>
        <v>45788</v>
      </c>
      <c r="E293" s="20">
        <v>0.36875000000000002</v>
      </c>
      <c r="F293" s="45">
        <f>D293</f>
        <v>45788</v>
      </c>
      <c r="G293" s="20">
        <v>0.58333333333333304</v>
      </c>
      <c r="H293" s="18"/>
      <c r="I293" s="29"/>
    </row>
    <row r="294" spans="1:13" ht="24" hidden="1" customHeight="1">
      <c r="A294" s="65" t="s">
        <v>372</v>
      </c>
      <c r="B294" s="21">
        <v>45790</v>
      </c>
      <c r="C294" s="20">
        <v>0.79166666666666696</v>
      </c>
      <c r="D294" s="21">
        <v>45790</v>
      </c>
      <c r="E294" s="20">
        <v>0.89583333333333304</v>
      </c>
      <c r="F294" s="21">
        <f>D294+1</f>
        <v>45791</v>
      </c>
      <c r="G294" s="20">
        <v>0.36249999999999999</v>
      </c>
      <c r="H294" s="18" t="s">
        <v>304</v>
      </c>
      <c r="I294" s="29"/>
    </row>
    <row r="295" spans="1:13" ht="24" hidden="1" customHeight="1">
      <c r="A295" s="65" t="s">
        <v>628</v>
      </c>
      <c r="B295" s="26">
        <f>F294+1</f>
        <v>45792</v>
      </c>
      <c r="C295" s="20">
        <v>0.22916666666666699</v>
      </c>
      <c r="D295" s="21">
        <f>B295</f>
        <v>45792</v>
      </c>
      <c r="E295" s="20">
        <v>0.70833333333333304</v>
      </c>
      <c r="F295" s="21">
        <f>D295</f>
        <v>45792</v>
      </c>
      <c r="G295" s="20">
        <v>0.9375</v>
      </c>
      <c r="H295" s="18"/>
      <c r="I295" s="29"/>
    </row>
    <row r="296" spans="1:13" ht="24" hidden="1" customHeight="1">
      <c r="A296" s="65" t="s">
        <v>683</v>
      </c>
      <c r="B296" s="26">
        <v>45794</v>
      </c>
      <c r="C296" s="20">
        <v>0.41666666666666702</v>
      </c>
      <c r="D296" s="26">
        <f>B296+1</f>
        <v>45795</v>
      </c>
      <c r="E296" s="25">
        <v>0.295833333333333</v>
      </c>
      <c r="F296" s="45">
        <f>D296</f>
        <v>45795</v>
      </c>
      <c r="G296" s="25">
        <v>0.75</v>
      </c>
      <c r="H296" s="18" t="s">
        <v>684</v>
      </c>
      <c r="I296" s="11"/>
    </row>
    <row r="297" spans="1:13" ht="24" hidden="1" customHeight="1">
      <c r="A297" s="156" t="s">
        <v>685</v>
      </c>
      <c r="B297" s="163"/>
      <c r="C297" s="163"/>
      <c r="D297" s="163"/>
      <c r="E297" s="163"/>
      <c r="F297" s="163"/>
      <c r="G297" s="163"/>
      <c r="H297" s="163"/>
      <c r="I297" s="164"/>
    </row>
    <row r="298" spans="1:13" ht="24" hidden="1" customHeight="1">
      <c r="A298" s="13" t="s">
        <v>3</v>
      </c>
      <c r="B298" s="159" t="s">
        <v>4</v>
      </c>
      <c r="C298" s="160"/>
      <c r="D298" s="159" t="s">
        <v>5</v>
      </c>
      <c r="E298" s="160"/>
      <c r="F298" s="159" t="s">
        <v>6</v>
      </c>
      <c r="G298" s="160"/>
      <c r="H298" s="56" t="s">
        <v>7</v>
      </c>
      <c r="I298" s="56" t="s">
        <v>8</v>
      </c>
      <c r="M298" t="s">
        <v>471</v>
      </c>
    </row>
    <row r="299" spans="1:13" ht="24" hidden="1" customHeight="1">
      <c r="A299" s="65" t="s">
        <v>686</v>
      </c>
      <c r="B299" s="15"/>
      <c r="C299" s="104"/>
      <c r="D299" s="35"/>
      <c r="E299" s="104"/>
      <c r="F299" s="102"/>
      <c r="G299" s="104"/>
      <c r="H299" s="18" t="s">
        <v>567</v>
      </c>
      <c r="I299" s="11"/>
    </row>
    <row r="300" spans="1:13" ht="24" hidden="1" customHeight="1">
      <c r="A300" s="65" t="s">
        <v>687</v>
      </c>
      <c r="B300" s="105">
        <v>45754</v>
      </c>
      <c r="C300" s="20">
        <v>0.50833333333333297</v>
      </c>
      <c r="D300" s="105">
        <f>B300+2</f>
        <v>45756</v>
      </c>
      <c r="E300" s="20">
        <v>0.51666666666666705</v>
      </c>
      <c r="F300" s="105">
        <f>D300+1</f>
        <v>45757</v>
      </c>
      <c r="G300" s="20">
        <v>0.13750000000000001</v>
      </c>
      <c r="H300" s="18" t="s">
        <v>688</v>
      </c>
      <c r="I300" s="11"/>
    </row>
    <row r="301" spans="1:13" ht="24" hidden="1" customHeight="1">
      <c r="A301" s="106" t="s">
        <v>528</v>
      </c>
      <c r="B301" s="26">
        <f>F300+1</f>
        <v>45758</v>
      </c>
      <c r="C301" s="20">
        <v>0.83333333333333304</v>
      </c>
      <c r="D301" s="105">
        <f>B301</f>
        <v>45758</v>
      </c>
      <c r="E301" s="20">
        <v>0.97916666666666696</v>
      </c>
      <c r="F301" s="105">
        <f>D301+1</f>
        <v>45759</v>
      </c>
      <c r="G301" s="20">
        <v>0.1125</v>
      </c>
      <c r="H301" s="18" t="s">
        <v>553</v>
      </c>
      <c r="I301" s="11"/>
    </row>
    <row r="302" spans="1:13" ht="24" hidden="1" customHeight="1">
      <c r="A302" s="65" t="s">
        <v>337</v>
      </c>
      <c r="B302" s="26">
        <f>F301+2</f>
        <v>45761</v>
      </c>
      <c r="C302" s="20">
        <v>0.29166666666666702</v>
      </c>
      <c r="D302" s="105">
        <f t="shared" ref="D302:D304" si="31">B302</f>
        <v>45761</v>
      </c>
      <c r="E302" s="20">
        <v>0.35416666666666702</v>
      </c>
      <c r="F302" s="105">
        <v>45762</v>
      </c>
      <c r="G302" s="20">
        <v>0.18333333333333299</v>
      </c>
      <c r="H302" s="18" t="s">
        <v>304</v>
      </c>
      <c r="I302" s="11"/>
    </row>
    <row r="303" spans="1:13" ht="24" hidden="1" customHeight="1">
      <c r="A303" s="65" t="s">
        <v>689</v>
      </c>
      <c r="B303" s="15"/>
      <c r="C303" s="104"/>
      <c r="D303" s="35"/>
      <c r="E303" s="104"/>
      <c r="F303" s="102"/>
      <c r="G303" s="104"/>
      <c r="H303" s="18" t="s">
        <v>297</v>
      </c>
      <c r="I303" s="11"/>
    </row>
    <row r="304" spans="1:13" ht="24" hidden="1" customHeight="1">
      <c r="A304" s="65" t="s">
        <v>690</v>
      </c>
      <c r="B304" s="26">
        <f>F302+1</f>
        <v>45763</v>
      </c>
      <c r="C304" s="20">
        <v>0.79166666666666696</v>
      </c>
      <c r="D304" s="105">
        <f t="shared" si="31"/>
        <v>45763</v>
      </c>
      <c r="E304" s="20">
        <v>0.89166666666666705</v>
      </c>
      <c r="F304" s="105">
        <f t="shared" ref="F304" si="32">D304+1</f>
        <v>45764</v>
      </c>
      <c r="G304" s="20">
        <v>0.375</v>
      </c>
      <c r="H304" s="18" t="s">
        <v>691</v>
      </c>
      <c r="I304" s="11"/>
    </row>
    <row r="305" spans="1:13" ht="24" hidden="1" customHeight="1">
      <c r="A305" s="156" t="s">
        <v>692</v>
      </c>
      <c r="B305" s="163"/>
      <c r="C305" s="163"/>
      <c r="D305" s="163"/>
      <c r="E305" s="163"/>
      <c r="F305" s="163"/>
      <c r="G305" s="163"/>
      <c r="H305" s="163"/>
      <c r="I305" s="164"/>
    </row>
    <row r="306" spans="1:13" ht="24" hidden="1" customHeight="1">
      <c r="A306" s="13" t="s">
        <v>3</v>
      </c>
      <c r="B306" s="159" t="s">
        <v>4</v>
      </c>
      <c r="C306" s="160"/>
      <c r="D306" s="159" t="s">
        <v>5</v>
      </c>
      <c r="E306" s="160"/>
      <c r="F306" s="159" t="s">
        <v>6</v>
      </c>
      <c r="G306" s="160"/>
      <c r="H306" s="56" t="s">
        <v>7</v>
      </c>
      <c r="I306" s="56" t="s">
        <v>8</v>
      </c>
      <c r="M306" t="s">
        <v>471</v>
      </c>
    </row>
    <row r="307" spans="1:13" ht="24" hidden="1" customHeight="1">
      <c r="A307" s="14" t="s">
        <v>643</v>
      </c>
      <c r="B307" s="26">
        <v>45765</v>
      </c>
      <c r="C307" s="40">
        <v>0.297916666666667</v>
      </c>
      <c r="D307" s="26">
        <v>45767</v>
      </c>
      <c r="E307" s="40">
        <v>0.14583333333333301</v>
      </c>
      <c r="F307" s="26">
        <v>45767</v>
      </c>
      <c r="G307" s="40">
        <v>0.72569444444444398</v>
      </c>
      <c r="H307" s="18" t="s">
        <v>693</v>
      </c>
      <c r="I307" s="29"/>
    </row>
    <row r="308" spans="1:13" ht="24" hidden="1" customHeight="1">
      <c r="A308" s="65" t="s">
        <v>694</v>
      </c>
      <c r="B308" s="26">
        <v>45768</v>
      </c>
      <c r="C308" s="40">
        <v>0.26250000000000001</v>
      </c>
      <c r="D308" s="26">
        <v>45768</v>
      </c>
      <c r="E308" s="40">
        <v>0.95833333333333304</v>
      </c>
      <c r="F308" s="26">
        <v>45769</v>
      </c>
      <c r="G308" s="40">
        <v>0.34513888888888899</v>
      </c>
      <c r="H308" s="63" t="s">
        <v>28</v>
      </c>
      <c r="I308" s="11"/>
    </row>
    <row r="309" spans="1:13" ht="24" hidden="1" customHeight="1">
      <c r="A309" s="65" t="s">
        <v>644</v>
      </c>
      <c r="B309" s="26">
        <f>F308+2</f>
        <v>45771</v>
      </c>
      <c r="C309" s="40">
        <v>3.3333333333333298E-2</v>
      </c>
      <c r="D309" s="26">
        <v>45771</v>
      </c>
      <c r="E309" s="40">
        <v>0.47916666666666702</v>
      </c>
      <c r="F309" s="26">
        <f>D309</f>
        <v>45771</v>
      </c>
      <c r="G309" s="40">
        <v>0.70833333333333304</v>
      </c>
      <c r="H309" s="18"/>
      <c r="I309" s="11"/>
    </row>
    <row r="310" spans="1:13" ht="24" hidden="1" customHeight="1">
      <c r="A310" s="65" t="s">
        <v>342</v>
      </c>
      <c r="B310" s="45">
        <v>45774</v>
      </c>
      <c r="C310" s="40">
        <v>4.1666666666666699E-2</v>
      </c>
      <c r="D310" s="45">
        <v>45774</v>
      </c>
      <c r="E310" s="40">
        <v>0.26250000000000001</v>
      </c>
      <c r="F310" s="45">
        <f>D310</f>
        <v>45774</v>
      </c>
      <c r="G310" s="40">
        <v>0.85416666666666696</v>
      </c>
      <c r="H310" s="18" t="s">
        <v>304</v>
      </c>
      <c r="I310" s="11"/>
    </row>
    <row r="311" spans="1:13" ht="24" hidden="1" customHeight="1">
      <c r="A311" s="65" t="s">
        <v>536</v>
      </c>
      <c r="B311" s="26">
        <f>F310+1</f>
        <v>45775</v>
      </c>
      <c r="C311" s="40">
        <v>0.70833333333333304</v>
      </c>
      <c r="D311" s="45">
        <f t="shared" ref="D311:D312" si="33">B311</f>
        <v>45775</v>
      </c>
      <c r="E311" s="40">
        <v>0.75</v>
      </c>
      <c r="F311" s="45">
        <f>D311+1</f>
        <v>45776</v>
      </c>
      <c r="G311" s="40">
        <v>1.1111111111111099E-2</v>
      </c>
      <c r="H311" s="63" t="s">
        <v>28</v>
      </c>
      <c r="I311" s="11"/>
    </row>
    <row r="312" spans="1:13" ht="24" hidden="1" customHeight="1">
      <c r="A312" s="65" t="s">
        <v>695</v>
      </c>
      <c r="B312" s="26">
        <v>45777</v>
      </c>
      <c r="C312" s="40">
        <v>0.45833333333333298</v>
      </c>
      <c r="D312" s="45">
        <f t="shared" si="33"/>
        <v>45777</v>
      </c>
      <c r="E312" s="40">
        <v>0.58333333333333304</v>
      </c>
      <c r="F312" s="45">
        <f>D312+1</f>
        <v>45778</v>
      </c>
      <c r="G312" s="40">
        <v>4.1666666666666699E-2</v>
      </c>
      <c r="H312" s="18" t="s">
        <v>691</v>
      </c>
      <c r="I312" s="11"/>
    </row>
    <row r="313" spans="1:13" ht="24" hidden="1" customHeight="1">
      <c r="A313" s="156" t="s">
        <v>696</v>
      </c>
      <c r="B313" s="163"/>
      <c r="C313" s="163"/>
      <c r="D313" s="163"/>
      <c r="E313" s="163"/>
      <c r="F313" s="163"/>
      <c r="G313" s="163"/>
      <c r="H313" s="163"/>
      <c r="I313" s="164"/>
    </row>
    <row r="314" spans="1:13" ht="24" hidden="1" customHeight="1">
      <c r="A314" s="13" t="s">
        <v>3</v>
      </c>
      <c r="B314" s="159" t="s">
        <v>4</v>
      </c>
      <c r="C314" s="160"/>
      <c r="D314" s="159" t="s">
        <v>5</v>
      </c>
      <c r="E314" s="160"/>
      <c r="F314" s="159" t="s">
        <v>6</v>
      </c>
      <c r="G314" s="160"/>
      <c r="H314" s="56" t="s">
        <v>7</v>
      </c>
      <c r="I314" s="56" t="s">
        <v>8</v>
      </c>
      <c r="M314" t="s">
        <v>471</v>
      </c>
    </row>
    <row r="315" spans="1:13" ht="24" hidden="1" customHeight="1">
      <c r="A315" s="14" t="s">
        <v>697</v>
      </c>
      <c r="B315" s="26">
        <v>45776</v>
      </c>
      <c r="C315" s="40">
        <v>0.5</v>
      </c>
      <c r="D315" s="45">
        <v>45776</v>
      </c>
      <c r="E315" s="40">
        <v>0.65416666666666701</v>
      </c>
      <c r="F315" s="45">
        <v>45777</v>
      </c>
      <c r="G315" s="40">
        <v>0.125</v>
      </c>
      <c r="H315" s="18" t="s">
        <v>698</v>
      </c>
      <c r="I315" s="29"/>
    </row>
    <row r="316" spans="1:13" ht="24" hidden="1" customHeight="1">
      <c r="A316" s="27" t="s">
        <v>699</v>
      </c>
      <c r="B316" s="26">
        <v>45777</v>
      </c>
      <c r="C316" s="40">
        <v>0.625</v>
      </c>
      <c r="D316" s="26">
        <v>45778</v>
      </c>
      <c r="E316" s="40">
        <v>0.203472222222222</v>
      </c>
      <c r="F316" s="45">
        <v>45778</v>
      </c>
      <c r="G316" s="40">
        <v>0.56597222222222199</v>
      </c>
      <c r="H316" s="18"/>
      <c r="I316" s="29"/>
    </row>
    <row r="317" spans="1:13" ht="24" hidden="1" customHeight="1">
      <c r="A317" s="27" t="s">
        <v>611</v>
      </c>
      <c r="B317" s="26">
        <f>F316+2</f>
        <v>45780</v>
      </c>
      <c r="C317" s="40">
        <v>0.54236111111111096</v>
      </c>
      <c r="D317" s="26">
        <f>B317</f>
        <v>45780</v>
      </c>
      <c r="E317" s="40">
        <v>0.85833333333333295</v>
      </c>
      <c r="F317" s="45">
        <f>D317+1</f>
        <v>45781</v>
      </c>
      <c r="G317" s="40">
        <v>3.7499999999999999E-2</v>
      </c>
      <c r="H317" s="18"/>
      <c r="I317" s="29"/>
    </row>
    <row r="318" spans="1:13" ht="24" hidden="1" customHeight="1">
      <c r="A318" s="27" t="s">
        <v>347</v>
      </c>
      <c r="B318" s="26">
        <f>F317+2</f>
        <v>45783</v>
      </c>
      <c r="C318" s="40">
        <v>4.1666666666666699E-2</v>
      </c>
      <c r="D318" s="26">
        <f>B318</f>
        <v>45783</v>
      </c>
      <c r="E318" s="40">
        <v>0.133333333333333</v>
      </c>
      <c r="F318" s="45">
        <f>D318</f>
        <v>45783</v>
      </c>
      <c r="G318" s="40">
        <v>0.85416666666666696</v>
      </c>
      <c r="H318" s="18" t="s">
        <v>304</v>
      </c>
      <c r="I318" s="29"/>
    </row>
    <row r="319" spans="1:13" ht="24" hidden="1" customHeight="1">
      <c r="A319" s="65" t="s">
        <v>541</v>
      </c>
      <c r="B319" s="26">
        <f>F318+1</f>
        <v>45784</v>
      </c>
      <c r="C319" s="40">
        <v>0.66666666666666696</v>
      </c>
      <c r="D319" s="26">
        <f t="shared" ref="D319" si="34">B319</f>
        <v>45784</v>
      </c>
      <c r="E319" s="40">
        <v>0.69583333333333297</v>
      </c>
      <c r="F319" s="45">
        <f>D319</f>
        <v>45784</v>
      </c>
      <c r="G319" s="40">
        <v>0.86250000000000004</v>
      </c>
      <c r="H319" s="11"/>
      <c r="I319" s="11"/>
    </row>
    <row r="320" spans="1:13" ht="24" hidden="1" customHeight="1">
      <c r="A320" s="65" t="s">
        <v>700</v>
      </c>
      <c r="B320" s="42">
        <v>45786</v>
      </c>
      <c r="C320" s="79">
        <v>0.52083333333333304</v>
      </c>
      <c r="D320" s="45">
        <v>45786</v>
      </c>
      <c r="E320" s="25">
        <v>0.79166666666666696</v>
      </c>
      <c r="F320" s="26">
        <v>45787</v>
      </c>
      <c r="G320" s="51">
        <v>0.1875</v>
      </c>
      <c r="H320" s="18" t="s">
        <v>701</v>
      </c>
      <c r="I320" s="11"/>
    </row>
    <row r="321" spans="1:13" ht="24" hidden="1" customHeight="1">
      <c r="A321" s="156" t="s">
        <v>702</v>
      </c>
      <c r="B321" s="163"/>
      <c r="C321" s="163"/>
      <c r="D321" s="163"/>
      <c r="E321" s="163"/>
      <c r="F321" s="163"/>
      <c r="G321" s="163"/>
      <c r="H321" s="163"/>
      <c r="I321" s="164"/>
    </row>
    <row r="322" spans="1:13" ht="24" hidden="1" customHeight="1">
      <c r="A322" s="13" t="s">
        <v>3</v>
      </c>
      <c r="B322" s="159" t="s">
        <v>4</v>
      </c>
      <c r="C322" s="160"/>
      <c r="D322" s="159" t="s">
        <v>5</v>
      </c>
      <c r="E322" s="160"/>
      <c r="F322" s="159" t="s">
        <v>6</v>
      </c>
      <c r="G322" s="160"/>
      <c r="H322" s="56" t="s">
        <v>7</v>
      </c>
      <c r="I322" s="56" t="s">
        <v>8</v>
      </c>
      <c r="M322" t="s">
        <v>471</v>
      </c>
    </row>
    <row r="323" spans="1:13" ht="24" hidden="1" customHeight="1">
      <c r="A323" s="24" t="s">
        <v>614</v>
      </c>
      <c r="B323" s="45">
        <v>45787</v>
      </c>
      <c r="C323" s="20">
        <v>0.83333333333333304</v>
      </c>
      <c r="D323" s="45">
        <v>45788</v>
      </c>
      <c r="E323" s="20">
        <v>0.25</v>
      </c>
      <c r="F323" s="45">
        <v>45788</v>
      </c>
      <c r="G323" s="20">
        <v>0.875</v>
      </c>
      <c r="H323" s="18" t="s">
        <v>703</v>
      </c>
      <c r="I323" s="29"/>
    </row>
    <row r="324" spans="1:13" ht="24" hidden="1" customHeight="1">
      <c r="A324" s="27" t="s">
        <v>704</v>
      </c>
      <c r="B324" s="26">
        <v>45789</v>
      </c>
      <c r="C324" s="20">
        <v>0.46388888888888902</v>
      </c>
      <c r="D324" s="45">
        <v>45790</v>
      </c>
      <c r="E324" s="20">
        <v>8.3333333333333297E-3</v>
      </c>
      <c r="F324" s="45">
        <v>45790</v>
      </c>
      <c r="G324" s="20">
        <v>0.35486111111111102</v>
      </c>
      <c r="H324" s="18" t="s">
        <v>28</v>
      </c>
      <c r="I324" s="29"/>
    </row>
    <row r="325" spans="1:13" ht="24" hidden="1" customHeight="1">
      <c r="A325" s="24" t="s">
        <v>615</v>
      </c>
      <c r="B325" s="80"/>
      <c r="C325" s="34"/>
      <c r="D325" s="80"/>
      <c r="E325" s="34"/>
      <c r="F325" s="35"/>
      <c r="G325" s="34"/>
      <c r="H325" s="18" t="s">
        <v>486</v>
      </c>
      <c r="I325" s="29"/>
    </row>
    <row r="326" spans="1:13" ht="24" hidden="1" customHeight="1">
      <c r="A326" s="27" t="s">
        <v>352</v>
      </c>
      <c r="B326" s="26">
        <f>F324+3</f>
        <v>45793</v>
      </c>
      <c r="C326" s="20">
        <v>0.70833333333333304</v>
      </c>
      <c r="D326" s="45">
        <f t="shared" ref="D326:D327" si="35">B326</f>
        <v>45793</v>
      </c>
      <c r="E326" s="20">
        <v>0.8125</v>
      </c>
      <c r="F326" s="45">
        <f>D326+1</f>
        <v>45794</v>
      </c>
      <c r="G326" s="20">
        <v>0.48888888888888898</v>
      </c>
      <c r="H326" s="18" t="s">
        <v>304</v>
      </c>
      <c r="I326" s="29"/>
    </row>
    <row r="327" spans="1:13" ht="24" hidden="1" customHeight="1">
      <c r="A327" s="65" t="s">
        <v>545</v>
      </c>
      <c r="B327" s="26">
        <f>F326+1</f>
        <v>45795</v>
      </c>
      <c r="C327" s="20">
        <v>0.29166666666666702</v>
      </c>
      <c r="D327" s="45">
        <f t="shared" si="35"/>
        <v>45795</v>
      </c>
      <c r="E327" s="20">
        <v>0.32500000000000001</v>
      </c>
      <c r="F327" s="45">
        <f>D327</f>
        <v>45795</v>
      </c>
      <c r="G327" s="20">
        <v>0.52083333333333304</v>
      </c>
      <c r="H327" s="11"/>
      <c r="I327" s="11"/>
    </row>
    <row r="328" spans="1:13" ht="24" hidden="1" customHeight="1">
      <c r="A328" s="27" t="s">
        <v>667</v>
      </c>
      <c r="B328" s="26">
        <f>F327+3</f>
        <v>45798</v>
      </c>
      <c r="C328" s="20">
        <v>0.83333333333333304</v>
      </c>
      <c r="D328" s="45">
        <f>B328+1</f>
        <v>45799</v>
      </c>
      <c r="E328" s="20">
        <v>0.33750000000000002</v>
      </c>
      <c r="F328" s="45">
        <f>D328</f>
        <v>45799</v>
      </c>
      <c r="G328" s="20">
        <v>0.74722222222222201</v>
      </c>
      <c r="H328" s="47" t="s">
        <v>705</v>
      </c>
      <c r="I328" s="29"/>
    </row>
    <row r="329" spans="1:13" ht="24" hidden="1" customHeight="1">
      <c r="A329" s="27" t="s">
        <v>547</v>
      </c>
      <c r="B329" s="26">
        <f>F328+1</f>
        <v>45800</v>
      </c>
      <c r="C329" s="20">
        <v>0.35416666666666702</v>
      </c>
      <c r="D329" s="45">
        <f t="shared" ref="D329:D332" si="36">B329</f>
        <v>45800</v>
      </c>
      <c r="E329" s="20">
        <v>0.55416666666666703</v>
      </c>
      <c r="F329" s="45">
        <f>D329</f>
        <v>45800</v>
      </c>
      <c r="G329" s="20">
        <v>0.87847222222222199</v>
      </c>
      <c r="H329" s="18"/>
      <c r="I329" s="29"/>
    </row>
    <row r="330" spans="1:13" ht="24" hidden="1" customHeight="1">
      <c r="A330" s="27" t="s">
        <v>706</v>
      </c>
      <c r="B330" s="26">
        <f>F329+2</f>
        <v>45802</v>
      </c>
      <c r="C330" s="20">
        <v>0.71597222222222201</v>
      </c>
      <c r="D330" s="26">
        <f>B330+1</f>
        <v>45803</v>
      </c>
      <c r="E330" s="20">
        <v>0.84583333333333299</v>
      </c>
      <c r="F330" s="45">
        <f>D330+1</f>
        <v>45804</v>
      </c>
      <c r="G330" s="20">
        <v>0.18958333333333299</v>
      </c>
      <c r="H330" s="18"/>
      <c r="I330" s="29"/>
    </row>
    <row r="331" spans="1:13" ht="24" hidden="1" customHeight="1">
      <c r="A331" s="24" t="s">
        <v>549</v>
      </c>
      <c r="B331" s="26">
        <f>F330+2</f>
        <v>45806</v>
      </c>
      <c r="C331" s="20">
        <v>0.33333333333333298</v>
      </c>
      <c r="D331" s="26">
        <f t="shared" si="36"/>
        <v>45806</v>
      </c>
      <c r="E331" s="20">
        <v>0.35416666666666702</v>
      </c>
      <c r="F331" s="45">
        <f>D331</f>
        <v>45806</v>
      </c>
      <c r="G331" s="20">
        <v>0.58333333333333304</v>
      </c>
      <c r="H331" s="18"/>
      <c r="I331" s="29"/>
    </row>
    <row r="332" spans="1:13" ht="24" hidden="1" customHeight="1">
      <c r="A332" s="24" t="s">
        <v>357</v>
      </c>
      <c r="B332" s="26">
        <f>F331+1</f>
        <v>45807</v>
      </c>
      <c r="C332" s="20">
        <v>0.375</v>
      </c>
      <c r="D332" s="26">
        <f t="shared" si="36"/>
        <v>45807</v>
      </c>
      <c r="E332" s="20">
        <v>0.58263888888888904</v>
      </c>
      <c r="F332" s="45">
        <f t="shared" ref="F332:F333" si="37">D332+1</f>
        <v>45808</v>
      </c>
      <c r="G332" s="20">
        <v>0.36805555555555602</v>
      </c>
      <c r="H332" s="18" t="s">
        <v>304</v>
      </c>
      <c r="I332" s="29"/>
    </row>
    <row r="333" spans="1:13" ht="24" hidden="1" customHeight="1">
      <c r="A333" s="27" t="s">
        <v>672</v>
      </c>
      <c r="B333" s="26">
        <f>F332+3</f>
        <v>45811</v>
      </c>
      <c r="C333" s="20">
        <v>0.99166666666666703</v>
      </c>
      <c r="D333" s="45">
        <f>B333+1</f>
        <v>45812</v>
      </c>
      <c r="E333" s="20">
        <v>0.88333333333333297</v>
      </c>
      <c r="F333" s="45">
        <f t="shared" si="37"/>
        <v>45813</v>
      </c>
      <c r="G333" s="20">
        <v>0.33194444444444399</v>
      </c>
      <c r="H333" s="18" t="s">
        <v>707</v>
      </c>
      <c r="I333" s="29"/>
    </row>
    <row r="334" spans="1:13" ht="24" hidden="1" customHeight="1">
      <c r="A334" s="27" t="s">
        <v>551</v>
      </c>
      <c r="B334" s="45">
        <v>45813</v>
      </c>
      <c r="C334" s="20">
        <v>0.83750000000000002</v>
      </c>
      <c r="D334" s="45">
        <f>B334+1</f>
        <v>45814</v>
      </c>
      <c r="E334" s="20">
        <v>0.46666666666666701</v>
      </c>
      <c r="F334" s="45">
        <v>45814</v>
      </c>
      <c r="G334" s="20">
        <v>0.70833333333333304</v>
      </c>
      <c r="H334" s="18" t="s">
        <v>28</v>
      </c>
      <c r="I334" s="29"/>
    </row>
    <row r="335" spans="1:13" ht="24" hidden="1" customHeight="1">
      <c r="A335" s="27" t="s">
        <v>552</v>
      </c>
      <c r="B335" s="45">
        <f>F334+2</f>
        <v>45816</v>
      </c>
      <c r="C335" s="20">
        <v>0.52083333333333304</v>
      </c>
      <c r="D335" s="45">
        <f t="shared" ref="D335:D337" si="38">B335</f>
        <v>45816</v>
      </c>
      <c r="E335" s="20">
        <v>0.58333333333333304</v>
      </c>
      <c r="F335" s="45">
        <f>D335</f>
        <v>45816</v>
      </c>
      <c r="G335" s="20">
        <v>0.91666666666666696</v>
      </c>
      <c r="H335" s="18" t="s">
        <v>708</v>
      </c>
      <c r="I335" s="29"/>
    </row>
    <row r="336" spans="1:13" ht="24" hidden="1" customHeight="1">
      <c r="A336" s="27" t="s">
        <v>361</v>
      </c>
      <c r="B336" s="45">
        <v>45819</v>
      </c>
      <c r="C336" s="20">
        <v>0.29166666666666702</v>
      </c>
      <c r="D336" s="26">
        <f t="shared" si="38"/>
        <v>45819</v>
      </c>
      <c r="E336" s="20">
        <v>0.39583333333333298</v>
      </c>
      <c r="F336" s="45">
        <v>45819</v>
      </c>
      <c r="G336" s="20">
        <v>0.875</v>
      </c>
      <c r="H336" s="18" t="s">
        <v>304</v>
      </c>
      <c r="I336" s="29"/>
    </row>
    <row r="337" spans="1:13" ht="24" hidden="1" customHeight="1">
      <c r="A337" s="27" t="s">
        <v>557</v>
      </c>
      <c r="B337" s="45">
        <v>45820</v>
      </c>
      <c r="C337" s="20">
        <v>0.83333333333333304</v>
      </c>
      <c r="D337" s="26">
        <f t="shared" si="38"/>
        <v>45820</v>
      </c>
      <c r="E337" s="20">
        <v>0.92500000000000004</v>
      </c>
      <c r="F337" s="45">
        <v>45821</v>
      </c>
      <c r="G337" s="20">
        <v>0.16666666666666699</v>
      </c>
      <c r="H337" s="18" t="s">
        <v>709</v>
      </c>
      <c r="I337" s="29"/>
    </row>
    <row r="338" spans="1:13" ht="24" hidden="1" customHeight="1">
      <c r="A338" s="27" t="s">
        <v>710</v>
      </c>
      <c r="B338" s="107">
        <v>45823</v>
      </c>
      <c r="C338" s="25">
        <v>8.3333333333333301E-2</v>
      </c>
      <c r="D338" s="48">
        <v>45823</v>
      </c>
      <c r="E338" s="25">
        <v>0.15416666666666701</v>
      </c>
      <c r="F338" s="48">
        <v>45823</v>
      </c>
      <c r="G338" s="25">
        <v>0.54166666666666696</v>
      </c>
      <c r="H338" s="18" t="s">
        <v>691</v>
      </c>
      <c r="I338" s="29"/>
    </row>
    <row r="339" spans="1:13" ht="24" hidden="1" customHeight="1">
      <c r="A339" s="156" t="s">
        <v>711</v>
      </c>
      <c r="B339" s="163"/>
      <c r="C339" s="163"/>
      <c r="D339" s="163"/>
      <c r="E339" s="163"/>
      <c r="F339" s="163"/>
      <c r="G339" s="163"/>
      <c r="H339" s="163"/>
      <c r="I339" s="164"/>
    </row>
    <row r="340" spans="1:13" ht="24" hidden="1" customHeight="1">
      <c r="A340" s="13" t="s">
        <v>3</v>
      </c>
      <c r="B340" s="159" t="s">
        <v>4</v>
      </c>
      <c r="C340" s="160"/>
      <c r="D340" s="159" t="s">
        <v>5</v>
      </c>
      <c r="E340" s="160"/>
      <c r="F340" s="159" t="s">
        <v>6</v>
      </c>
      <c r="G340" s="160"/>
      <c r="H340" s="56" t="s">
        <v>7</v>
      </c>
      <c r="I340" s="56" t="s">
        <v>8</v>
      </c>
      <c r="M340" t="s">
        <v>471</v>
      </c>
    </row>
    <row r="341" spans="1:13" ht="24" hidden="1" customHeight="1">
      <c r="A341" s="27" t="s">
        <v>667</v>
      </c>
      <c r="B341" s="26">
        <v>45798</v>
      </c>
      <c r="C341" s="20">
        <v>0.16666666666666699</v>
      </c>
      <c r="D341" s="45">
        <v>45798</v>
      </c>
      <c r="E341" s="20">
        <v>0.625</v>
      </c>
      <c r="F341" s="45">
        <v>45799</v>
      </c>
      <c r="G341" s="20">
        <v>6.25E-2</v>
      </c>
      <c r="H341" s="18" t="s">
        <v>712</v>
      </c>
      <c r="I341" s="29"/>
    </row>
    <row r="342" spans="1:13" ht="24" hidden="1" customHeight="1">
      <c r="A342" s="27" t="s">
        <v>713</v>
      </c>
      <c r="B342" s="45">
        <v>45799</v>
      </c>
      <c r="C342" s="20">
        <v>0.53749999999999998</v>
      </c>
      <c r="D342" s="45">
        <v>45800</v>
      </c>
      <c r="E342" s="20">
        <v>0.47083333333333299</v>
      </c>
      <c r="F342" s="45">
        <v>45800</v>
      </c>
      <c r="G342" s="20">
        <v>0.80416666666666703</v>
      </c>
      <c r="H342" s="47" t="s">
        <v>28</v>
      </c>
      <c r="I342" s="29"/>
    </row>
    <row r="343" spans="1:13" ht="24" hidden="1" customHeight="1">
      <c r="A343" s="27" t="s">
        <v>706</v>
      </c>
      <c r="B343" s="26">
        <f>F342+2</f>
        <v>45802</v>
      </c>
      <c r="C343" s="20">
        <v>0.49166666666666697</v>
      </c>
      <c r="D343" s="45">
        <f>B343</f>
        <v>45802</v>
      </c>
      <c r="E343" s="20">
        <v>0.80833333333333302</v>
      </c>
      <c r="F343" s="45">
        <f>D343+1</f>
        <v>45803</v>
      </c>
      <c r="G343" s="20">
        <v>2.7777777777777801E-2</v>
      </c>
      <c r="H343" s="18"/>
      <c r="I343" s="29"/>
    </row>
    <row r="344" spans="1:13" ht="24" hidden="1" customHeight="1">
      <c r="A344" s="27" t="s">
        <v>357</v>
      </c>
      <c r="B344" s="26">
        <f>F343+2</f>
        <v>45805</v>
      </c>
      <c r="C344" s="20">
        <v>0.29166666666666702</v>
      </c>
      <c r="D344" s="45">
        <f>B344</f>
        <v>45805</v>
      </c>
      <c r="E344" s="20">
        <v>0.42013888888888901</v>
      </c>
      <c r="F344" s="45">
        <f>D344</f>
        <v>45805</v>
      </c>
      <c r="G344" s="20">
        <v>0.91666666666666696</v>
      </c>
      <c r="H344" s="18" t="s">
        <v>304</v>
      </c>
      <c r="I344" s="29"/>
    </row>
    <row r="345" spans="1:13" ht="24" hidden="1" customHeight="1">
      <c r="A345" s="27" t="s">
        <v>549</v>
      </c>
      <c r="B345" s="26">
        <f>F344+1</f>
        <v>45806</v>
      </c>
      <c r="C345" s="20">
        <v>0.83333333333333304</v>
      </c>
      <c r="D345" s="26">
        <f>B345</f>
        <v>45806</v>
      </c>
      <c r="E345" s="20">
        <v>0.91249999999999998</v>
      </c>
      <c r="F345" s="45">
        <f>D345+1</f>
        <v>45807</v>
      </c>
      <c r="G345" s="20">
        <v>0.5</v>
      </c>
      <c r="H345" s="47" t="s">
        <v>28</v>
      </c>
      <c r="I345" s="29"/>
    </row>
    <row r="346" spans="1:13" ht="24" hidden="1" customHeight="1">
      <c r="A346" s="27" t="s">
        <v>714</v>
      </c>
      <c r="B346" s="26">
        <v>45808</v>
      </c>
      <c r="C346" s="20">
        <v>0.89583333333333304</v>
      </c>
      <c r="D346" s="26">
        <v>45809</v>
      </c>
      <c r="E346" s="20">
        <v>1.2500000000000001E-2</v>
      </c>
      <c r="F346" s="26">
        <v>45809</v>
      </c>
      <c r="G346" s="20">
        <v>0.41249999999999998</v>
      </c>
      <c r="H346" s="18" t="s">
        <v>691</v>
      </c>
      <c r="I346" s="29"/>
    </row>
    <row r="347" spans="1:13" ht="24" hidden="1" customHeight="1">
      <c r="A347" s="156" t="s">
        <v>715</v>
      </c>
      <c r="B347" s="163"/>
      <c r="C347" s="163"/>
      <c r="D347" s="163"/>
      <c r="E347" s="163"/>
      <c r="F347" s="163"/>
      <c r="G347" s="163"/>
      <c r="H347" s="163"/>
      <c r="I347" s="164"/>
    </row>
    <row r="348" spans="1:13" ht="24" hidden="1" customHeight="1">
      <c r="A348" s="13" t="s">
        <v>3</v>
      </c>
      <c r="B348" s="159" t="s">
        <v>4</v>
      </c>
      <c r="C348" s="160"/>
      <c r="D348" s="159" t="s">
        <v>5</v>
      </c>
      <c r="E348" s="160"/>
      <c r="F348" s="159" t="s">
        <v>6</v>
      </c>
      <c r="G348" s="160"/>
      <c r="H348" s="56" t="s">
        <v>7</v>
      </c>
      <c r="I348" s="56" t="s">
        <v>8</v>
      </c>
      <c r="M348" t="s">
        <v>471</v>
      </c>
    </row>
    <row r="349" spans="1:13" ht="24" hidden="1" customHeight="1">
      <c r="A349" s="41" t="s">
        <v>716</v>
      </c>
      <c r="B349" s="26">
        <v>45806</v>
      </c>
      <c r="C349" s="20">
        <v>0.66666666666666696</v>
      </c>
      <c r="D349" s="26">
        <v>45807</v>
      </c>
      <c r="E349" s="20">
        <v>0.44236111111111098</v>
      </c>
      <c r="F349" s="26">
        <v>45808</v>
      </c>
      <c r="G349" s="20">
        <v>0.13750000000000001</v>
      </c>
      <c r="H349" s="18" t="s">
        <v>698</v>
      </c>
      <c r="I349" s="29"/>
    </row>
    <row r="350" spans="1:13" ht="24" hidden="1" customHeight="1">
      <c r="A350" s="41" t="s">
        <v>637</v>
      </c>
      <c r="B350" s="26">
        <v>45808</v>
      </c>
      <c r="C350" s="20">
        <v>0.625</v>
      </c>
      <c r="D350" s="26">
        <v>45809</v>
      </c>
      <c r="E350" s="20">
        <v>0.74166666666666703</v>
      </c>
      <c r="F350" s="45">
        <v>45810</v>
      </c>
      <c r="G350" s="20">
        <v>0.195833333333333</v>
      </c>
      <c r="H350" s="18"/>
      <c r="I350" s="29"/>
    </row>
    <row r="351" spans="1:13" ht="23.55" hidden="1" customHeight="1">
      <c r="A351" s="41" t="s">
        <v>717</v>
      </c>
      <c r="B351" s="34"/>
      <c r="C351" s="34"/>
      <c r="D351" s="34"/>
      <c r="E351" s="34"/>
      <c r="F351" s="34"/>
      <c r="G351" s="34"/>
      <c r="H351" s="18" t="s">
        <v>486</v>
      </c>
      <c r="I351" s="29"/>
    </row>
    <row r="352" spans="1:13" ht="24" hidden="1" customHeight="1">
      <c r="A352" s="27" t="s">
        <v>378</v>
      </c>
      <c r="B352" s="45">
        <f>F350+4</f>
        <v>45814</v>
      </c>
      <c r="C352" s="20">
        <v>0.375</v>
      </c>
      <c r="D352" s="45">
        <f t="shared" ref="D352:D354" si="39">B352</f>
        <v>45814</v>
      </c>
      <c r="E352" s="20">
        <v>0.47083333333333299</v>
      </c>
      <c r="F352" s="45">
        <f t="shared" ref="F352:F354" si="40">D352+1</f>
        <v>45815</v>
      </c>
      <c r="G352" s="20">
        <v>0.1875</v>
      </c>
      <c r="H352" s="18" t="s">
        <v>304</v>
      </c>
      <c r="I352" s="29"/>
    </row>
    <row r="353" spans="1:13" ht="24" hidden="1" customHeight="1">
      <c r="A353" s="27" t="s">
        <v>639</v>
      </c>
      <c r="B353" s="45">
        <f>F352+1</f>
        <v>45816</v>
      </c>
      <c r="C353" s="20">
        <v>6.25E-2</v>
      </c>
      <c r="D353" s="45">
        <f t="shared" si="39"/>
        <v>45816</v>
      </c>
      <c r="E353" s="20">
        <v>0.108333333333333</v>
      </c>
      <c r="F353" s="45">
        <f>D353</f>
        <v>45816</v>
      </c>
      <c r="G353" s="20">
        <v>0.34166666666666701</v>
      </c>
      <c r="H353" s="18"/>
      <c r="I353" s="29"/>
    </row>
    <row r="354" spans="1:13" ht="24" hidden="1" customHeight="1">
      <c r="A354" s="14" t="s">
        <v>718</v>
      </c>
      <c r="B354" s="45">
        <f>F353+1</f>
        <v>45817</v>
      </c>
      <c r="C354" s="20">
        <v>0.83333333333333304</v>
      </c>
      <c r="D354" s="26">
        <f t="shared" si="39"/>
        <v>45817</v>
      </c>
      <c r="E354" s="20">
        <v>0.92500000000000004</v>
      </c>
      <c r="F354" s="45">
        <f t="shared" si="40"/>
        <v>45818</v>
      </c>
      <c r="G354" s="25">
        <v>0.45833333333333298</v>
      </c>
      <c r="H354" s="18" t="s">
        <v>691</v>
      </c>
      <c r="I354" s="29"/>
    </row>
    <row r="355" spans="1:13" ht="24" hidden="1" customHeight="1">
      <c r="A355" s="156" t="s">
        <v>719</v>
      </c>
      <c r="B355" s="163"/>
      <c r="C355" s="163"/>
      <c r="D355" s="163"/>
      <c r="E355" s="163"/>
      <c r="F355" s="163"/>
      <c r="G355" s="163"/>
      <c r="H355" s="163"/>
      <c r="I355" s="164"/>
    </row>
    <row r="356" spans="1:13" ht="24" hidden="1" customHeight="1">
      <c r="A356" s="13" t="s">
        <v>3</v>
      </c>
      <c r="B356" s="159" t="s">
        <v>4</v>
      </c>
      <c r="C356" s="160"/>
      <c r="D356" s="159" t="s">
        <v>5</v>
      </c>
      <c r="E356" s="160"/>
      <c r="F356" s="159" t="s">
        <v>6</v>
      </c>
      <c r="G356" s="160"/>
      <c r="H356" s="56" t="s">
        <v>7</v>
      </c>
      <c r="I356" s="56" t="s">
        <v>8</v>
      </c>
      <c r="M356" t="s">
        <v>471</v>
      </c>
    </row>
    <row r="357" spans="1:13" ht="24" hidden="1" customHeight="1">
      <c r="A357" s="41" t="s">
        <v>720</v>
      </c>
      <c r="B357" s="45">
        <v>45828</v>
      </c>
      <c r="C357" s="20">
        <v>0.5625</v>
      </c>
      <c r="D357" s="45">
        <v>45829</v>
      </c>
      <c r="E357" s="20">
        <v>0.34166666666666701</v>
      </c>
      <c r="F357" s="45">
        <v>45829</v>
      </c>
      <c r="G357" s="20">
        <v>0.91666666666666696</v>
      </c>
      <c r="H357" s="18" t="s">
        <v>698</v>
      </c>
      <c r="I357" s="29"/>
    </row>
    <row r="358" spans="1:13" ht="24" hidden="1" customHeight="1">
      <c r="A358" s="41" t="s">
        <v>721</v>
      </c>
      <c r="B358" s="44">
        <f>F357+1</f>
        <v>45830</v>
      </c>
      <c r="C358" s="20">
        <v>0.38750000000000001</v>
      </c>
      <c r="D358" s="26">
        <f>B358+2</f>
        <v>45832</v>
      </c>
      <c r="E358" s="20">
        <v>3.3333333333333298E-2</v>
      </c>
      <c r="F358" s="45">
        <f>D358</f>
        <v>45832</v>
      </c>
      <c r="G358" s="20">
        <v>0.4375</v>
      </c>
      <c r="H358" s="18" t="s">
        <v>28</v>
      </c>
      <c r="I358" s="29"/>
    </row>
    <row r="359" spans="1:13" ht="24" hidden="1" customHeight="1">
      <c r="A359" s="41" t="s">
        <v>722</v>
      </c>
      <c r="B359" s="80"/>
      <c r="C359" s="34"/>
      <c r="D359" s="35"/>
      <c r="E359" s="34"/>
      <c r="F359" s="35"/>
      <c r="G359" s="34"/>
      <c r="H359" s="18" t="s">
        <v>486</v>
      </c>
      <c r="I359" s="29"/>
    </row>
    <row r="360" spans="1:13" ht="24" hidden="1" customHeight="1">
      <c r="A360" s="27" t="s">
        <v>387</v>
      </c>
      <c r="B360" s="44">
        <f>F358+4</f>
        <v>45836</v>
      </c>
      <c r="C360" s="20">
        <v>0.375</v>
      </c>
      <c r="D360" s="26">
        <f>B360</f>
        <v>45836</v>
      </c>
      <c r="E360" s="20">
        <v>0.55416666666666703</v>
      </c>
      <c r="F360" s="26">
        <f>D360+1</f>
        <v>45837</v>
      </c>
      <c r="G360" s="20">
        <v>8.3333333333333297E-3</v>
      </c>
      <c r="H360" s="18" t="s">
        <v>304</v>
      </c>
      <c r="I360" s="29"/>
    </row>
    <row r="361" spans="1:13" ht="24" hidden="1" customHeight="1">
      <c r="A361" s="27" t="s">
        <v>723</v>
      </c>
      <c r="B361" s="44">
        <f>F360</f>
        <v>45837</v>
      </c>
      <c r="C361" s="20">
        <v>0.91666666666666696</v>
      </c>
      <c r="D361" s="26">
        <v>45837</v>
      </c>
      <c r="E361" s="20">
        <v>0.96250000000000002</v>
      </c>
      <c r="F361" s="45">
        <f>D361+1</f>
        <v>45838</v>
      </c>
      <c r="G361" s="20">
        <v>0.266666666666667</v>
      </c>
      <c r="H361" s="18"/>
      <c r="I361" s="29"/>
    </row>
    <row r="362" spans="1:13" ht="24" hidden="1" customHeight="1">
      <c r="A362" s="57" t="s">
        <v>724</v>
      </c>
      <c r="B362" s="44">
        <f t="shared" ref="B362" si="41">F361+1</f>
        <v>45839</v>
      </c>
      <c r="C362" s="20">
        <v>0.75</v>
      </c>
      <c r="D362" s="26">
        <f>B362+1</f>
        <v>45840</v>
      </c>
      <c r="E362" s="20">
        <v>0.37083333333333302</v>
      </c>
      <c r="F362" s="45">
        <v>45840</v>
      </c>
      <c r="G362" s="20">
        <v>0.91666666666666696</v>
      </c>
      <c r="H362" s="18" t="s">
        <v>684</v>
      </c>
      <c r="I362" s="29"/>
    </row>
    <row r="363" spans="1:13" ht="24" hidden="1" customHeight="1">
      <c r="A363" s="156" t="s">
        <v>725</v>
      </c>
      <c r="B363" s="163"/>
      <c r="C363" s="163"/>
      <c r="D363" s="163"/>
      <c r="E363" s="163"/>
      <c r="F363" s="163"/>
      <c r="G363" s="163"/>
      <c r="H363" s="163"/>
      <c r="I363" s="164"/>
    </row>
    <row r="364" spans="1:13" ht="24" hidden="1" customHeight="1">
      <c r="A364" s="13" t="s">
        <v>3</v>
      </c>
      <c r="B364" s="159" t="s">
        <v>4</v>
      </c>
      <c r="C364" s="160"/>
      <c r="D364" s="159" t="s">
        <v>5</v>
      </c>
      <c r="E364" s="160"/>
      <c r="F364" s="159" t="s">
        <v>6</v>
      </c>
      <c r="G364" s="160"/>
      <c r="H364" s="56" t="s">
        <v>7</v>
      </c>
      <c r="I364" s="56" t="s">
        <v>8</v>
      </c>
      <c r="M364" t="s">
        <v>471</v>
      </c>
    </row>
    <row r="365" spans="1:13" ht="24" hidden="1" customHeight="1">
      <c r="A365" s="41" t="s">
        <v>676</v>
      </c>
      <c r="B365" s="26">
        <v>45819</v>
      </c>
      <c r="C365" s="20">
        <v>4.1666666666666699E-2</v>
      </c>
      <c r="D365" s="26">
        <f>B365+2</f>
        <v>45821</v>
      </c>
      <c r="E365" s="20">
        <v>0.85833333333333295</v>
      </c>
      <c r="F365" s="26">
        <f>D365+1</f>
        <v>45822</v>
      </c>
      <c r="G365" s="20">
        <v>0.420833333333333</v>
      </c>
      <c r="H365" s="18" t="s">
        <v>698</v>
      </c>
      <c r="I365" s="29"/>
    </row>
    <row r="366" spans="1:13" ht="24" hidden="1" customHeight="1">
      <c r="A366" s="41" t="s">
        <v>619</v>
      </c>
      <c r="B366" s="26">
        <f>F365</f>
        <v>45822</v>
      </c>
      <c r="C366" s="20">
        <v>0.91666666666666696</v>
      </c>
      <c r="D366" s="26">
        <f>B366+1</f>
        <v>45823</v>
      </c>
      <c r="E366" s="20">
        <v>0.70833333333333304</v>
      </c>
      <c r="F366" s="26">
        <f>D366+1</f>
        <v>45824</v>
      </c>
      <c r="G366" s="20">
        <v>5.4166666666666703E-2</v>
      </c>
      <c r="H366" s="18" t="s">
        <v>28</v>
      </c>
      <c r="I366" s="29"/>
    </row>
    <row r="367" spans="1:13" ht="23.55" hidden="1" customHeight="1">
      <c r="A367" s="41" t="s">
        <v>678</v>
      </c>
      <c r="B367" s="26">
        <f>F366+1</f>
        <v>45825</v>
      </c>
      <c r="C367" s="20">
        <v>0.91666666666666696</v>
      </c>
      <c r="D367" s="26">
        <f>B367+1</f>
        <v>45826</v>
      </c>
      <c r="E367" s="20">
        <v>0.104166666666667</v>
      </c>
      <c r="F367" s="26">
        <f>D367</f>
        <v>45826</v>
      </c>
      <c r="G367" s="20">
        <v>0.45833333333333298</v>
      </c>
      <c r="H367" s="18" t="s">
        <v>726</v>
      </c>
      <c r="I367" s="29"/>
    </row>
    <row r="368" spans="1:13" ht="24" hidden="1" customHeight="1">
      <c r="A368" s="27" t="s">
        <v>368</v>
      </c>
      <c r="B368" s="26">
        <v>45828</v>
      </c>
      <c r="C368" s="20">
        <v>0.625</v>
      </c>
      <c r="D368" s="26">
        <f>B368</f>
        <v>45828</v>
      </c>
      <c r="E368" s="20">
        <v>0.72916666666666696</v>
      </c>
      <c r="F368" s="45">
        <f>D368+1</f>
        <v>45829</v>
      </c>
      <c r="G368" s="20">
        <v>0.41666666666666702</v>
      </c>
      <c r="H368" s="18" t="s">
        <v>304</v>
      </c>
      <c r="I368" s="29"/>
    </row>
    <row r="369" spans="1:13" ht="24" hidden="1" customHeight="1">
      <c r="A369" s="27" t="s">
        <v>621</v>
      </c>
      <c r="B369" s="26">
        <f>F368+1</f>
        <v>45830</v>
      </c>
      <c r="C369" s="20">
        <v>0.35416666666666702</v>
      </c>
      <c r="D369" s="26">
        <f>B369</f>
        <v>45830</v>
      </c>
      <c r="E369" s="20">
        <v>0.60416666666666696</v>
      </c>
      <c r="F369" s="45">
        <f>D369</f>
        <v>45830</v>
      </c>
      <c r="G369" s="20">
        <v>0.92083333333333295</v>
      </c>
      <c r="H369" s="18"/>
      <c r="I369" s="29"/>
    </row>
    <row r="370" spans="1:13" ht="24" hidden="1" customHeight="1">
      <c r="A370" s="14" t="s">
        <v>727</v>
      </c>
      <c r="B370" s="44">
        <f>F369+2</f>
        <v>45832</v>
      </c>
      <c r="C370" s="20">
        <v>0.58333333333333304</v>
      </c>
      <c r="D370" s="45">
        <f>B370</f>
        <v>45832</v>
      </c>
      <c r="E370" s="20">
        <v>0.70833333333333304</v>
      </c>
      <c r="F370" s="26">
        <f>D370+1</f>
        <v>45833</v>
      </c>
      <c r="G370" s="51">
        <v>6.25E-2</v>
      </c>
      <c r="H370" s="18" t="s">
        <v>728</v>
      </c>
      <c r="I370" s="29"/>
    </row>
    <row r="371" spans="1:13" ht="24" hidden="1" customHeight="1">
      <c r="A371" s="156" t="s">
        <v>729</v>
      </c>
      <c r="B371" s="163"/>
      <c r="C371" s="163"/>
      <c r="D371" s="163"/>
      <c r="E371" s="163"/>
      <c r="F371" s="163"/>
      <c r="G371" s="163"/>
      <c r="H371" s="163"/>
      <c r="I371" s="164"/>
    </row>
    <row r="372" spans="1:13" ht="24" hidden="1" customHeight="1">
      <c r="A372" s="13" t="s">
        <v>3</v>
      </c>
      <c r="B372" s="159" t="s">
        <v>4</v>
      </c>
      <c r="C372" s="160"/>
      <c r="D372" s="159" t="s">
        <v>5</v>
      </c>
      <c r="E372" s="160"/>
      <c r="F372" s="159" t="s">
        <v>6</v>
      </c>
      <c r="G372" s="160"/>
      <c r="H372" s="56" t="s">
        <v>7</v>
      </c>
      <c r="I372" s="56" t="s">
        <v>8</v>
      </c>
      <c r="M372" t="s">
        <v>471</v>
      </c>
    </row>
    <row r="373" spans="1:13" ht="24" hidden="1" customHeight="1">
      <c r="A373" s="41" t="s">
        <v>680</v>
      </c>
      <c r="B373" s="44">
        <v>45832</v>
      </c>
      <c r="C373" s="20">
        <v>0.35416666666666702</v>
      </c>
      <c r="D373" s="26">
        <v>45833</v>
      </c>
      <c r="E373" s="20">
        <v>0.9375</v>
      </c>
      <c r="F373" s="26">
        <v>45834</v>
      </c>
      <c r="G373" s="20">
        <v>0.48819444444444399</v>
      </c>
      <c r="H373" s="18" t="s">
        <v>730</v>
      </c>
      <c r="I373" s="11"/>
    </row>
    <row r="374" spans="1:13" ht="24" hidden="1" customHeight="1">
      <c r="A374" s="41" t="s">
        <v>622</v>
      </c>
      <c r="B374" s="26">
        <v>45834</v>
      </c>
      <c r="C374" s="20">
        <v>0.91666666666666696</v>
      </c>
      <c r="D374" s="26">
        <v>45836</v>
      </c>
      <c r="E374" s="20">
        <v>0.25416666666666698</v>
      </c>
      <c r="F374" s="26">
        <f>D374</f>
        <v>45836</v>
      </c>
      <c r="G374" s="20">
        <v>0.50972222222222197</v>
      </c>
      <c r="H374" s="18" t="s">
        <v>28</v>
      </c>
      <c r="I374" s="29"/>
    </row>
    <row r="375" spans="1:13" ht="24" hidden="1" customHeight="1">
      <c r="A375" s="41" t="s">
        <v>682</v>
      </c>
      <c r="B375" s="80"/>
      <c r="C375" s="16"/>
      <c r="D375" s="35"/>
      <c r="E375" s="16"/>
      <c r="F375" s="35"/>
      <c r="G375" s="16"/>
      <c r="H375" s="18" t="s">
        <v>486</v>
      </c>
      <c r="I375" s="84"/>
    </row>
    <row r="376" spans="1:13" ht="24" hidden="1" customHeight="1">
      <c r="A376" s="41" t="s">
        <v>370</v>
      </c>
      <c r="B376" s="26">
        <v>45839</v>
      </c>
      <c r="C376" s="20">
        <v>0.125</v>
      </c>
      <c r="D376" s="26">
        <v>45839</v>
      </c>
      <c r="E376" s="20">
        <v>0.54166666666666696</v>
      </c>
      <c r="F376" s="26">
        <f>D376</f>
        <v>45839</v>
      </c>
      <c r="G376" s="20">
        <v>0.70833333333333304</v>
      </c>
      <c r="H376" s="18" t="s">
        <v>731</v>
      </c>
      <c r="I376" s="84"/>
    </row>
    <row r="377" spans="1:13" ht="24" hidden="1" customHeight="1">
      <c r="A377" s="27" t="s">
        <v>628</v>
      </c>
      <c r="B377" s="26">
        <f>F376+2</f>
        <v>45841</v>
      </c>
      <c r="C377" s="20">
        <v>0.16666666666666699</v>
      </c>
      <c r="D377" s="26">
        <f>B377</f>
        <v>45841</v>
      </c>
      <c r="E377" s="20">
        <v>0.2</v>
      </c>
      <c r="F377" s="26">
        <f>D377</f>
        <v>45841</v>
      </c>
      <c r="G377" s="20">
        <v>0.41249999999999998</v>
      </c>
      <c r="H377" s="18"/>
      <c r="I377" s="29"/>
    </row>
    <row r="378" spans="1:13" ht="24" hidden="1" customHeight="1">
      <c r="A378" s="27" t="s">
        <v>372</v>
      </c>
      <c r="B378" s="26">
        <f>F377+1</f>
        <v>45842</v>
      </c>
      <c r="C378" s="20">
        <v>0.29166666666666702</v>
      </c>
      <c r="D378" s="26">
        <f t="shared" ref="D378" si="42">B378</f>
        <v>45842</v>
      </c>
      <c r="E378" s="20">
        <v>0.39583333333333298</v>
      </c>
      <c r="F378" s="26">
        <f>D378+1</f>
        <v>45843</v>
      </c>
      <c r="G378" s="20">
        <v>0.1</v>
      </c>
      <c r="H378" s="18" t="s">
        <v>304</v>
      </c>
      <c r="I378" s="29"/>
    </row>
    <row r="379" spans="1:13" ht="24" hidden="1" customHeight="1">
      <c r="A379" s="41" t="s">
        <v>732</v>
      </c>
      <c r="B379" s="44">
        <f>F378</f>
        <v>45843</v>
      </c>
      <c r="C379" s="20">
        <v>0.625</v>
      </c>
      <c r="D379" s="26">
        <f>B379+1</f>
        <v>45844</v>
      </c>
      <c r="E379" s="25">
        <v>0.27916666666666701</v>
      </c>
      <c r="F379" s="45">
        <f>D379</f>
        <v>45844</v>
      </c>
      <c r="G379" s="25">
        <v>0.52152777777777803</v>
      </c>
      <c r="H379" s="18" t="s">
        <v>733</v>
      </c>
      <c r="I379" s="11"/>
    </row>
    <row r="380" spans="1:13" ht="24" hidden="1" customHeight="1">
      <c r="A380" s="156" t="s">
        <v>734</v>
      </c>
      <c r="B380" s="163"/>
      <c r="C380" s="163"/>
      <c r="D380" s="163"/>
      <c r="E380" s="163"/>
      <c r="F380" s="163"/>
      <c r="G380" s="163"/>
      <c r="H380" s="163"/>
      <c r="I380" s="164"/>
    </row>
    <row r="381" spans="1:13" ht="24" hidden="1" customHeight="1">
      <c r="A381" s="13" t="s">
        <v>3</v>
      </c>
      <c r="B381" s="159" t="s">
        <v>4</v>
      </c>
      <c r="C381" s="160"/>
      <c r="D381" s="159" t="s">
        <v>5</v>
      </c>
      <c r="E381" s="160"/>
      <c r="F381" s="159" t="s">
        <v>6</v>
      </c>
      <c r="G381" s="160"/>
      <c r="H381" s="56" t="s">
        <v>7</v>
      </c>
      <c r="I381" s="56" t="s">
        <v>8</v>
      </c>
      <c r="M381" t="s">
        <v>471</v>
      </c>
    </row>
    <row r="382" spans="1:13" ht="24" hidden="1" customHeight="1">
      <c r="A382" s="57" t="s">
        <v>633</v>
      </c>
      <c r="B382" s="44">
        <v>45844</v>
      </c>
      <c r="C382" s="20">
        <v>0.72916666666666696</v>
      </c>
      <c r="D382" s="26">
        <v>45845</v>
      </c>
      <c r="E382" s="20">
        <v>0.6875</v>
      </c>
      <c r="F382" s="26">
        <v>45846</v>
      </c>
      <c r="G382" s="20">
        <v>0.22916666666666699</v>
      </c>
      <c r="H382" s="18" t="s">
        <v>735</v>
      </c>
      <c r="I382" s="11"/>
    </row>
    <row r="383" spans="1:13" ht="24" hidden="1" customHeight="1">
      <c r="A383" s="41" t="s">
        <v>736</v>
      </c>
      <c r="B383" s="44">
        <v>45846</v>
      </c>
      <c r="C383" s="20">
        <v>0.77083333333333304</v>
      </c>
      <c r="D383" s="26">
        <v>45846</v>
      </c>
      <c r="E383" s="20">
        <v>0.88749999999999996</v>
      </c>
      <c r="F383" s="26">
        <v>45847</v>
      </c>
      <c r="G383" s="20">
        <v>0.21666666666666701</v>
      </c>
      <c r="H383" s="18"/>
      <c r="I383" s="11"/>
    </row>
    <row r="384" spans="1:13" ht="24" hidden="1" customHeight="1">
      <c r="A384" s="41" t="s">
        <v>737</v>
      </c>
      <c r="B384" s="44">
        <f>F383+1</f>
        <v>45848</v>
      </c>
      <c r="C384" s="20">
        <v>0.64583333333333304</v>
      </c>
      <c r="D384" s="26">
        <f>B384</f>
        <v>45848</v>
      </c>
      <c r="E384" s="20">
        <v>0.83333333333333304</v>
      </c>
      <c r="F384" s="26">
        <f>D384+1</f>
        <v>45849</v>
      </c>
      <c r="G384" s="20">
        <v>1.2500000000000001E-2</v>
      </c>
      <c r="H384" s="18"/>
      <c r="I384" s="11"/>
    </row>
    <row r="385" spans="1:13" ht="24" hidden="1" customHeight="1">
      <c r="A385" s="41" t="s">
        <v>375</v>
      </c>
      <c r="B385" s="44">
        <v>45851</v>
      </c>
      <c r="C385" s="20">
        <v>0.45833333333333298</v>
      </c>
      <c r="D385" s="26">
        <f>B385</f>
        <v>45851</v>
      </c>
      <c r="E385" s="20">
        <v>0.64583333333333304</v>
      </c>
      <c r="F385" s="44">
        <f>D385+1</f>
        <v>45852</v>
      </c>
      <c r="G385" s="20">
        <v>9.1666666666666702E-2</v>
      </c>
      <c r="H385" s="18" t="s">
        <v>304</v>
      </c>
      <c r="I385" s="11"/>
    </row>
    <row r="386" spans="1:13" ht="24" hidden="1" customHeight="1">
      <c r="A386" s="41" t="s">
        <v>635</v>
      </c>
      <c r="B386" s="44">
        <f>F385+1</f>
        <v>45853</v>
      </c>
      <c r="C386" s="20">
        <v>2.0833333333333301E-2</v>
      </c>
      <c r="D386" s="26">
        <v>45853</v>
      </c>
      <c r="E386" s="20">
        <v>6.25E-2</v>
      </c>
      <c r="F386" s="44">
        <f>D386</f>
        <v>45853</v>
      </c>
      <c r="G386" s="20">
        <v>0.4</v>
      </c>
      <c r="H386" s="18"/>
      <c r="I386" s="11"/>
    </row>
    <row r="387" spans="1:13" ht="24" hidden="1" customHeight="1">
      <c r="A387" s="41" t="s">
        <v>738</v>
      </c>
      <c r="B387" s="44">
        <v>45854</v>
      </c>
      <c r="C387" s="20">
        <v>0.875</v>
      </c>
      <c r="D387" s="45">
        <v>45855</v>
      </c>
      <c r="E387" s="25">
        <v>0.108333333333333</v>
      </c>
      <c r="F387" s="45">
        <v>45855</v>
      </c>
      <c r="G387" s="25">
        <v>0.41666666666666702</v>
      </c>
      <c r="H387" s="18" t="s">
        <v>728</v>
      </c>
      <c r="I387" s="11"/>
    </row>
    <row r="388" spans="1:13" ht="24" hidden="1" customHeight="1">
      <c r="A388" s="156" t="s">
        <v>739</v>
      </c>
      <c r="B388" s="163"/>
      <c r="C388" s="163"/>
      <c r="D388" s="163"/>
      <c r="E388" s="163"/>
      <c r="F388" s="163"/>
      <c r="G388" s="163"/>
      <c r="H388" s="163"/>
      <c r="I388" s="164"/>
    </row>
    <row r="389" spans="1:13" ht="24" hidden="1" customHeight="1">
      <c r="A389" s="13" t="s">
        <v>3</v>
      </c>
      <c r="B389" s="159" t="s">
        <v>4</v>
      </c>
      <c r="C389" s="160"/>
      <c r="D389" s="159" t="s">
        <v>5</v>
      </c>
      <c r="E389" s="160"/>
      <c r="F389" s="159" t="s">
        <v>6</v>
      </c>
      <c r="G389" s="160"/>
      <c r="H389" s="56" t="s">
        <v>7</v>
      </c>
      <c r="I389" s="56" t="s">
        <v>8</v>
      </c>
      <c r="M389" t="s">
        <v>471</v>
      </c>
    </row>
    <row r="390" spans="1:13" ht="24" hidden="1" customHeight="1">
      <c r="A390" s="41" t="s">
        <v>740</v>
      </c>
      <c r="B390" s="44">
        <v>45850</v>
      </c>
      <c r="C390" s="20">
        <v>0.93958333333333299</v>
      </c>
      <c r="D390" s="26">
        <v>45851</v>
      </c>
      <c r="E390" s="20">
        <v>0.51249999999999996</v>
      </c>
      <c r="F390" s="26">
        <v>45851</v>
      </c>
      <c r="G390" s="20">
        <v>0.79166666666666696</v>
      </c>
      <c r="H390" s="18" t="s">
        <v>698</v>
      </c>
      <c r="I390" s="11"/>
    </row>
    <row r="391" spans="1:13" ht="24" hidden="1" customHeight="1">
      <c r="A391" s="12" t="s">
        <v>741</v>
      </c>
      <c r="B391" s="44">
        <v>45852</v>
      </c>
      <c r="C391" s="20">
        <v>0.41666666666666702</v>
      </c>
      <c r="D391" s="26">
        <f>B391</f>
        <v>45852</v>
      </c>
      <c r="E391" s="20">
        <v>0.625</v>
      </c>
      <c r="F391" s="26">
        <v>45852</v>
      </c>
      <c r="G391" s="20">
        <v>0.82916666666666705</v>
      </c>
      <c r="H391" s="18" t="s">
        <v>28</v>
      </c>
      <c r="I391" s="29"/>
    </row>
    <row r="392" spans="1:13" ht="24" hidden="1" customHeight="1">
      <c r="A392" s="41" t="s">
        <v>742</v>
      </c>
      <c r="B392" s="44">
        <f>F391+2</f>
        <v>45854</v>
      </c>
      <c r="C392" s="20">
        <v>0.625</v>
      </c>
      <c r="D392" s="26">
        <f>B392</f>
        <v>45854</v>
      </c>
      <c r="E392" s="20">
        <v>0.66249999999999998</v>
      </c>
      <c r="F392" s="26">
        <f>D392</f>
        <v>45854</v>
      </c>
      <c r="G392" s="20">
        <v>0.92500000000000004</v>
      </c>
      <c r="H392" s="18"/>
      <c r="I392" s="11"/>
    </row>
    <row r="393" spans="1:13" ht="24" hidden="1" customHeight="1">
      <c r="A393" s="41" t="s">
        <v>402</v>
      </c>
      <c r="B393" s="44">
        <v>45857</v>
      </c>
      <c r="C393" s="20">
        <v>0.29166666666666702</v>
      </c>
      <c r="D393" s="26">
        <f>B393</f>
        <v>45857</v>
      </c>
      <c r="E393" s="20">
        <v>0.36249999999999999</v>
      </c>
      <c r="F393" s="26">
        <f>D393</f>
        <v>45857</v>
      </c>
      <c r="G393" s="20">
        <v>0.93333333333333302</v>
      </c>
      <c r="H393" s="18" t="s">
        <v>304</v>
      </c>
      <c r="I393" s="11"/>
    </row>
    <row r="394" spans="1:13" ht="24" hidden="1" customHeight="1">
      <c r="A394" s="41" t="s">
        <v>743</v>
      </c>
      <c r="B394" s="44">
        <f>F393+1</f>
        <v>45858</v>
      </c>
      <c r="C394" s="20">
        <v>0.85416666666666696</v>
      </c>
      <c r="D394" s="26">
        <f>B394</f>
        <v>45858</v>
      </c>
      <c r="E394" s="20">
        <v>0.89583333333333304</v>
      </c>
      <c r="F394" s="26">
        <f>D394+1</f>
        <v>45859</v>
      </c>
      <c r="G394" s="20">
        <v>0.33750000000000002</v>
      </c>
      <c r="H394" s="18" t="s">
        <v>28</v>
      </c>
      <c r="I394" s="11"/>
    </row>
    <row r="395" spans="1:13" ht="24" hidden="1" customHeight="1">
      <c r="A395" s="41" t="s">
        <v>744</v>
      </c>
      <c r="B395" s="44">
        <f>F394+1</f>
        <v>45860</v>
      </c>
      <c r="C395" s="25">
        <v>0.75</v>
      </c>
      <c r="D395" s="26">
        <f>B395+1</f>
        <v>45861</v>
      </c>
      <c r="E395" s="51">
        <v>0.875</v>
      </c>
      <c r="F395" s="26">
        <f>D395+1</f>
        <v>45862</v>
      </c>
      <c r="G395" s="51">
        <v>0.3125</v>
      </c>
      <c r="H395" s="18" t="s">
        <v>745</v>
      </c>
      <c r="I395" s="11"/>
    </row>
    <row r="396" spans="1:13" ht="24" hidden="1" customHeight="1">
      <c r="A396" s="156" t="s">
        <v>746</v>
      </c>
      <c r="B396" s="163"/>
      <c r="C396" s="163"/>
      <c r="D396" s="163"/>
      <c r="E396" s="163"/>
      <c r="F396" s="163"/>
      <c r="G396" s="163"/>
      <c r="H396" s="163"/>
      <c r="I396" s="164"/>
    </row>
    <row r="397" spans="1:13" ht="24" hidden="1" customHeight="1">
      <c r="A397" s="13" t="s">
        <v>3</v>
      </c>
      <c r="B397" s="159" t="s">
        <v>4</v>
      </c>
      <c r="C397" s="160"/>
      <c r="D397" s="159" t="s">
        <v>5</v>
      </c>
      <c r="E397" s="160"/>
      <c r="F397" s="159" t="s">
        <v>6</v>
      </c>
      <c r="G397" s="160"/>
      <c r="H397" s="56" t="s">
        <v>7</v>
      </c>
      <c r="I397" s="56" t="s">
        <v>8</v>
      </c>
      <c r="M397" t="s">
        <v>471</v>
      </c>
    </row>
    <row r="398" spans="1:13" ht="24" hidden="1" customHeight="1">
      <c r="A398" s="41" t="s">
        <v>716</v>
      </c>
      <c r="B398" s="44">
        <v>45855</v>
      </c>
      <c r="C398" s="20">
        <v>0.70833333333333304</v>
      </c>
      <c r="D398" s="26">
        <v>45856</v>
      </c>
      <c r="E398" s="20">
        <v>0.66666666666666696</v>
      </c>
      <c r="F398" s="44">
        <v>45857</v>
      </c>
      <c r="G398" s="20">
        <v>0.1</v>
      </c>
      <c r="H398" s="18" t="s">
        <v>747</v>
      </c>
      <c r="I398" s="11"/>
    </row>
    <row r="399" spans="1:13" ht="24" hidden="1" customHeight="1">
      <c r="A399" s="41" t="s">
        <v>637</v>
      </c>
      <c r="B399" s="44">
        <f>F398</f>
        <v>45857</v>
      </c>
      <c r="C399" s="20">
        <v>0.625</v>
      </c>
      <c r="D399" s="26">
        <f>B399+1</f>
        <v>45858</v>
      </c>
      <c r="E399" s="20">
        <v>0.30416666666666697</v>
      </c>
      <c r="F399" s="44">
        <f>D399</f>
        <v>45858</v>
      </c>
      <c r="G399" s="20">
        <v>0.67916666666666703</v>
      </c>
      <c r="H399" s="18" t="s">
        <v>28</v>
      </c>
      <c r="I399" s="11"/>
    </row>
    <row r="400" spans="1:13" ht="24" hidden="1" customHeight="1">
      <c r="A400" s="41" t="s">
        <v>717</v>
      </c>
      <c r="B400" s="44">
        <f>F399+2</f>
        <v>45860</v>
      </c>
      <c r="C400" s="20">
        <v>0.6875</v>
      </c>
      <c r="D400" s="26">
        <f>B400</f>
        <v>45860</v>
      </c>
      <c r="E400" s="20">
        <v>0.79166666666666696</v>
      </c>
      <c r="F400" s="44">
        <f>D400+1</f>
        <v>45861</v>
      </c>
      <c r="G400" s="20">
        <v>7.0833333333333304E-2</v>
      </c>
      <c r="H400" s="18"/>
      <c r="I400" s="11"/>
    </row>
    <row r="401" spans="1:13" ht="24" hidden="1" customHeight="1">
      <c r="A401" s="41" t="s">
        <v>378</v>
      </c>
      <c r="B401" s="44">
        <f>F400+2</f>
        <v>45863</v>
      </c>
      <c r="C401" s="20">
        <v>0.375</v>
      </c>
      <c r="D401" s="26">
        <f>B401</f>
        <v>45863</v>
      </c>
      <c r="E401" s="20">
        <v>0.5625</v>
      </c>
      <c r="F401" s="44">
        <f>D401+1</f>
        <v>45864</v>
      </c>
      <c r="G401" s="20">
        <v>0.72916666666666696</v>
      </c>
      <c r="H401" s="18" t="s">
        <v>304</v>
      </c>
      <c r="I401" s="11"/>
    </row>
    <row r="402" spans="1:13" ht="24" hidden="1" customHeight="1">
      <c r="A402" s="41" t="s">
        <v>639</v>
      </c>
      <c r="B402" s="44">
        <f>F401+1</f>
        <v>45865</v>
      </c>
      <c r="C402" s="20">
        <v>0.59583333333333299</v>
      </c>
      <c r="D402" s="26">
        <f>B402+1</f>
        <v>45866</v>
      </c>
      <c r="E402" s="20">
        <v>0.22916666666666699</v>
      </c>
      <c r="F402" s="44">
        <f>D402</f>
        <v>45866</v>
      </c>
      <c r="G402" s="20">
        <v>0.55138888888888904</v>
      </c>
      <c r="H402" s="18" t="s">
        <v>28</v>
      </c>
      <c r="I402" s="11"/>
    </row>
    <row r="403" spans="1:13" ht="24" hidden="1" customHeight="1">
      <c r="A403" s="96" t="s">
        <v>718</v>
      </c>
      <c r="B403" s="44">
        <v>45867</v>
      </c>
      <c r="C403" s="20">
        <v>0.83333333333333304</v>
      </c>
      <c r="D403" s="26">
        <v>45867</v>
      </c>
      <c r="E403" s="20">
        <v>0.95</v>
      </c>
      <c r="F403" s="44">
        <v>45868</v>
      </c>
      <c r="G403" s="20">
        <v>0.33333333333333298</v>
      </c>
      <c r="H403" s="18" t="s">
        <v>691</v>
      </c>
      <c r="I403" s="11"/>
    </row>
    <row r="404" spans="1:13" ht="24" hidden="1" customHeight="1">
      <c r="A404" s="156" t="s">
        <v>759</v>
      </c>
      <c r="B404" s="163"/>
      <c r="C404" s="163"/>
      <c r="D404" s="163"/>
      <c r="E404" s="163"/>
      <c r="F404" s="163"/>
      <c r="G404" s="163"/>
      <c r="H404" s="163"/>
      <c r="I404" s="164"/>
    </row>
    <row r="405" spans="1:13" ht="24" hidden="1" customHeight="1">
      <c r="A405" s="13" t="s">
        <v>3</v>
      </c>
      <c r="B405" s="159" t="s">
        <v>4</v>
      </c>
      <c r="C405" s="160"/>
      <c r="D405" s="159" t="s">
        <v>5</v>
      </c>
      <c r="E405" s="160"/>
      <c r="F405" s="159" t="s">
        <v>6</v>
      </c>
      <c r="G405" s="160"/>
      <c r="H405" s="56" t="s">
        <v>7</v>
      </c>
      <c r="I405" s="56" t="s">
        <v>8</v>
      </c>
      <c r="M405" t="s">
        <v>471</v>
      </c>
    </row>
    <row r="406" spans="1:13" ht="24" hidden="1" customHeight="1">
      <c r="A406" s="41" t="s">
        <v>760</v>
      </c>
      <c r="B406" s="26">
        <v>45876</v>
      </c>
      <c r="C406" s="20">
        <v>8.3333333333333301E-2</v>
      </c>
      <c r="D406" s="26">
        <v>45877</v>
      </c>
      <c r="E406" s="20">
        <v>0.375</v>
      </c>
      <c r="F406" s="26">
        <f>D406</f>
        <v>45877</v>
      </c>
      <c r="G406" s="20">
        <v>0.79166666666666696</v>
      </c>
      <c r="H406" s="18" t="s">
        <v>761</v>
      </c>
      <c r="I406" s="29"/>
    </row>
    <row r="407" spans="1:13" ht="24" hidden="1" customHeight="1">
      <c r="A407" s="41" t="s">
        <v>762</v>
      </c>
      <c r="B407" s="26">
        <v>45878</v>
      </c>
      <c r="C407" s="20">
        <v>0.41666666666666702</v>
      </c>
      <c r="D407" s="26">
        <f>B407+1</f>
        <v>45879</v>
      </c>
      <c r="E407" s="20">
        <v>0.60416666666666696</v>
      </c>
      <c r="F407" s="26">
        <f>D407</f>
        <v>45879</v>
      </c>
      <c r="G407" s="20">
        <v>0.85416666666666696</v>
      </c>
      <c r="H407" s="47" t="s">
        <v>28</v>
      </c>
      <c r="I407" s="29"/>
    </row>
    <row r="408" spans="1:13" ht="24" hidden="1" customHeight="1">
      <c r="A408" s="41" t="s">
        <v>763</v>
      </c>
      <c r="B408" s="26">
        <f>F407+2</f>
        <v>45881</v>
      </c>
      <c r="C408" s="20">
        <v>0.875</v>
      </c>
      <c r="D408" s="26">
        <f>B408+3</f>
        <v>45884</v>
      </c>
      <c r="E408" s="40">
        <v>0.77083333333333304</v>
      </c>
      <c r="F408" s="26">
        <f>D408+1</f>
        <v>45885</v>
      </c>
      <c r="G408" s="20">
        <v>0.125</v>
      </c>
      <c r="H408" s="18" t="s">
        <v>764</v>
      </c>
      <c r="I408" s="29"/>
    </row>
    <row r="409" spans="1:13" ht="24" hidden="1" customHeight="1">
      <c r="A409" s="41" t="s">
        <v>407</v>
      </c>
      <c r="B409" s="44">
        <f>F408+3</f>
        <v>45888</v>
      </c>
      <c r="C409" s="20">
        <v>0.125</v>
      </c>
      <c r="D409" s="26">
        <f>B409</f>
        <v>45888</v>
      </c>
      <c r="E409" s="40">
        <v>0.33333333333333298</v>
      </c>
      <c r="F409" s="26">
        <f>D409</f>
        <v>45888</v>
      </c>
      <c r="G409" s="20">
        <v>0.89583333333333304</v>
      </c>
      <c r="H409" s="18" t="s">
        <v>765</v>
      </c>
      <c r="I409" s="29"/>
    </row>
    <row r="410" spans="1:13" ht="24" hidden="1" customHeight="1">
      <c r="A410" s="41" t="s">
        <v>766</v>
      </c>
      <c r="B410" s="44">
        <f>F409+1</f>
        <v>45889</v>
      </c>
      <c r="C410" s="20">
        <v>0.79166666666666696</v>
      </c>
      <c r="D410" s="26">
        <f t="shared" ref="D410:D411" si="43">B410</f>
        <v>45889</v>
      </c>
      <c r="E410" s="40">
        <v>0.83333333333333304</v>
      </c>
      <c r="F410" s="26">
        <f>D410+1</f>
        <v>45890</v>
      </c>
      <c r="G410" s="20">
        <v>0.17499999999999999</v>
      </c>
      <c r="H410" s="18"/>
      <c r="I410" s="29"/>
    </row>
    <row r="411" spans="1:13" ht="24" hidden="1" customHeight="1">
      <c r="A411" s="41" t="s">
        <v>767</v>
      </c>
      <c r="B411" s="44">
        <f>F410+1</f>
        <v>45891</v>
      </c>
      <c r="C411" s="20">
        <v>0.72916666666666696</v>
      </c>
      <c r="D411" s="26">
        <f t="shared" si="43"/>
        <v>45891</v>
      </c>
      <c r="E411" s="40">
        <v>0.91666666666666696</v>
      </c>
      <c r="F411" s="26">
        <f>D411+1</f>
        <v>45892</v>
      </c>
      <c r="G411" s="20">
        <v>0.29166666666666702</v>
      </c>
      <c r="H411" s="18" t="s">
        <v>728</v>
      </c>
      <c r="I411" s="11"/>
    </row>
    <row r="412" spans="1:13" ht="24" hidden="1" customHeight="1">
      <c r="A412" s="156" t="s">
        <v>1356</v>
      </c>
      <c r="B412" s="163"/>
      <c r="C412" s="163"/>
      <c r="D412" s="163"/>
      <c r="E412" s="163"/>
      <c r="F412" s="163"/>
      <c r="G412" s="163"/>
      <c r="H412" s="163"/>
      <c r="I412" s="164"/>
    </row>
    <row r="413" spans="1:13" ht="24" hidden="1" customHeight="1">
      <c r="A413" s="13" t="s">
        <v>3</v>
      </c>
      <c r="B413" s="159" t="s">
        <v>4</v>
      </c>
      <c r="C413" s="160"/>
      <c r="D413" s="159" t="s">
        <v>5</v>
      </c>
      <c r="E413" s="160"/>
      <c r="F413" s="159" t="s">
        <v>6</v>
      </c>
      <c r="G413" s="160"/>
      <c r="H413" s="56" t="s">
        <v>7</v>
      </c>
      <c r="I413" s="56" t="s">
        <v>8</v>
      </c>
      <c r="M413" t="s">
        <v>471</v>
      </c>
    </row>
    <row r="414" spans="1:13" ht="24" hidden="1" customHeight="1">
      <c r="A414" s="57" t="s">
        <v>748</v>
      </c>
      <c r="B414" s="44">
        <v>45865</v>
      </c>
      <c r="C414" s="20">
        <v>0.57916666666666705</v>
      </c>
      <c r="D414" s="44">
        <v>45866</v>
      </c>
      <c r="E414" s="20">
        <v>0.42916666666666697</v>
      </c>
      <c r="F414" s="44">
        <v>45866</v>
      </c>
      <c r="G414" s="20">
        <v>0.875</v>
      </c>
      <c r="H414" s="18" t="s">
        <v>749</v>
      </c>
      <c r="I414" s="29"/>
    </row>
    <row r="415" spans="1:13" ht="24" hidden="1" customHeight="1">
      <c r="A415" s="41" t="s">
        <v>750</v>
      </c>
      <c r="B415" s="44">
        <v>45869</v>
      </c>
      <c r="C415" s="20">
        <v>0.9375</v>
      </c>
      <c r="D415" s="94">
        <f>B415+1</f>
        <v>45870</v>
      </c>
      <c r="E415" s="20">
        <v>0.13750000000000001</v>
      </c>
      <c r="F415" s="44">
        <f>D415</f>
        <v>45870</v>
      </c>
      <c r="G415" s="20">
        <v>0.34583333333333299</v>
      </c>
      <c r="H415" s="18" t="s">
        <v>751</v>
      </c>
      <c r="I415" s="29"/>
    </row>
    <row r="416" spans="1:13" ht="24" hidden="1" customHeight="1">
      <c r="A416" s="41" t="s">
        <v>752</v>
      </c>
      <c r="B416" s="44">
        <v>45872</v>
      </c>
      <c r="C416" s="20">
        <v>0.22916666666666699</v>
      </c>
      <c r="D416" s="94">
        <f t="shared" ref="D416:D418" si="44">B416</f>
        <v>45872</v>
      </c>
      <c r="E416" s="20">
        <v>0.27083333333333298</v>
      </c>
      <c r="F416" s="44">
        <f>D416</f>
        <v>45872</v>
      </c>
      <c r="G416" s="20">
        <v>0.64583333333333304</v>
      </c>
      <c r="H416" s="18"/>
      <c r="I416" s="29"/>
    </row>
    <row r="417" spans="1:13" ht="24" hidden="1" customHeight="1">
      <c r="A417" s="96" t="s">
        <v>753</v>
      </c>
      <c r="B417" s="44">
        <f>F416+3</f>
        <v>45875</v>
      </c>
      <c r="C417" s="20">
        <v>0.29166666666666702</v>
      </c>
      <c r="D417" s="94">
        <f t="shared" si="44"/>
        <v>45875</v>
      </c>
      <c r="E417" s="20">
        <v>0.33333333333333298</v>
      </c>
      <c r="F417" s="44">
        <f>D417</f>
        <v>45875</v>
      </c>
      <c r="G417" s="20">
        <v>0.45833333333333298</v>
      </c>
      <c r="H417" s="18"/>
      <c r="I417" s="29"/>
    </row>
    <row r="418" spans="1:13" ht="24" hidden="1" customHeight="1">
      <c r="A418" s="96" t="s">
        <v>754</v>
      </c>
      <c r="B418" s="44">
        <f>F417+1</f>
        <v>45876</v>
      </c>
      <c r="C418" s="20">
        <v>0.375</v>
      </c>
      <c r="D418" s="45">
        <f t="shared" si="44"/>
        <v>45876</v>
      </c>
      <c r="E418" s="20">
        <v>0.47916666666666702</v>
      </c>
      <c r="F418" s="26">
        <f>D418+1</f>
        <v>45877</v>
      </c>
      <c r="G418" s="20">
        <v>0.27083333333333298</v>
      </c>
      <c r="H418" s="18" t="s">
        <v>304</v>
      </c>
      <c r="I418" s="29"/>
    </row>
    <row r="419" spans="1:13" ht="24" hidden="1" customHeight="1">
      <c r="A419" s="57" t="s">
        <v>721</v>
      </c>
      <c r="B419" s="45">
        <f>F418+3</f>
        <v>45880</v>
      </c>
      <c r="C419" s="40">
        <v>0.82499999999999996</v>
      </c>
      <c r="D419" s="26">
        <v>45883</v>
      </c>
      <c r="E419" s="40">
        <v>0.45833333333333298</v>
      </c>
      <c r="F419" s="26">
        <f>D419</f>
        <v>45883</v>
      </c>
      <c r="G419" s="40">
        <v>0.83750000000000002</v>
      </c>
      <c r="H419" s="47" t="s">
        <v>28</v>
      </c>
      <c r="I419" s="29"/>
    </row>
    <row r="420" spans="1:13" ht="24" hidden="1" customHeight="1">
      <c r="A420" s="41" t="s">
        <v>720</v>
      </c>
      <c r="B420" s="44">
        <f>F419+1</f>
        <v>45884</v>
      </c>
      <c r="C420" s="20">
        <v>0.58333333333333304</v>
      </c>
      <c r="D420" s="26">
        <f>B420+1</f>
        <v>45885</v>
      </c>
      <c r="E420" s="40">
        <v>0.86458333333333304</v>
      </c>
      <c r="F420" s="26">
        <f>D420+1</f>
        <v>45886</v>
      </c>
      <c r="G420" s="40">
        <v>0.28125</v>
      </c>
      <c r="H420" s="47" t="s">
        <v>28</v>
      </c>
      <c r="I420" s="29"/>
    </row>
    <row r="421" spans="1:13" ht="24" hidden="1" customHeight="1">
      <c r="A421" s="41" t="s">
        <v>722</v>
      </c>
      <c r="B421" s="44">
        <f>F420+1</f>
        <v>45887</v>
      </c>
      <c r="C421" s="20">
        <v>0.77083333333333304</v>
      </c>
      <c r="D421" s="52">
        <f>B421+1</f>
        <v>45888</v>
      </c>
      <c r="E421" s="40">
        <v>0.27916666666666701</v>
      </c>
      <c r="F421" s="45">
        <f>D421</f>
        <v>45888</v>
      </c>
      <c r="G421" s="40">
        <v>0.61805555555555602</v>
      </c>
      <c r="H421" s="47" t="s">
        <v>28</v>
      </c>
      <c r="I421" s="29"/>
    </row>
    <row r="422" spans="1:13" ht="24" hidden="1" customHeight="1">
      <c r="A422" s="41" t="s">
        <v>387</v>
      </c>
      <c r="B422" s="44">
        <f>F421+3</f>
        <v>45891</v>
      </c>
      <c r="C422" s="20">
        <v>0.29166666666666702</v>
      </c>
      <c r="D422" s="52">
        <f t="shared" ref="D422" si="45">B422</f>
        <v>45891</v>
      </c>
      <c r="E422" s="40">
        <v>0.38750000000000001</v>
      </c>
      <c r="F422" s="26">
        <f t="shared" ref="F422:F423" si="46">D422+1</f>
        <v>45892</v>
      </c>
      <c r="G422" s="40">
        <v>9.583333333333334E-2</v>
      </c>
      <c r="H422" s="18" t="s">
        <v>304</v>
      </c>
      <c r="I422" s="29"/>
    </row>
    <row r="423" spans="1:13" ht="24" hidden="1" customHeight="1">
      <c r="A423" s="41" t="s">
        <v>723</v>
      </c>
      <c r="B423" s="44">
        <f>F422+1</f>
        <v>45893</v>
      </c>
      <c r="C423" s="20">
        <v>6.25E-2</v>
      </c>
      <c r="D423" s="52">
        <f>B423+1</f>
        <v>45894</v>
      </c>
      <c r="E423" s="20">
        <v>0.91666666666666663</v>
      </c>
      <c r="F423" s="26">
        <f t="shared" si="46"/>
        <v>45895</v>
      </c>
      <c r="G423" s="40">
        <v>0</v>
      </c>
      <c r="H423" s="47" t="s">
        <v>1326</v>
      </c>
      <c r="I423" s="29"/>
    </row>
    <row r="424" spans="1:13" ht="24" hidden="1" customHeight="1">
      <c r="A424" s="41" t="s">
        <v>755</v>
      </c>
      <c r="B424" s="44">
        <f>F423+3</f>
        <v>45898</v>
      </c>
      <c r="C424" s="20">
        <v>0.40972222222222221</v>
      </c>
      <c r="D424" s="52">
        <f>B424+2</f>
        <v>45900</v>
      </c>
      <c r="E424" s="20">
        <v>0.70833333333333337</v>
      </c>
      <c r="F424" s="26">
        <f>D424+1</f>
        <v>45901</v>
      </c>
      <c r="G424" s="40">
        <v>0.25</v>
      </c>
      <c r="H424" s="18" t="s">
        <v>1323</v>
      </c>
      <c r="I424" s="29"/>
    </row>
    <row r="425" spans="1:13" ht="24" hidden="1" customHeight="1">
      <c r="A425" s="41" t="s">
        <v>756</v>
      </c>
      <c r="B425" s="108">
        <v>45901</v>
      </c>
      <c r="C425" s="38">
        <v>0.75</v>
      </c>
      <c r="D425" s="52">
        <f>B425+1</f>
        <v>45902</v>
      </c>
      <c r="E425" s="20">
        <v>0.91666666666666663</v>
      </c>
      <c r="F425" s="26">
        <f>D425+1</f>
        <v>45903</v>
      </c>
      <c r="G425" s="40">
        <v>0.16666666666666666</v>
      </c>
      <c r="H425" s="18" t="s">
        <v>1323</v>
      </c>
      <c r="I425" s="29"/>
    </row>
    <row r="426" spans="1:13" ht="24" hidden="1" customHeight="1">
      <c r="A426" s="41" t="s">
        <v>757</v>
      </c>
      <c r="B426" s="44">
        <f>F425+1</f>
        <v>45904</v>
      </c>
      <c r="C426" s="38">
        <v>0.90625</v>
      </c>
      <c r="D426" s="52">
        <f>B426+1</f>
        <v>45905</v>
      </c>
      <c r="E426" s="20">
        <v>4.1666666666666664E-2</v>
      </c>
      <c r="F426" s="26">
        <f>D426</f>
        <v>45905</v>
      </c>
      <c r="G426" s="40">
        <v>0.37916666666666665</v>
      </c>
      <c r="H426" s="18"/>
      <c r="I426" s="29"/>
    </row>
    <row r="427" spans="1:13" ht="24" hidden="1" customHeight="1">
      <c r="A427" s="41" t="s">
        <v>397</v>
      </c>
      <c r="B427" s="109">
        <v>45907</v>
      </c>
      <c r="C427" s="38">
        <v>0.54166666666666663</v>
      </c>
      <c r="D427" s="52">
        <v>45908</v>
      </c>
      <c r="E427" s="20">
        <v>7.4999999999999997E-2</v>
      </c>
      <c r="F427" s="26">
        <v>45908</v>
      </c>
      <c r="G427" s="40">
        <v>0.9291666666666667</v>
      </c>
      <c r="H427" s="18" t="s">
        <v>1331</v>
      </c>
      <c r="I427" s="29"/>
    </row>
    <row r="428" spans="1:13" ht="24" hidden="1" customHeight="1">
      <c r="A428" s="41" t="s">
        <v>758</v>
      </c>
      <c r="B428" s="55"/>
      <c r="C428" s="55"/>
      <c r="D428" s="55"/>
      <c r="E428" s="55"/>
      <c r="F428" s="55"/>
      <c r="G428" s="55"/>
      <c r="H428" s="18" t="s">
        <v>1350</v>
      </c>
      <c r="I428" s="29"/>
    </row>
    <row r="429" spans="1:13" ht="24" hidden="1" customHeight="1">
      <c r="A429" s="24" t="s">
        <v>1318</v>
      </c>
      <c r="B429" s="26">
        <v>45910</v>
      </c>
      <c r="C429" s="20">
        <v>0.39583333333333331</v>
      </c>
      <c r="D429" s="26">
        <v>45911</v>
      </c>
      <c r="E429" s="20">
        <v>6.9444444444444447E-4</v>
      </c>
      <c r="F429" s="26">
        <v>45911</v>
      </c>
      <c r="G429" s="20">
        <v>0.25</v>
      </c>
      <c r="H429" s="63" t="s">
        <v>1415</v>
      </c>
      <c r="I429" s="29"/>
    </row>
    <row r="430" spans="1:13" ht="24" hidden="1" customHeight="1">
      <c r="A430" s="156" t="s">
        <v>1345</v>
      </c>
      <c r="B430" s="163"/>
      <c r="C430" s="163"/>
      <c r="D430" s="163"/>
      <c r="E430" s="163"/>
      <c r="F430" s="163"/>
      <c r="G430" s="163"/>
      <c r="H430" s="163"/>
      <c r="I430" s="164"/>
    </row>
    <row r="431" spans="1:13" ht="24" hidden="1" customHeight="1">
      <c r="A431" s="13" t="s">
        <v>3</v>
      </c>
      <c r="B431" s="159" t="s">
        <v>4</v>
      </c>
      <c r="C431" s="160"/>
      <c r="D431" s="159" t="s">
        <v>5</v>
      </c>
      <c r="E431" s="160"/>
      <c r="F431" s="159" t="s">
        <v>6</v>
      </c>
      <c r="G431" s="160"/>
      <c r="H431" s="56" t="s">
        <v>7</v>
      </c>
      <c r="I431" s="56" t="s">
        <v>8</v>
      </c>
      <c r="M431" t="s">
        <v>471</v>
      </c>
    </row>
    <row r="432" spans="1:13" ht="24" hidden="1" customHeight="1">
      <c r="A432" s="57" t="s">
        <v>756</v>
      </c>
      <c r="B432" s="26">
        <v>45887</v>
      </c>
      <c r="C432" s="20">
        <v>0.65</v>
      </c>
      <c r="D432" s="26">
        <v>45888</v>
      </c>
      <c r="E432" s="20">
        <v>0.70833333333333304</v>
      </c>
      <c r="F432" s="26">
        <v>45889</v>
      </c>
      <c r="G432" s="20">
        <v>0.15</v>
      </c>
      <c r="H432" s="18" t="s">
        <v>688</v>
      </c>
      <c r="I432" s="11"/>
    </row>
    <row r="433" spans="1:14" ht="24" hidden="1" customHeight="1">
      <c r="A433" s="12" t="s">
        <v>755</v>
      </c>
      <c r="B433" s="26">
        <v>45889</v>
      </c>
      <c r="C433" s="20">
        <v>0.75</v>
      </c>
      <c r="D433" s="26">
        <v>45890</v>
      </c>
      <c r="E433" s="20">
        <v>3.3333333333333298E-2</v>
      </c>
      <c r="F433" s="26">
        <v>45890</v>
      </c>
      <c r="G433" s="20">
        <v>0.36458333333333298</v>
      </c>
      <c r="H433" s="18"/>
      <c r="I433" s="11"/>
    </row>
    <row r="434" spans="1:14" ht="24" hidden="1" customHeight="1">
      <c r="A434" s="41" t="s">
        <v>757</v>
      </c>
      <c r="B434" s="26">
        <f>F433+1</f>
        <v>45891</v>
      </c>
      <c r="C434" s="20">
        <v>0.75</v>
      </c>
      <c r="D434" s="26">
        <f t="shared" ref="D434:D437" si="47">B434</f>
        <v>45891</v>
      </c>
      <c r="E434" s="20">
        <v>0.91666666666666663</v>
      </c>
      <c r="F434" s="26">
        <f>D434+1</f>
        <v>45892</v>
      </c>
      <c r="G434" s="20">
        <v>0.30902777777777779</v>
      </c>
      <c r="H434" s="18"/>
      <c r="I434" s="11"/>
    </row>
    <row r="435" spans="1:14" ht="24" hidden="1" customHeight="1">
      <c r="A435" s="41" t="s">
        <v>397</v>
      </c>
      <c r="B435" s="26">
        <f>F434+2</f>
        <v>45894</v>
      </c>
      <c r="C435" s="20">
        <v>0.70833333333333337</v>
      </c>
      <c r="D435" s="26">
        <f t="shared" si="47"/>
        <v>45894</v>
      </c>
      <c r="E435" s="20">
        <v>0.94166666666666665</v>
      </c>
      <c r="F435" s="26">
        <f>D435+1</f>
        <v>45895</v>
      </c>
      <c r="G435" s="20">
        <v>0.65416666666666667</v>
      </c>
      <c r="H435" s="18" t="s">
        <v>1324</v>
      </c>
      <c r="I435" s="11"/>
    </row>
    <row r="436" spans="1:14" ht="24" hidden="1" customHeight="1">
      <c r="A436" s="41" t="s">
        <v>758</v>
      </c>
      <c r="B436" s="26">
        <f>F435+1</f>
        <v>45896</v>
      </c>
      <c r="C436" s="20">
        <v>0.45833333333333331</v>
      </c>
      <c r="D436" s="26">
        <f t="shared" si="47"/>
        <v>45896</v>
      </c>
      <c r="E436" s="20">
        <v>0.54166666666666663</v>
      </c>
      <c r="F436" s="26">
        <f t="shared" ref="F436:F438" si="48">D436</f>
        <v>45896</v>
      </c>
      <c r="G436" s="20">
        <v>0.90833333333333333</v>
      </c>
      <c r="H436" s="18"/>
      <c r="I436" s="11"/>
    </row>
    <row r="437" spans="1:14" ht="24" hidden="1" customHeight="1">
      <c r="A437" s="110" t="s">
        <v>400</v>
      </c>
      <c r="B437" s="26">
        <f>F436+2</f>
        <v>45898</v>
      </c>
      <c r="C437" s="20">
        <v>0.29166666666666669</v>
      </c>
      <c r="D437" s="26">
        <f t="shared" si="47"/>
        <v>45898</v>
      </c>
      <c r="E437" s="20">
        <v>0.625</v>
      </c>
      <c r="F437" s="26">
        <f>D437</f>
        <v>45898</v>
      </c>
      <c r="G437" s="20">
        <v>0.82638888888888884</v>
      </c>
      <c r="H437" s="18" t="s">
        <v>1338</v>
      </c>
      <c r="I437" s="11"/>
    </row>
    <row r="438" spans="1:14" ht="24" hidden="1" customHeight="1">
      <c r="A438" s="12" t="s">
        <v>740</v>
      </c>
      <c r="B438" s="26">
        <v>45900</v>
      </c>
      <c r="C438" s="20">
        <v>0.91666666666666663</v>
      </c>
      <c r="D438" s="26">
        <v>45902</v>
      </c>
      <c r="E438" s="20">
        <v>0.16666666666666666</v>
      </c>
      <c r="F438" s="26">
        <f t="shared" si="48"/>
        <v>45902</v>
      </c>
      <c r="G438" s="20">
        <v>0.58333333333333337</v>
      </c>
      <c r="H438" s="18" t="s">
        <v>1323</v>
      </c>
      <c r="I438" s="11"/>
    </row>
    <row r="439" spans="1:14" ht="24" hidden="1" customHeight="1">
      <c r="A439" s="12" t="s">
        <v>741</v>
      </c>
      <c r="B439" s="26">
        <f>F438+1</f>
        <v>45903</v>
      </c>
      <c r="C439" s="20">
        <v>8.3333333333333329E-2</v>
      </c>
      <c r="D439" s="26">
        <f>B439+1</f>
        <v>45904</v>
      </c>
      <c r="E439" s="20">
        <v>2.9166666666666667E-2</v>
      </c>
      <c r="F439" s="26">
        <f>D439</f>
        <v>45904</v>
      </c>
      <c r="G439" s="20">
        <v>0.30416666666666664</v>
      </c>
      <c r="H439" s="18"/>
      <c r="I439" s="11"/>
    </row>
    <row r="440" spans="1:14" ht="24" hidden="1" customHeight="1">
      <c r="A440" s="41" t="s">
        <v>742</v>
      </c>
      <c r="B440" s="26">
        <v>45906</v>
      </c>
      <c r="C440" s="20">
        <v>6.9444444444444447E-4</v>
      </c>
      <c r="D440" s="26">
        <v>45906</v>
      </c>
      <c r="E440" s="20">
        <v>3.3333333333333333E-2</v>
      </c>
      <c r="F440" s="26">
        <v>45906</v>
      </c>
      <c r="G440" s="20">
        <v>0.36388888888888887</v>
      </c>
      <c r="H440" s="18"/>
      <c r="I440" s="11"/>
    </row>
    <row r="441" spans="1:14" ht="24" hidden="1" customHeight="1">
      <c r="A441" s="57" t="s">
        <v>1332</v>
      </c>
      <c r="B441" s="26">
        <v>45908</v>
      </c>
      <c r="C441" s="20">
        <v>0.5</v>
      </c>
      <c r="D441" s="26">
        <v>45908</v>
      </c>
      <c r="E441" s="20">
        <v>0.89583333333333337</v>
      </c>
      <c r="F441" s="26">
        <v>45909</v>
      </c>
      <c r="G441" s="20">
        <v>0.18541666666666667</v>
      </c>
      <c r="H441" s="18" t="s">
        <v>1323</v>
      </c>
      <c r="I441" s="29"/>
    </row>
    <row r="442" spans="1:14" ht="24" hidden="1" customHeight="1">
      <c r="A442" s="57" t="s">
        <v>1319</v>
      </c>
      <c r="B442" s="26">
        <v>45909</v>
      </c>
      <c r="C442" s="20">
        <v>0.95833333333333337</v>
      </c>
      <c r="D442" s="26">
        <v>45910</v>
      </c>
      <c r="E442" s="20">
        <v>6.25E-2</v>
      </c>
      <c r="F442" s="26">
        <v>45910</v>
      </c>
      <c r="G442" s="20">
        <v>0.8041666666666667</v>
      </c>
      <c r="H442" s="18" t="s">
        <v>304</v>
      </c>
      <c r="I442" s="29"/>
    </row>
    <row r="443" spans="1:14" ht="24" hidden="1" customHeight="1">
      <c r="A443" s="57" t="s">
        <v>1369</v>
      </c>
      <c r="B443" s="26">
        <v>45911</v>
      </c>
      <c r="C443" s="20">
        <v>0.30416666666666664</v>
      </c>
      <c r="D443" s="26">
        <v>45911</v>
      </c>
      <c r="E443" s="20">
        <v>0.83333333333333337</v>
      </c>
      <c r="F443" s="26">
        <v>45912</v>
      </c>
      <c r="G443" s="20">
        <v>0.375</v>
      </c>
      <c r="H443" s="63" t="s">
        <v>1428</v>
      </c>
      <c r="I443" s="29"/>
    </row>
    <row r="444" spans="1:14" ht="25.05" customHeight="1">
      <c r="A444" s="161" t="s">
        <v>1394</v>
      </c>
      <c r="B444" s="162"/>
      <c r="C444" s="162"/>
      <c r="D444" s="162"/>
      <c r="E444" s="162"/>
      <c r="F444" s="162"/>
      <c r="G444" s="162"/>
      <c r="H444" s="162"/>
      <c r="I444" s="162"/>
    </row>
    <row r="445" spans="1:14" ht="24.75" customHeight="1">
      <c r="A445" s="13" t="s">
        <v>3</v>
      </c>
      <c r="B445" s="159" t="s">
        <v>4</v>
      </c>
      <c r="C445" s="160"/>
      <c r="D445" s="159" t="s">
        <v>5</v>
      </c>
      <c r="E445" s="160"/>
      <c r="F445" s="159" t="s">
        <v>6</v>
      </c>
      <c r="G445" s="160"/>
      <c r="H445" s="56" t="s">
        <v>7</v>
      </c>
      <c r="I445" s="56" t="s">
        <v>8</v>
      </c>
      <c r="N445" t="s">
        <v>295</v>
      </c>
    </row>
    <row r="446" spans="1:14" ht="24" customHeight="1">
      <c r="A446" s="24" t="s">
        <v>1344</v>
      </c>
      <c r="B446" s="45">
        <v>45911</v>
      </c>
      <c r="C446" s="40">
        <v>0.79166666666666663</v>
      </c>
      <c r="D446" s="26">
        <v>45912</v>
      </c>
      <c r="E446" s="40">
        <v>0.69166666666666665</v>
      </c>
      <c r="F446" s="45">
        <v>45913</v>
      </c>
      <c r="G446" s="40">
        <v>0.16250000000000001</v>
      </c>
      <c r="H446" s="18" t="s">
        <v>1429</v>
      </c>
      <c r="I446" s="29"/>
    </row>
    <row r="447" spans="1:14" ht="24" customHeight="1">
      <c r="A447" s="27" t="s">
        <v>1315</v>
      </c>
      <c r="B447" s="45">
        <v>45913</v>
      </c>
      <c r="C447" s="40">
        <v>0.79166666666666663</v>
      </c>
      <c r="D447" s="26">
        <v>45914</v>
      </c>
      <c r="E447" s="40">
        <v>0.79166666666666663</v>
      </c>
      <c r="F447" s="26">
        <v>45915</v>
      </c>
      <c r="G447" s="20">
        <v>0.22916666666666666</v>
      </c>
      <c r="H447" s="18"/>
      <c r="I447" s="29"/>
    </row>
    <row r="448" spans="1:14" ht="24" customHeight="1">
      <c r="A448" s="27" t="s">
        <v>1372</v>
      </c>
      <c r="B448" s="26">
        <f>F447+1</f>
        <v>45916</v>
      </c>
      <c r="C448" s="20">
        <v>0.45833333333333331</v>
      </c>
      <c r="D448" s="26">
        <f>B448</f>
        <v>45916</v>
      </c>
      <c r="E448" s="20">
        <v>0.5</v>
      </c>
      <c r="F448" s="26">
        <f>D448</f>
        <v>45916</v>
      </c>
      <c r="G448" s="20">
        <v>0.83333333333333337</v>
      </c>
      <c r="H448" s="18"/>
      <c r="I448" s="29"/>
    </row>
    <row r="449" spans="1:13" ht="24" customHeight="1">
      <c r="A449" s="24" t="s">
        <v>1377</v>
      </c>
      <c r="B449" s="26">
        <f>F448+3</f>
        <v>45919</v>
      </c>
      <c r="C449" s="20">
        <v>4.1666666666666664E-2</v>
      </c>
      <c r="D449" s="26">
        <f>B449</f>
        <v>45919</v>
      </c>
      <c r="E449" s="20">
        <v>0.14583333333333334</v>
      </c>
      <c r="F449" s="26">
        <f>D449+1</f>
        <v>45920</v>
      </c>
      <c r="G449" s="20">
        <v>2.0833333333333332E-2</v>
      </c>
      <c r="H449" s="18" t="s">
        <v>304</v>
      </c>
      <c r="I449" s="29"/>
    </row>
    <row r="450" spans="1:13" ht="24" customHeight="1">
      <c r="A450" s="27" t="s">
        <v>1405</v>
      </c>
      <c r="B450" s="26">
        <f>F449</f>
        <v>45920</v>
      </c>
      <c r="C450" s="20">
        <v>0.875</v>
      </c>
      <c r="D450" s="26">
        <f>B450</f>
        <v>45920</v>
      </c>
      <c r="E450" s="20">
        <v>0.91666666666666663</v>
      </c>
      <c r="F450" s="26">
        <f>D450+1</f>
        <v>45921</v>
      </c>
      <c r="G450" s="20">
        <v>0.25</v>
      </c>
      <c r="H450" s="18"/>
      <c r="I450" s="29"/>
    </row>
    <row r="451" spans="1:13" ht="24" customHeight="1">
      <c r="A451" s="57" t="s">
        <v>1419</v>
      </c>
      <c r="B451" s="55"/>
      <c r="C451" s="55"/>
      <c r="D451" s="55"/>
      <c r="E451" s="55"/>
      <c r="F451" s="55"/>
      <c r="G451" s="55"/>
      <c r="H451" s="63" t="s">
        <v>1386</v>
      </c>
      <c r="I451" s="29"/>
    </row>
    <row r="452" spans="1:13" ht="24" customHeight="1">
      <c r="A452" s="27" t="s">
        <v>1420</v>
      </c>
      <c r="B452" s="26">
        <f>F450+1</f>
        <v>45922</v>
      </c>
      <c r="C452" s="20">
        <v>0.58333333333333337</v>
      </c>
      <c r="D452" s="26">
        <f>B452</f>
        <v>45922</v>
      </c>
      <c r="E452" s="20">
        <v>0.70833333333333337</v>
      </c>
      <c r="F452" s="26">
        <f>D452+1</f>
        <v>45923</v>
      </c>
      <c r="G452" s="20">
        <v>4.1666666666666664E-2</v>
      </c>
      <c r="H452" s="18" t="s">
        <v>1426</v>
      </c>
      <c r="I452" s="29"/>
    </row>
    <row r="453" spans="1:13" ht="24" customHeight="1">
      <c r="A453" s="27" t="s">
        <v>1427</v>
      </c>
      <c r="B453" s="26">
        <f>F452</f>
        <v>45923</v>
      </c>
      <c r="C453" s="20">
        <v>0.29166666666666669</v>
      </c>
      <c r="D453" s="26">
        <f>B453</f>
        <v>45923</v>
      </c>
      <c r="E453" s="20">
        <v>0.41666666666666669</v>
      </c>
      <c r="F453" s="26">
        <f>D453</f>
        <v>45923</v>
      </c>
      <c r="G453" s="20">
        <v>0.75</v>
      </c>
      <c r="H453" s="18"/>
      <c r="I453" s="29"/>
    </row>
    <row r="454" spans="1:13" ht="24" customHeight="1">
      <c r="A454" s="156" t="s">
        <v>1447</v>
      </c>
      <c r="B454" s="157"/>
      <c r="C454" s="157"/>
      <c r="D454" s="157"/>
      <c r="E454" s="157"/>
      <c r="F454" s="157"/>
      <c r="G454" s="157"/>
      <c r="H454" s="157"/>
      <c r="I454" s="158"/>
    </row>
    <row r="455" spans="1:13" ht="24" customHeight="1">
      <c r="A455" s="13" t="s">
        <v>3</v>
      </c>
      <c r="B455" s="159" t="s">
        <v>4</v>
      </c>
      <c r="C455" s="160"/>
      <c r="D455" s="159" t="s">
        <v>5</v>
      </c>
      <c r="E455" s="160"/>
      <c r="F455" s="159" t="s">
        <v>6</v>
      </c>
      <c r="G455" s="160"/>
      <c r="H455" s="56" t="s">
        <v>7</v>
      </c>
      <c r="I455" s="56" t="s">
        <v>8</v>
      </c>
      <c r="M455" t="s">
        <v>471</v>
      </c>
    </row>
    <row r="456" spans="1:13" ht="25.05" customHeight="1">
      <c r="A456" s="57" t="s">
        <v>760</v>
      </c>
      <c r="B456" s="26">
        <v>45921</v>
      </c>
      <c r="C456" s="51">
        <v>0.625</v>
      </c>
      <c r="D456" s="26">
        <v>45921</v>
      </c>
      <c r="E456" s="51">
        <v>0.70833333333333337</v>
      </c>
      <c r="F456" s="26">
        <v>45922</v>
      </c>
      <c r="G456" s="51">
        <v>0.125</v>
      </c>
      <c r="H456" s="18" t="s">
        <v>698</v>
      </c>
      <c r="I456" s="11"/>
    </row>
    <row r="457" spans="1:13" ht="25.05" customHeight="1">
      <c r="A457" s="41" t="s">
        <v>762</v>
      </c>
      <c r="B457" s="26">
        <v>45922</v>
      </c>
      <c r="C457" s="51">
        <v>0.625</v>
      </c>
      <c r="D457" s="26">
        <v>45922</v>
      </c>
      <c r="E457" s="51">
        <v>0.91666666666666663</v>
      </c>
      <c r="F457" s="26">
        <v>45923</v>
      </c>
      <c r="G457" s="51">
        <v>0.33333333333333331</v>
      </c>
      <c r="H457" s="18"/>
      <c r="I457" s="11"/>
    </row>
    <row r="458" spans="1:13" ht="24" customHeight="1">
      <c r="A458" s="41" t="s">
        <v>763</v>
      </c>
      <c r="B458" s="44">
        <v>45925</v>
      </c>
      <c r="C458" s="51">
        <v>0</v>
      </c>
      <c r="D458" s="26">
        <v>45925</v>
      </c>
      <c r="E458" s="51">
        <v>4.1666666666666664E-2</v>
      </c>
      <c r="F458" s="26">
        <v>45925</v>
      </c>
      <c r="G458" s="51">
        <v>0.375</v>
      </c>
      <c r="H458" s="18"/>
      <c r="I458" s="29"/>
    </row>
    <row r="459" spans="1:13" ht="24" customHeight="1">
      <c r="A459" s="27" t="s">
        <v>1448</v>
      </c>
      <c r="B459" s="26">
        <f>F458+2</f>
        <v>45927</v>
      </c>
      <c r="C459" s="20">
        <v>0.375</v>
      </c>
      <c r="D459" s="26">
        <f>B459</f>
        <v>45927</v>
      </c>
      <c r="E459" s="20">
        <v>0.41666666666666669</v>
      </c>
      <c r="F459" s="26">
        <f>D459</f>
        <v>45927</v>
      </c>
      <c r="G459" s="20">
        <v>0.75</v>
      </c>
      <c r="H459" s="18"/>
      <c r="I459" s="29"/>
    </row>
    <row r="460" spans="1:13" ht="24" customHeight="1">
      <c r="A460" s="41" t="s">
        <v>1449</v>
      </c>
      <c r="B460" s="90">
        <f>F459+1</f>
        <v>45928</v>
      </c>
      <c r="C460" s="91">
        <v>0.625</v>
      </c>
      <c r="D460" s="26">
        <f t="shared" ref="D460" si="49">B460</f>
        <v>45928</v>
      </c>
      <c r="E460" s="91">
        <v>0.72916666666666663</v>
      </c>
      <c r="F460" s="21">
        <f>D460+1</f>
        <v>45929</v>
      </c>
      <c r="G460" s="91">
        <v>0.60416666666666663</v>
      </c>
      <c r="H460" s="18"/>
      <c r="I460" s="29"/>
    </row>
  </sheetData>
  <mergeCells count="116">
    <mergeCell ref="A404:I404"/>
    <mergeCell ref="B405:C405"/>
    <mergeCell ref="D405:E405"/>
    <mergeCell ref="F405:G405"/>
    <mergeCell ref="A430:I430"/>
    <mergeCell ref="B431:C431"/>
    <mergeCell ref="D431:E431"/>
    <mergeCell ref="F431:G431"/>
    <mergeCell ref="B389:C389"/>
    <mergeCell ref="D389:E389"/>
    <mergeCell ref="F389:G389"/>
    <mergeCell ref="A396:I396"/>
    <mergeCell ref="B397:C397"/>
    <mergeCell ref="D397:E397"/>
    <mergeCell ref="F397:G397"/>
    <mergeCell ref="A412:I412"/>
    <mergeCell ref="B413:C413"/>
    <mergeCell ref="D413:E413"/>
    <mergeCell ref="F413:G413"/>
    <mergeCell ref="A321:I321"/>
    <mergeCell ref="B322:C322"/>
    <mergeCell ref="D322:E322"/>
    <mergeCell ref="F322:G322"/>
    <mergeCell ref="A339:I339"/>
    <mergeCell ref="B340:C340"/>
    <mergeCell ref="D340:E340"/>
    <mergeCell ref="F340:G340"/>
    <mergeCell ref="A347:I347"/>
    <mergeCell ref="A388:I388"/>
    <mergeCell ref="B348:C348"/>
    <mergeCell ref="D348:E348"/>
    <mergeCell ref="F348:G348"/>
    <mergeCell ref="A355:I355"/>
    <mergeCell ref="B356:C356"/>
    <mergeCell ref="D356:E356"/>
    <mergeCell ref="F356:G356"/>
    <mergeCell ref="A363:I363"/>
    <mergeCell ref="B364:C364"/>
    <mergeCell ref="D364:E364"/>
    <mergeCell ref="F364:G364"/>
    <mergeCell ref="A371:I371"/>
    <mergeCell ref="B372:C372"/>
    <mergeCell ref="D372:E372"/>
    <mergeCell ref="F372:G372"/>
    <mergeCell ref="A380:I380"/>
    <mergeCell ref="B381:C381"/>
    <mergeCell ref="D381:E381"/>
    <mergeCell ref="F381:G381"/>
    <mergeCell ref="B261:C261"/>
    <mergeCell ref="D261:E261"/>
    <mergeCell ref="F261:G261"/>
    <mergeCell ref="F306:G306"/>
    <mergeCell ref="A313:I313"/>
    <mergeCell ref="B314:C314"/>
    <mergeCell ref="D314:E314"/>
    <mergeCell ref="F314:G314"/>
    <mergeCell ref="A267:I267"/>
    <mergeCell ref="B268:C268"/>
    <mergeCell ref="D268:E268"/>
    <mergeCell ref="F268:G268"/>
    <mergeCell ref="A276:I276"/>
    <mergeCell ref="B277:C277"/>
    <mergeCell ref="D277:E277"/>
    <mergeCell ref="F277:G277"/>
    <mergeCell ref="A297:I297"/>
    <mergeCell ref="B298:C298"/>
    <mergeCell ref="D298:E298"/>
    <mergeCell ref="F298:G298"/>
    <mergeCell ref="A305:I305"/>
    <mergeCell ref="B306:C306"/>
    <mergeCell ref="D306:E306"/>
    <mergeCell ref="B245:C245"/>
    <mergeCell ref="D245:E245"/>
    <mergeCell ref="F245:G245"/>
    <mergeCell ref="A244:I244"/>
    <mergeCell ref="A252:I252"/>
    <mergeCell ref="B253:C253"/>
    <mergeCell ref="D253:E253"/>
    <mergeCell ref="F253:G253"/>
    <mergeCell ref="A260:I260"/>
    <mergeCell ref="F221:G221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454:I454"/>
    <mergeCell ref="B455:C455"/>
    <mergeCell ref="D455:E455"/>
    <mergeCell ref="F455:G455"/>
    <mergeCell ref="A444:I444"/>
    <mergeCell ref="B445:C445"/>
    <mergeCell ref="D445:E445"/>
    <mergeCell ref="F445:G445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A139:I139"/>
    <mergeCell ref="B140:C140"/>
    <mergeCell ref="D140:E140"/>
    <mergeCell ref="F140:G140"/>
    <mergeCell ref="A220:I220"/>
    <mergeCell ref="B221:C221"/>
    <mergeCell ref="D221:E221"/>
  </mergeCells>
  <phoneticPr fontId="53" type="noConversion"/>
  <conditionalFormatting sqref="B4 F297">
    <cfRule type="cellIs" dxfId="3076" priority="2114" stopIfTrue="1" operator="lessThan">
      <formula>$H$3</formula>
    </cfRule>
    <cfRule type="cellIs" dxfId="3075" priority="2117" stopIfTrue="1" operator="equal">
      <formula>$H$3</formula>
    </cfRule>
  </conditionalFormatting>
  <conditionalFormatting sqref="B5 B220:G221 B404 D181:D185 D138 D243:D245 F404 B243:G243 F430">
    <cfRule type="cellIs" dxfId="3074" priority="37466" stopIfTrue="1" operator="equal">
      <formula>$H$3</formula>
    </cfRule>
  </conditionalFormatting>
  <conditionalFormatting sqref="B5 D5 F5 B220:G221 D147:D151 D153:D154 B404:B405">
    <cfRule type="cellIs" dxfId="3073" priority="37425" stopIfTrue="1" operator="lessThan">
      <formula>$H$3</formula>
    </cfRule>
  </conditionalFormatting>
  <conditionalFormatting sqref="B5:B6 D28:D33 D36:D38 D88">
    <cfRule type="cellIs" dxfId="3072" priority="9779" stopIfTrue="1" operator="lessThan">
      <formula>$H$3</formula>
    </cfRule>
  </conditionalFormatting>
  <conditionalFormatting sqref="B5:B6">
    <cfRule type="cellIs" dxfId="3071" priority="9777" stopIfTrue="1" operator="equal">
      <formula>$H$3</formula>
    </cfRule>
  </conditionalFormatting>
  <conditionalFormatting sqref="B6 B275:B276">
    <cfRule type="cellIs" dxfId="3070" priority="9768" stopIfTrue="1" operator="lessThan">
      <formula>$H$3</formula>
    </cfRule>
  </conditionalFormatting>
  <conditionalFormatting sqref="B6">
    <cfRule type="cellIs" dxfId="3069" priority="9765" stopIfTrue="1" operator="equal">
      <formula>$H$3</formula>
    </cfRule>
  </conditionalFormatting>
  <conditionalFormatting sqref="B6:B8 D296:D297 D169:D185">
    <cfRule type="cellIs" dxfId="3068" priority="9634" stopIfTrue="1" operator="lessThan">
      <formula>$H$3</formula>
    </cfRule>
  </conditionalFormatting>
  <conditionalFormatting sqref="B6:B8 D296:D297">
    <cfRule type="cellIs" dxfId="3067" priority="9615" stopIfTrue="1" operator="equal">
      <formula>$H$3</formula>
    </cfRule>
  </conditionalFormatting>
  <conditionalFormatting sqref="B7">
    <cfRule type="cellIs" dxfId="3066" priority="9614" stopIfTrue="1" operator="lessThan">
      <formula>$H$3</formula>
    </cfRule>
  </conditionalFormatting>
  <conditionalFormatting sqref="B8 B147 B150:B154">
    <cfRule type="cellIs" dxfId="3065" priority="13835" stopIfTrue="1" operator="lessThan">
      <formula>$H$3</formula>
    </cfRule>
  </conditionalFormatting>
  <conditionalFormatting sqref="B8 B150:B154 B147">
    <cfRule type="cellIs" dxfId="3064" priority="13834" stopIfTrue="1" operator="equal">
      <formula>$H$3</formula>
    </cfRule>
  </conditionalFormatting>
  <conditionalFormatting sqref="B8 B150:B154 D404 F220">
    <cfRule type="cellIs" dxfId="3063" priority="13818" stopIfTrue="1" operator="equal">
      <formula>$H$3</formula>
    </cfRule>
  </conditionalFormatting>
  <conditionalFormatting sqref="B8 B150:B154 F220 D404">
    <cfRule type="cellIs" dxfId="3062" priority="13823" stopIfTrue="1" operator="lessThan">
      <formula>$H$3</formula>
    </cfRule>
  </conditionalFormatting>
  <conditionalFormatting sqref="B9">
    <cfRule type="cellIs" dxfId="3061" priority="9555" stopIfTrue="1" operator="equal">
      <formula>$H$3</formula>
    </cfRule>
    <cfRule type="cellIs" dxfId="3060" priority="9558" stopIfTrue="1" operator="lessThan">
      <formula>$H$3</formula>
    </cfRule>
  </conditionalFormatting>
  <conditionalFormatting sqref="B9:B10">
    <cfRule type="cellIs" dxfId="3059" priority="9261" stopIfTrue="1" operator="equal">
      <formula>$H$3</formula>
    </cfRule>
    <cfRule type="cellIs" dxfId="3058" priority="9266" stopIfTrue="1" operator="lessThan">
      <formula>$H$3</formula>
    </cfRule>
  </conditionalFormatting>
  <conditionalFormatting sqref="B10">
    <cfRule type="cellIs" dxfId="3057" priority="9247" stopIfTrue="1" operator="equal">
      <formula>$H$3</formula>
    </cfRule>
    <cfRule type="cellIs" dxfId="3056" priority="9260" stopIfTrue="1" operator="lessThan">
      <formula>$H$3</formula>
    </cfRule>
  </conditionalFormatting>
  <conditionalFormatting sqref="B10:B11">
    <cfRule type="cellIs" dxfId="3055" priority="9105" stopIfTrue="1" operator="equal">
      <formula>$H$3</formula>
    </cfRule>
    <cfRule type="cellIs" dxfId="3054" priority="9108" stopIfTrue="1" operator="lessThan">
      <formula>$H$3</formula>
    </cfRule>
  </conditionalFormatting>
  <conditionalFormatting sqref="B11">
    <cfRule type="cellIs" dxfId="3053" priority="9091" stopIfTrue="1" operator="equal">
      <formula>$H$3</formula>
    </cfRule>
    <cfRule type="cellIs" dxfId="3052" priority="9094" stopIfTrue="1" operator="lessThan">
      <formula>$H$3</formula>
    </cfRule>
  </conditionalFormatting>
  <conditionalFormatting sqref="B11:B12">
    <cfRule type="cellIs" dxfId="3051" priority="8433" stopIfTrue="1" operator="equal">
      <formula>$H$3</formula>
    </cfRule>
    <cfRule type="cellIs" dxfId="3050" priority="8448" stopIfTrue="1" operator="lessThan">
      <formula>$H$3</formula>
    </cfRule>
  </conditionalFormatting>
  <conditionalFormatting sqref="B12:B13">
    <cfRule type="cellIs" dxfId="3049" priority="8283" stopIfTrue="1" operator="equal">
      <formula>$H$3</formula>
    </cfRule>
    <cfRule type="cellIs" dxfId="3048" priority="8290" stopIfTrue="1" operator="lessThan">
      <formula>$H$3</formula>
    </cfRule>
  </conditionalFormatting>
  <conditionalFormatting sqref="B13:B14">
    <cfRule type="cellIs" dxfId="3047" priority="7537" stopIfTrue="1" operator="equal">
      <formula>$H$3</formula>
    </cfRule>
    <cfRule type="cellIs" dxfId="3046" priority="7546" stopIfTrue="1" operator="lessThan">
      <formula>$H$3</formula>
    </cfRule>
  </conditionalFormatting>
  <conditionalFormatting sqref="B14">
    <cfRule type="cellIs" dxfId="3045" priority="7529" stopIfTrue="1" operator="equal">
      <formula>$H$3</formula>
    </cfRule>
    <cfRule type="cellIs" dxfId="3044" priority="7534" stopIfTrue="1" operator="lessThan">
      <formula>$H$3</formula>
    </cfRule>
  </conditionalFormatting>
  <conditionalFormatting sqref="B14:B15">
    <cfRule type="cellIs" dxfId="3043" priority="7499" stopIfTrue="1" operator="equal">
      <formula>$H$3</formula>
    </cfRule>
    <cfRule type="cellIs" dxfId="3042" priority="7502" stopIfTrue="1" operator="lessThan">
      <formula>$H$3</formula>
    </cfRule>
  </conditionalFormatting>
  <conditionalFormatting sqref="B15">
    <cfRule type="cellIs" dxfId="3041" priority="7493" stopIfTrue="1" operator="equal">
      <formula>$H$3</formula>
    </cfRule>
    <cfRule type="cellIs" dxfId="3040" priority="7498" stopIfTrue="1" operator="lessThan">
      <formula>$H$3</formula>
    </cfRule>
  </conditionalFormatting>
  <conditionalFormatting sqref="B15:B16">
    <cfRule type="cellIs" dxfId="3039" priority="6161" stopIfTrue="1" operator="equal">
      <formula>$H$3</formula>
    </cfRule>
    <cfRule type="cellIs" dxfId="3038" priority="6172" stopIfTrue="1" operator="lessThan">
      <formula>$H$3</formula>
    </cfRule>
  </conditionalFormatting>
  <conditionalFormatting sqref="B16">
    <cfRule type="cellIs" dxfId="3037" priority="6159" stopIfTrue="1" operator="equal">
      <formula>$H$3</formula>
    </cfRule>
    <cfRule type="cellIs" dxfId="3036" priority="6160" stopIfTrue="1" operator="lessThan">
      <formula>$H$3</formula>
    </cfRule>
  </conditionalFormatting>
  <conditionalFormatting sqref="B18">
    <cfRule type="cellIs" dxfId="3035" priority="6625" stopIfTrue="1" operator="equal">
      <formula>$H$3</formula>
    </cfRule>
    <cfRule type="cellIs" dxfId="3034" priority="6626" stopIfTrue="1" operator="lessThan">
      <formula>$H$3</formula>
    </cfRule>
  </conditionalFormatting>
  <conditionalFormatting sqref="B18:B19">
    <cfRule type="cellIs" dxfId="3033" priority="5955" stopIfTrue="1" operator="equal">
      <formula>$H$3</formula>
    </cfRule>
    <cfRule type="cellIs" dxfId="3032" priority="5958" stopIfTrue="1" operator="lessThan">
      <formula>$H$3</formula>
    </cfRule>
  </conditionalFormatting>
  <conditionalFormatting sqref="B19">
    <cfRule type="cellIs" dxfId="3031" priority="5937" stopIfTrue="1" operator="equal">
      <formula>$H$3</formula>
    </cfRule>
    <cfRule type="cellIs" dxfId="3030" priority="5940" stopIfTrue="1" operator="lessThan">
      <formula>$H$3</formula>
    </cfRule>
  </conditionalFormatting>
  <conditionalFormatting sqref="B20">
    <cfRule type="cellIs" dxfId="3029" priority="6323" stopIfTrue="1" operator="equal">
      <formula>$H$3</formula>
    </cfRule>
    <cfRule type="cellIs" dxfId="3028" priority="6328" stopIfTrue="1" operator="lessThan">
      <formula>$H$3</formula>
    </cfRule>
  </conditionalFormatting>
  <conditionalFormatting sqref="B20:B21">
    <cfRule type="cellIs" dxfId="3027" priority="6291" stopIfTrue="1" operator="equal">
      <formula>$H$3</formula>
    </cfRule>
    <cfRule type="cellIs" dxfId="3026" priority="6292" stopIfTrue="1" operator="lessThan">
      <formula>$H$3</formula>
    </cfRule>
  </conditionalFormatting>
  <conditionalFormatting sqref="B21">
    <cfRule type="cellIs" dxfId="3025" priority="6283" stopIfTrue="1" operator="equal">
      <formula>$H$3</formula>
    </cfRule>
    <cfRule type="cellIs" dxfId="3024" priority="6284" stopIfTrue="1" operator="lessThan">
      <formula>$H$3</formula>
    </cfRule>
  </conditionalFormatting>
  <conditionalFormatting sqref="B21:B22">
    <cfRule type="cellIs" dxfId="3023" priority="5677" stopIfTrue="1" operator="equal">
      <formula>$H$3</formula>
    </cfRule>
    <cfRule type="cellIs" dxfId="3022" priority="5678" stopIfTrue="1" operator="lessThan">
      <formula>$H$3</formula>
    </cfRule>
  </conditionalFormatting>
  <conditionalFormatting sqref="B22">
    <cfRule type="cellIs" dxfId="3021" priority="5671" stopIfTrue="1" operator="equal">
      <formula>$H$3</formula>
    </cfRule>
    <cfRule type="cellIs" dxfId="3020" priority="5674" stopIfTrue="1" operator="lessThan">
      <formula>$H$3</formula>
    </cfRule>
  </conditionalFormatting>
  <conditionalFormatting sqref="B22:B23 B26 B29:B31">
    <cfRule type="cellIs" dxfId="3019" priority="5566" stopIfTrue="1" operator="equal">
      <formula>$H$3</formula>
    </cfRule>
    <cfRule type="cellIs" dxfId="3018" priority="5567" stopIfTrue="1" operator="lessThan">
      <formula>$H$3</formula>
    </cfRule>
  </conditionalFormatting>
  <conditionalFormatting sqref="B23 B26 B29:B31">
    <cfRule type="cellIs" dxfId="3017" priority="5563" stopIfTrue="1" operator="lessThan">
      <formula>$H$3</formula>
    </cfRule>
  </conditionalFormatting>
  <conditionalFormatting sqref="B23 B29:B31 B26">
    <cfRule type="cellIs" dxfId="3016" priority="5548" stopIfTrue="1" operator="equal">
      <formula>$H$3</formula>
    </cfRule>
  </conditionalFormatting>
  <conditionalFormatting sqref="B23:B24">
    <cfRule type="cellIs" dxfId="3015" priority="4695" stopIfTrue="1" operator="equal">
      <formula>$H$3</formula>
    </cfRule>
    <cfRule type="cellIs" dxfId="3014" priority="4696" stopIfTrue="1" operator="lessThan">
      <formula>$H$3</formula>
    </cfRule>
  </conditionalFormatting>
  <conditionalFormatting sqref="B24">
    <cfRule type="cellIs" dxfId="3013" priority="4677" stopIfTrue="1" operator="equal">
      <formula>$H$3</formula>
    </cfRule>
    <cfRule type="cellIs" dxfId="3012" priority="4686" stopIfTrue="1" operator="lessThan">
      <formula>$H$3</formula>
    </cfRule>
  </conditionalFormatting>
  <conditionalFormatting sqref="B24:B25">
    <cfRule type="cellIs" dxfId="3011" priority="3743" stopIfTrue="1" operator="equal">
      <formula>$H$3</formula>
    </cfRule>
    <cfRule type="cellIs" dxfId="3010" priority="3748" stopIfTrue="1" operator="lessThan">
      <formula>$H$3</formula>
    </cfRule>
  </conditionalFormatting>
  <conditionalFormatting sqref="B25">
    <cfRule type="cellIs" dxfId="3009" priority="3729" stopIfTrue="1" operator="equal">
      <formula>$H$3</formula>
    </cfRule>
    <cfRule type="cellIs" dxfId="3008" priority="3742" stopIfTrue="1" operator="lessThan">
      <formula>$H$3</formula>
    </cfRule>
  </conditionalFormatting>
  <conditionalFormatting sqref="B26:B28">
    <cfRule type="cellIs" dxfId="3007" priority="4221" stopIfTrue="1" operator="equal">
      <formula>$H$3</formula>
    </cfRule>
    <cfRule type="cellIs" dxfId="3006" priority="4230" stopIfTrue="1" operator="lessThan">
      <formula>$H$3</formula>
    </cfRule>
  </conditionalFormatting>
  <conditionalFormatting sqref="B27">
    <cfRule type="cellIs" dxfId="3005" priority="4209" stopIfTrue="1" operator="equal">
      <formula>$H$3</formula>
    </cfRule>
    <cfRule type="cellIs" dxfId="3004" priority="4216" stopIfTrue="1" operator="lessThan">
      <formula>$H$3</formula>
    </cfRule>
  </conditionalFormatting>
  <conditionalFormatting sqref="B28">
    <cfRule type="cellIs" dxfId="3003" priority="4663" stopIfTrue="1" operator="equal">
      <formula>$H$3</formula>
    </cfRule>
    <cfRule type="cellIs" dxfId="3002" priority="4670" stopIfTrue="1" operator="lessThan">
      <formula>$H$3</formula>
    </cfRule>
  </conditionalFormatting>
  <conditionalFormatting sqref="B28:B31">
    <cfRule type="cellIs" dxfId="3001" priority="4671" stopIfTrue="1" operator="equal">
      <formula>$H$3</formula>
    </cfRule>
    <cfRule type="cellIs" dxfId="3000" priority="4674" stopIfTrue="1" operator="lessThan">
      <formula>$H$3</formula>
    </cfRule>
  </conditionalFormatting>
  <conditionalFormatting sqref="B32:B33 B36:B37">
    <cfRule type="cellIs" dxfId="2999" priority="3384" stopIfTrue="1" operator="equal">
      <formula>$H$3</formula>
    </cfRule>
    <cfRule type="cellIs" dxfId="2998" priority="3391" stopIfTrue="1" operator="lessThan">
      <formula>$H$3</formula>
    </cfRule>
  </conditionalFormatting>
  <conditionalFormatting sqref="B32:B34">
    <cfRule type="cellIs" dxfId="2997" priority="2936" stopIfTrue="1" operator="lessThan">
      <formula>$H$3</formula>
    </cfRule>
  </conditionalFormatting>
  <conditionalFormatting sqref="B34">
    <cfRule type="cellIs" dxfId="2996" priority="2935" stopIfTrue="1" operator="equal">
      <formula>$H$3</formula>
    </cfRule>
  </conditionalFormatting>
  <conditionalFormatting sqref="B34:B37">
    <cfRule type="cellIs" dxfId="2995" priority="2910" stopIfTrue="1" operator="lessThan">
      <formula>$H$3</formula>
    </cfRule>
  </conditionalFormatting>
  <conditionalFormatting sqref="B35">
    <cfRule type="cellIs" dxfId="2994" priority="2909" stopIfTrue="1" operator="equal">
      <formula>$H$3</formula>
    </cfRule>
  </conditionalFormatting>
  <conditionalFormatting sqref="B38">
    <cfRule type="cellIs" dxfId="2993" priority="2598" stopIfTrue="1" operator="lessThan">
      <formula>$H$3</formula>
    </cfRule>
  </conditionalFormatting>
  <conditionalFormatting sqref="B38:B39">
    <cfRule type="cellIs" dxfId="2992" priority="2509" stopIfTrue="1" operator="lessThan">
      <formula>$H$3</formula>
    </cfRule>
    <cfRule type="cellIs" dxfId="2991" priority="2510" stopIfTrue="1" operator="equal">
      <formula>$H$3</formula>
    </cfRule>
  </conditionalFormatting>
  <conditionalFormatting sqref="B39:B40">
    <cfRule type="cellIs" dxfId="2990" priority="2423" stopIfTrue="1" operator="lessThan">
      <formula>$H$3</formula>
    </cfRule>
    <cfRule type="cellIs" dxfId="2989" priority="2424" stopIfTrue="1" operator="equal">
      <formula>$H$3</formula>
    </cfRule>
  </conditionalFormatting>
  <conditionalFormatting sqref="B40:B41">
    <cfRule type="cellIs" dxfId="2988" priority="2317" stopIfTrue="1" operator="lessThan">
      <formula>$H$3</formula>
    </cfRule>
    <cfRule type="cellIs" dxfId="2987" priority="2318" stopIfTrue="1" operator="equal">
      <formula>$H$3</formula>
    </cfRule>
  </conditionalFormatting>
  <conditionalFormatting sqref="B41">
    <cfRule type="cellIs" dxfId="2986" priority="2316" stopIfTrue="1" operator="equal">
      <formula>$H$3</formula>
    </cfRule>
  </conditionalFormatting>
  <conditionalFormatting sqref="B41:B43">
    <cfRule type="cellIs" dxfId="2985" priority="2296" stopIfTrue="1" operator="lessThan">
      <formula>$H$3</formula>
    </cfRule>
  </conditionalFormatting>
  <conditionalFormatting sqref="B42:B43">
    <cfRule type="cellIs" dxfId="2984" priority="2295" stopIfTrue="1" operator="equal">
      <formula>$H$3</formula>
    </cfRule>
  </conditionalFormatting>
  <conditionalFormatting sqref="B42:B54 D45:D54">
    <cfRule type="cellIs" dxfId="2983" priority="1786" stopIfTrue="1" operator="lessThan">
      <formula>$H$3</formula>
    </cfRule>
  </conditionalFormatting>
  <conditionalFormatting sqref="B42:B54 D54">
    <cfRule type="cellIs" dxfId="2982" priority="1785" stopIfTrue="1" operator="equal">
      <formula>$H$3</formula>
    </cfRule>
  </conditionalFormatting>
  <conditionalFormatting sqref="B56:B69">
    <cfRule type="cellIs" dxfId="2981" priority="1610" stopIfTrue="1" operator="lessThan">
      <formula>$H$3</formula>
    </cfRule>
  </conditionalFormatting>
  <conditionalFormatting sqref="B56:B86">
    <cfRule type="cellIs" dxfId="2980" priority="1067" stopIfTrue="1" operator="equal">
      <formula>$H$3</formula>
    </cfRule>
  </conditionalFormatting>
  <conditionalFormatting sqref="B70:B87">
    <cfRule type="cellIs" dxfId="2979" priority="378" stopIfTrue="1" operator="lessThan">
      <formula>$H$3</formula>
    </cfRule>
  </conditionalFormatting>
  <conditionalFormatting sqref="B87">
    <cfRule type="cellIs" dxfId="2978" priority="361" stopIfTrue="1" operator="lessThan">
      <formula>$H$3</formula>
    </cfRule>
    <cfRule type="cellIs" dxfId="2977" priority="372" stopIfTrue="1" operator="equal">
      <formula>$H$3</formula>
    </cfRule>
    <cfRule type="cellIs" dxfId="2976" priority="373" stopIfTrue="1" operator="lessThan">
      <formula>$H$3</formula>
    </cfRule>
    <cfRule type="cellIs" dxfId="2975" priority="376" stopIfTrue="1" operator="equal">
      <formula>$H$3</formula>
    </cfRule>
  </conditionalFormatting>
  <conditionalFormatting sqref="B88">
    <cfRule type="cellIs" dxfId="2974" priority="5490" stopIfTrue="1" operator="lessThan">
      <formula>$H$3</formula>
    </cfRule>
    <cfRule type="cellIs" dxfId="2973" priority="5497" stopIfTrue="1" operator="equal">
      <formula>$H$3</formula>
    </cfRule>
  </conditionalFormatting>
  <conditionalFormatting sqref="B88:B89">
    <cfRule type="cellIs" dxfId="2972" priority="5451" stopIfTrue="1" operator="equal">
      <formula>$H$3</formula>
    </cfRule>
  </conditionalFormatting>
  <conditionalFormatting sqref="B89 D89 F89">
    <cfRule type="cellIs" dxfId="2971" priority="5446" stopIfTrue="1" operator="lessThan">
      <formula>$H$3</formula>
    </cfRule>
  </conditionalFormatting>
  <conditionalFormatting sqref="B89:B90">
    <cfRule type="cellIs" dxfId="2970" priority="5343" stopIfTrue="1" operator="equal">
      <formula>$H$3</formula>
    </cfRule>
    <cfRule type="cellIs" dxfId="2969" priority="5346" stopIfTrue="1" operator="lessThan">
      <formula>$H$3</formula>
    </cfRule>
  </conditionalFormatting>
  <conditionalFormatting sqref="B90">
    <cfRule type="cellIs" dxfId="2968" priority="5327" stopIfTrue="1" operator="equal">
      <formula>$H$3</formula>
    </cfRule>
    <cfRule type="cellIs" dxfId="2967" priority="5332" stopIfTrue="1" operator="lessThan">
      <formula>$H$3</formula>
    </cfRule>
  </conditionalFormatting>
  <conditionalFormatting sqref="B90:B91">
    <cfRule type="cellIs" dxfId="2966" priority="4321" stopIfTrue="1" operator="equal">
      <formula>$H$3</formula>
    </cfRule>
    <cfRule type="cellIs" dxfId="2965" priority="4336" stopIfTrue="1" operator="lessThan">
      <formula>$H$3</formula>
    </cfRule>
  </conditionalFormatting>
  <conditionalFormatting sqref="B91">
    <cfRule type="cellIs" dxfId="2964" priority="4316" stopIfTrue="1" operator="lessThan">
      <formula>$H$3</formula>
    </cfRule>
  </conditionalFormatting>
  <conditionalFormatting sqref="B92 B95">
    <cfRule type="cellIs" dxfId="2963" priority="5408" stopIfTrue="1" operator="equal">
      <formula>$H$3</formula>
    </cfRule>
  </conditionalFormatting>
  <conditionalFormatting sqref="B92:B93">
    <cfRule type="cellIs" dxfId="2962" priority="5365" stopIfTrue="1" operator="equal">
      <formula>$H$3</formula>
    </cfRule>
    <cfRule type="cellIs" dxfId="2961" priority="5368" stopIfTrue="1" operator="lessThan">
      <formula>$H$3</formula>
    </cfRule>
  </conditionalFormatting>
  <conditionalFormatting sqref="B93">
    <cfRule type="cellIs" dxfId="2960" priority="5351" stopIfTrue="1" operator="equal">
      <formula>$H$3</formula>
    </cfRule>
    <cfRule type="cellIs" dxfId="2959" priority="5362" stopIfTrue="1" operator="lessThan">
      <formula>$H$3</formula>
    </cfRule>
  </conditionalFormatting>
  <conditionalFormatting sqref="B93:B95">
    <cfRule type="cellIs" dxfId="2958" priority="5069" stopIfTrue="1" operator="equal">
      <formula>$H$3</formula>
    </cfRule>
  </conditionalFormatting>
  <conditionalFormatting sqref="B93:B97">
    <cfRule type="cellIs" dxfId="2957" priority="5076" stopIfTrue="1" operator="lessThan">
      <formula>$H$3</formula>
    </cfRule>
  </conditionalFormatting>
  <conditionalFormatting sqref="B94">
    <cfRule type="cellIs" dxfId="2956" priority="5055" stopIfTrue="1" operator="equal">
      <formula>$H$3</formula>
    </cfRule>
    <cfRule type="cellIs" dxfId="2955" priority="5056" stopIfTrue="1" operator="lessThan">
      <formula>$H$3</formula>
    </cfRule>
  </conditionalFormatting>
  <conditionalFormatting sqref="B96">
    <cfRule type="cellIs" dxfId="2954" priority="3451" stopIfTrue="1" operator="equal">
      <formula>$H$3</formula>
    </cfRule>
    <cfRule type="cellIs" dxfId="2953" priority="3456" stopIfTrue="1" operator="lessThan">
      <formula>$H$3</formula>
    </cfRule>
  </conditionalFormatting>
  <conditionalFormatting sqref="B96:B97">
    <cfRule type="cellIs" dxfId="2952" priority="3459" stopIfTrue="1" operator="equal">
      <formula>$H$3</formula>
    </cfRule>
  </conditionalFormatting>
  <conditionalFormatting sqref="B100:B101">
    <cfRule type="cellIs" dxfId="2951" priority="3463" stopIfTrue="1" operator="equal">
      <formula>$H$3</formula>
    </cfRule>
    <cfRule type="cellIs" dxfId="2950" priority="37516" stopIfTrue="1" operator="lessThan">
      <formula>$H$3</formula>
    </cfRule>
  </conditionalFormatting>
  <conditionalFormatting sqref="B103">
    <cfRule type="cellIs" dxfId="2949" priority="3369" stopIfTrue="1" operator="lessThan">
      <formula>$H$3</formula>
    </cfRule>
    <cfRule type="cellIs" dxfId="2948" priority="3375" stopIfTrue="1" operator="equal">
      <formula>$H$3</formula>
    </cfRule>
  </conditionalFormatting>
  <conditionalFormatting sqref="B104">
    <cfRule type="cellIs" dxfId="2947" priority="7233" stopIfTrue="1" operator="lessThan">
      <formula>$H$3</formula>
    </cfRule>
    <cfRule type="cellIs" dxfId="2946" priority="7239" stopIfTrue="1" operator="equal">
      <formula>$H$3</formula>
    </cfRule>
  </conditionalFormatting>
  <conditionalFormatting sqref="B104:B105">
    <cfRule type="cellIs" dxfId="2945" priority="7215" stopIfTrue="1" operator="equal">
      <formula>$H$3</formula>
    </cfRule>
  </conditionalFormatting>
  <conditionalFormatting sqref="B105">
    <cfRule type="cellIs" dxfId="2944" priority="7196" stopIfTrue="1" operator="equal">
      <formula>$H$3</formula>
    </cfRule>
  </conditionalFormatting>
  <conditionalFormatting sqref="B105:B107">
    <cfRule type="cellIs" dxfId="2943" priority="6931" stopIfTrue="1" operator="equal">
      <formula>$H$3</formula>
    </cfRule>
    <cfRule type="cellIs" dxfId="2942" priority="6940" stopIfTrue="1" operator="lessThan">
      <formula>$H$3</formula>
    </cfRule>
  </conditionalFormatting>
  <conditionalFormatting sqref="B106">
    <cfRule type="cellIs" dxfId="2941" priority="6930" stopIfTrue="1" operator="lessThan">
      <formula>$H$3</formula>
    </cfRule>
  </conditionalFormatting>
  <conditionalFormatting sqref="B107 B109">
    <cfRule type="cellIs" dxfId="2940" priority="6958" stopIfTrue="1" operator="equal">
      <formula>$H$3</formula>
    </cfRule>
  </conditionalFormatting>
  <conditionalFormatting sqref="B108">
    <cfRule type="cellIs" dxfId="2939" priority="6110" stopIfTrue="1" operator="lessThan">
      <formula>$H$3</formula>
    </cfRule>
  </conditionalFormatting>
  <conditionalFormatting sqref="B108:B109">
    <cfRule type="cellIs" dxfId="2938" priority="6119" stopIfTrue="1" operator="equal">
      <formula>$H$3</formula>
    </cfRule>
    <cfRule type="cellIs" dxfId="2937" priority="6128" stopIfTrue="1" operator="lessThan">
      <formula>$H$3</formula>
    </cfRule>
  </conditionalFormatting>
  <conditionalFormatting sqref="B110">
    <cfRule type="cellIs" dxfId="2936" priority="5815" stopIfTrue="1" operator="equal">
      <formula>$H$3</formula>
    </cfRule>
    <cfRule type="cellIs" dxfId="2935" priority="5818" stopIfTrue="1" operator="lessThan">
      <formula>$H$3</formula>
    </cfRule>
  </conditionalFormatting>
  <conditionalFormatting sqref="B110:B113">
    <cfRule type="cellIs" dxfId="2934" priority="5523" stopIfTrue="1" operator="equal">
      <formula>$H$3</formula>
    </cfRule>
    <cfRule type="cellIs" dxfId="2933" priority="5524" stopIfTrue="1" operator="lessThan">
      <formula>$H$3</formula>
    </cfRule>
  </conditionalFormatting>
  <conditionalFormatting sqref="B111:B113">
    <cfRule type="cellIs" dxfId="2932" priority="5511" stopIfTrue="1" operator="equal">
      <formula>$H$3</formula>
    </cfRule>
    <cfRule type="cellIs" dxfId="2931" priority="5518" stopIfTrue="1" operator="lessThan">
      <formula>$H$3</formula>
    </cfRule>
  </conditionalFormatting>
  <conditionalFormatting sqref="B111:B114">
    <cfRule type="cellIs" dxfId="2930" priority="4995" stopIfTrue="1" operator="equal">
      <formula>$H$3</formula>
    </cfRule>
    <cfRule type="cellIs" dxfId="2929" priority="5004" stopIfTrue="1" operator="lessThan">
      <formula>$H$3</formula>
    </cfRule>
  </conditionalFormatting>
  <conditionalFormatting sqref="B114">
    <cfRule type="cellIs" dxfId="2928" priority="4993" stopIfTrue="1" operator="equal">
      <formula>$H$3</formula>
    </cfRule>
    <cfRule type="cellIs" dxfId="2927" priority="4994" stopIfTrue="1" operator="lessThan">
      <formula>$H$3</formula>
    </cfRule>
  </conditionalFormatting>
  <conditionalFormatting sqref="B117">
    <cfRule type="cellIs" dxfId="2926" priority="4469" stopIfTrue="1" operator="equal">
      <formula>$H$3</formula>
    </cfRule>
    <cfRule type="cellIs" dxfId="2925" priority="4474" stopIfTrue="1" operator="lessThan">
      <formula>$H$3</formula>
    </cfRule>
  </conditionalFormatting>
  <conditionalFormatting sqref="B118">
    <cfRule type="cellIs" dxfId="2924" priority="24483" stopIfTrue="1" operator="lessThan">
      <formula>$H$3</formula>
    </cfRule>
    <cfRule type="cellIs" dxfId="2923" priority="24487" stopIfTrue="1" operator="equal">
      <formula>$H$3</formula>
    </cfRule>
  </conditionalFormatting>
  <conditionalFormatting sqref="B118:B119">
    <cfRule type="cellIs" dxfId="2922" priority="24468" stopIfTrue="1" operator="equal">
      <formula>$H$3</formula>
    </cfRule>
  </conditionalFormatting>
  <conditionalFormatting sqref="B119">
    <cfRule type="cellIs" dxfId="2921" priority="24457" stopIfTrue="1" operator="equal">
      <formula>$H$3</formula>
    </cfRule>
    <cfRule type="cellIs" dxfId="2920" priority="24458" stopIfTrue="1" operator="lessThan">
      <formula>$H$3</formula>
    </cfRule>
  </conditionalFormatting>
  <conditionalFormatting sqref="B119:B120">
    <cfRule type="cellIs" dxfId="2919" priority="9705" stopIfTrue="1" operator="equal">
      <formula>$H$3</formula>
    </cfRule>
    <cfRule type="cellIs" dxfId="2918" priority="9706" stopIfTrue="1" operator="lessThan">
      <formula>$H$3</formula>
    </cfRule>
  </conditionalFormatting>
  <conditionalFormatting sqref="B120">
    <cfRule type="cellIs" dxfId="2917" priority="9689" stopIfTrue="1" operator="equal">
      <formula>$H$3</formula>
    </cfRule>
    <cfRule type="cellIs" dxfId="2916" priority="9698" stopIfTrue="1" operator="lessThan">
      <formula>$H$3</formula>
    </cfRule>
  </conditionalFormatting>
  <conditionalFormatting sqref="B120:B121">
    <cfRule type="cellIs" dxfId="2915" priority="9681" stopIfTrue="1" operator="equal">
      <formula>$H$3</formula>
    </cfRule>
    <cfRule type="cellIs" dxfId="2914" priority="9682" stopIfTrue="1" operator="lessThan">
      <formula>$H$3</formula>
    </cfRule>
  </conditionalFormatting>
  <conditionalFormatting sqref="B121">
    <cfRule type="cellIs" dxfId="2913" priority="9663" stopIfTrue="1" operator="equal">
      <formula>$H$3</formula>
    </cfRule>
    <cfRule type="cellIs" dxfId="2912" priority="9664" stopIfTrue="1" operator="lessThan">
      <formula>$H$3</formula>
    </cfRule>
  </conditionalFormatting>
  <conditionalFormatting sqref="B121:B122">
    <cfRule type="cellIs" dxfId="2911" priority="9141" stopIfTrue="1" operator="equal">
      <formula>$H$3</formula>
    </cfRule>
    <cfRule type="cellIs" dxfId="2910" priority="9152" stopIfTrue="1" operator="lessThan">
      <formula>$H$3</formula>
    </cfRule>
  </conditionalFormatting>
  <conditionalFormatting sqref="B122">
    <cfRule type="cellIs" dxfId="2909" priority="9133" stopIfTrue="1" operator="equal">
      <formula>$H$3</formula>
    </cfRule>
    <cfRule type="cellIs" dxfId="2908" priority="9138" stopIfTrue="1" operator="lessThan">
      <formula>$H$3</formula>
    </cfRule>
  </conditionalFormatting>
  <conditionalFormatting sqref="B122:B123">
    <cfRule type="cellIs" dxfId="2907" priority="9085" stopIfTrue="1" operator="equal">
      <formula>$H$3</formula>
    </cfRule>
    <cfRule type="cellIs" dxfId="2906" priority="9086" stopIfTrue="1" operator="lessThan">
      <formula>$H$3</formula>
    </cfRule>
  </conditionalFormatting>
  <conditionalFormatting sqref="B123">
    <cfRule type="cellIs" dxfId="2905" priority="9075" stopIfTrue="1" operator="equal">
      <formula>$H$3</formula>
    </cfRule>
    <cfRule type="cellIs" dxfId="2904" priority="9084" stopIfTrue="1" operator="lessThan">
      <formula>$H$3</formula>
    </cfRule>
  </conditionalFormatting>
  <conditionalFormatting sqref="B123:B124">
    <cfRule type="cellIs" dxfId="2903" priority="8647" stopIfTrue="1" operator="equal">
      <formula>$H$3</formula>
    </cfRule>
    <cfRule type="cellIs" dxfId="2902" priority="8652" stopIfTrue="1" operator="lessThan">
      <formula>$H$3</formula>
    </cfRule>
  </conditionalFormatting>
  <conditionalFormatting sqref="B124">
    <cfRule type="cellIs" dxfId="2901" priority="8639" stopIfTrue="1" operator="equal">
      <formula>$H$3</formula>
    </cfRule>
    <cfRule type="cellIs" dxfId="2900" priority="8642" stopIfTrue="1" operator="lessThan">
      <formula>$H$3</formula>
    </cfRule>
  </conditionalFormatting>
  <conditionalFormatting sqref="B124:B125">
    <cfRule type="cellIs" dxfId="2899" priority="8623" stopIfTrue="1" operator="equal">
      <formula>$H$3</formula>
    </cfRule>
    <cfRule type="cellIs" dxfId="2898" priority="8630" stopIfTrue="1" operator="lessThan">
      <formula>$H$3</formula>
    </cfRule>
  </conditionalFormatting>
  <conditionalFormatting sqref="B125">
    <cfRule type="cellIs" dxfId="2897" priority="8617" stopIfTrue="1" operator="equal">
      <formula>$H$3</formula>
    </cfRule>
    <cfRule type="cellIs" dxfId="2896" priority="8622" stopIfTrue="1" operator="lessThan">
      <formula>$H$3</formula>
    </cfRule>
  </conditionalFormatting>
  <conditionalFormatting sqref="B125:B126">
    <cfRule type="cellIs" dxfId="2895" priority="7439" stopIfTrue="1" operator="equal">
      <formula>$H$3</formula>
    </cfRule>
    <cfRule type="cellIs" dxfId="2894" priority="7452" stopIfTrue="1" operator="lessThan">
      <formula>$H$3</formula>
    </cfRule>
  </conditionalFormatting>
  <conditionalFormatting sqref="B126">
    <cfRule type="cellIs" dxfId="2893" priority="7433" stopIfTrue="1" operator="equal">
      <formula>$H$3</formula>
    </cfRule>
    <cfRule type="cellIs" dxfId="2892" priority="7434" stopIfTrue="1" operator="lessThan">
      <formula>$H$3</formula>
    </cfRule>
  </conditionalFormatting>
  <conditionalFormatting sqref="B126:B127">
    <cfRule type="cellIs" dxfId="2891" priority="7403" stopIfTrue="1" operator="equal">
      <formula>$H$3</formula>
    </cfRule>
    <cfRule type="cellIs" dxfId="2890" priority="7406" stopIfTrue="1" operator="lessThan">
      <formula>$H$3</formula>
    </cfRule>
  </conditionalFormatting>
  <conditionalFormatting sqref="B127">
    <cfRule type="cellIs" dxfId="2889" priority="7397" stopIfTrue="1" operator="equal">
      <formula>$H$3</formula>
    </cfRule>
    <cfRule type="cellIs" dxfId="2888" priority="7398" stopIfTrue="1" operator="lessThan">
      <formula>$H$3</formula>
    </cfRule>
  </conditionalFormatting>
  <conditionalFormatting sqref="B127:B128">
    <cfRule type="cellIs" dxfId="2887" priority="6859" stopIfTrue="1" operator="equal">
      <formula>$H$3</formula>
    </cfRule>
    <cfRule type="cellIs" dxfId="2886" priority="6874" stopIfTrue="1" operator="lessThan">
      <formula>$H$3</formula>
    </cfRule>
  </conditionalFormatting>
  <conditionalFormatting sqref="B128:B129">
    <cfRule type="cellIs" dxfId="2885" priority="6851" stopIfTrue="1" operator="equal">
      <formula>$H$3</formula>
    </cfRule>
    <cfRule type="cellIs" dxfId="2884" priority="6852" stopIfTrue="1" operator="lessThan">
      <formula>$H$3</formula>
    </cfRule>
  </conditionalFormatting>
  <conditionalFormatting sqref="B129">
    <cfRule type="cellIs" dxfId="2883" priority="6839" stopIfTrue="1" operator="equal">
      <formula>$H$3</formula>
    </cfRule>
    <cfRule type="cellIs" dxfId="2882" priority="6848" stopIfTrue="1" operator="lessThan">
      <formula>$H$3</formula>
    </cfRule>
  </conditionalFormatting>
  <conditionalFormatting sqref="B129:B130">
    <cfRule type="cellIs" dxfId="2881" priority="6569" stopIfTrue="1" operator="equal">
      <formula>$H$3</formula>
    </cfRule>
    <cfRule type="cellIs" dxfId="2880" priority="6572" stopIfTrue="1" operator="lessThan">
      <formula>$H$3</formula>
    </cfRule>
  </conditionalFormatting>
  <conditionalFormatting sqref="B130">
    <cfRule type="cellIs" dxfId="2879" priority="6559" stopIfTrue="1" operator="equal">
      <formula>$H$3</formula>
    </cfRule>
    <cfRule type="cellIs" dxfId="2878" priority="6562" stopIfTrue="1" operator="lessThan">
      <formula>$H$3</formula>
    </cfRule>
  </conditionalFormatting>
  <conditionalFormatting sqref="B130:B134">
    <cfRule type="cellIs" dxfId="2877" priority="5653" stopIfTrue="1" operator="equal">
      <formula>$H$3</formula>
    </cfRule>
    <cfRule type="cellIs" dxfId="2876" priority="5656" stopIfTrue="1" operator="lessThan">
      <formula>$H$3</formula>
    </cfRule>
  </conditionalFormatting>
  <conditionalFormatting sqref="B131">
    <cfRule type="cellIs" dxfId="2875" priority="5647" stopIfTrue="1" operator="equal">
      <formula>$H$3</formula>
    </cfRule>
    <cfRule type="cellIs" dxfId="2874" priority="5650" stopIfTrue="1" operator="lessThan">
      <formula>$H$3</formula>
    </cfRule>
  </conditionalFormatting>
  <conditionalFormatting sqref="B132:B134">
    <cfRule type="cellIs" dxfId="2873" priority="5997" stopIfTrue="1" operator="equal">
      <formula>$H$3</formula>
    </cfRule>
    <cfRule type="cellIs" dxfId="2872" priority="6004" stopIfTrue="1" operator="lessThan">
      <formula>$H$3</formula>
    </cfRule>
  </conditionalFormatting>
  <conditionalFormatting sqref="B135:B136">
    <cfRule type="cellIs" dxfId="2871" priority="5575" stopIfTrue="1" operator="equal">
      <formula>$H$3</formula>
    </cfRule>
    <cfRule type="cellIs" dxfId="2870" priority="5584" stopIfTrue="1" operator="lessThan">
      <formula>$H$3</formula>
    </cfRule>
  </conditionalFormatting>
  <conditionalFormatting sqref="B138">
    <cfRule type="cellIs" dxfId="2869" priority="4506" stopIfTrue="1" operator="lessThan">
      <formula>$H$3</formula>
    </cfRule>
  </conditionalFormatting>
  <conditionalFormatting sqref="B138:B139">
    <cfRule type="cellIs" dxfId="2868" priority="4147" stopIfTrue="1" operator="equal">
      <formula>$H$3</formula>
    </cfRule>
  </conditionalFormatting>
  <conditionalFormatting sqref="B139">
    <cfRule type="cellIs" dxfId="2867" priority="4141" stopIfTrue="1" operator="lessThan">
      <formula>$H$3</formula>
    </cfRule>
  </conditionalFormatting>
  <conditionalFormatting sqref="B139:B140">
    <cfRule type="cellIs" dxfId="2866" priority="4049" stopIfTrue="1" operator="equal">
      <formula>$H$3</formula>
    </cfRule>
  </conditionalFormatting>
  <conditionalFormatting sqref="B140 D140 F140">
    <cfRule type="cellIs" dxfId="2865" priority="4035" stopIfTrue="1" operator="equal">
      <formula>$H$3</formula>
    </cfRule>
    <cfRule type="cellIs" dxfId="2864" priority="4036" stopIfTrue="1" operator="lessThan">
      <formula>$H$3</formula>
    </cfRule>
  </conditionalFormatting>
  <conditionalFormatting sqref="B140">
    <cfRule type="cellIs" dxfId="2863" priority="4047" stopIfTrue="1" operator="equal">
      <formula>$H$3</formula>
    </cfRule>
    <cfRule type="cellIs" dxfId="2862" priority="4048" stopIfTrue="1" operator="lessThan">
      <formula>$H$3</formula>
    </cfRule>
  </conditionalFormatting>
  <conditionalFormatting sqref="B140:B141">
    <cfRule type="cellIs" dxfId="2861" priority="3193" stopIfTrue="1" operator="lessThan">
      <formula>$H$3</formula>
    </cfRule>
  </conditionalFormatting>
  <conditionalFormatting sqref="B141">
    <cfRule type="cellIs" dxfId="2860" priority="3191" stopIfTrue="1" operator="equal">
      <formula>$H$3</formula>
    </cfRule>
  </conditionalFormatting>
  <conditionalFormatting sqref="B141:B142 D141:D142">
    <cfRule type="cellIs" dxfId="2859" priority="3087" stopIfTrue="1" operator="equal">
      <formula>$H$3</formula>
    </cfRule>
    <cfRule type="cellIs" dxfId="2858" priority="3090" stopIfTrue="1" operator="lessThan">
      <formula>$H$3</formula>
    </cfRule>
  </conditionalFormatting>
  <conditionalFormatting sqref="B142 D142">
    <cfRule type="cellIs" dxfId="2857" priority="3086" stopIfTrue="1" operator="lessThan">
      <formula>$H$3</formula>
    </cfRule>
  </conditionalFormatting>
  <conditionalFormatting sqref="B144">
    <cfRule type="cellIs" dxfId="2856" priority="4100" stopIfTrue="1" operator="equal">
      <formula>$H$3</formula>
    </cfRule>
  </conditionalFormatting>
  <conditionalFormatting sqref="B144:B146">
    <cfRule type="cellIs" dxfId="2855" priority="2993" stopIfTrue="1" operator="equal">
      <formula>$H$3</formula>
    </cfRule>
    <cfRule type="cellIs" dxfId="2854" priority="2994" stopIfTrue="1" operator="lessThan">
      <formula>$H$3</formula>
    </cfRule>
  </conditionalFormatting>
  <conditionalFormatting sqref="B145">
    <cfRule type="cellIs" dxfId="2853" priority="2991" stopIfTrue="1" operator="equal">
      <formula>$H$3</formula>
    </cfRule>
    <cfRule type="cellIs" dxfId="2852" priority="2992" stopIfTrue="1" operator="lessThan">
      <formula>$H$3</formula>
    </cfRule>
  </conditionalFormatting>
  <conditionalFormatting sqref="B146:B147 B150:B154 B5">
    <cfRule type="cellIs" dxfId="2851" priority="37511" stopIfTrue="1" operator="lessThan">
      <formula>$H$3</formula>
    </cfRule>
  </conditionalFormatting>
  <conditionalFormatting sqref="B146:B147">
    <cfRule type="cellIs" dxfId="2850" priority="3322" stopIfTrue="1" operator="equal">
      <formula>$H$3</formula>
    </cfRule>
    <cfRule type="cellIs" dxfId="2849" priority="3329" stopIfTrue="1" operator="lessThan">
      <formula>$H$3</formula>
    </cfRule>
  </conditionalFormatting>
  <conditionalFormatting sqref="B148">
    <cfRule type="cellIs" dxfId="2848" priority="2796" stopIfTrue="1" operator="equal">
      <formula>$H$3</formula>
    </cfRule>
  </conditionalFormatting>
  <conditionalFormatting sqref="B148:B154">
    <cfRule type="cellIs" dxfId="2847" priority="2797" stopIfTrue="1" operator="lessThan">
      <formula>$H$3</formula>
    </cfRule>
  </conditionalFormatting>
  <conditionalFormatting sqref="B149:B154">
    <cfRule type="cellIs" dxfId="2846" priority="3250" stopIfTrue="1" operator="equal">
      <formula>$H$3</formula>
    </cfRule>
    <cfRule type="cellIs" dxfId="2845" priority="3251" stopIfTrue="1" operator="lessThan">
      <formula>$H$3</formula>
    </cfRule>
  </conditionalFormatting>
  <conditionalFormatting sqref="B155:B213">
    <cfRule type="cellIs" dxfId="2844" priority="505" stopIfTrue="1" operator="lessThan">
      <formula>$H$3</formula>
    </cfRule>
    <cfRule type="cellIs" dxfId="2843" priority="516" stopIfTrue="1" operator="equal">
      <formula>$H$3</formula>
    </cfRule>
  </conditionalFormatting>
  <conditionalFormatting sqref="B221">
    <cfRule type="cellIs" dxfId="2842" priority="568" stopIfTrue="1" operator="equal">
      <formula>#REF!</formula>
    </cfRule>
    <cfRule type="cellIs" dxfId="2841" priority="569" stopIfTrue="1" operator="lessThan">
      <formula>#REF!</formula>
    </cfRule>
  </conditionalFormatting>
  <conditionalFormatting sqref="B222:B236 D222:D242">
    <cfRule type="cellIs" dxfId="2840" priority="324" stopIfTrue="1" operator="lessThan">
      <formula>$H$3</formula>
    </cfRule>
    <cfRule type="cellIs" dxfId="2839" priority="325" stopIfTrue="1" operator="equal">
      <formula>$H$3</formula>
    </cfRule>
  </conditionalFormatting>
  <conditionalFormatting sqref="B243">
    <cfRule type="cellIs" dxfId="2838" priority="522" stopIfTrue="1" operator="equal">
      <formula>$H$3</formula>
    </cfRule>
    <cfRule type="cellIs" dxfId="2837" priority="524" stopIfTrue="1" operator="lessThan">
      <formula>$H$3</formula>
    </cfRule>
  </conditionalFormatting>
  <conditionalFormatting sqref="B244">
    <cfRule type="cellIs" dxfId="2836" priority="3064" stopIfTrue="1" operator="lessThan">
      <formula>$H$3</formula>
    </cfRule>
  </conditionalFormatting>
  <conditionalFormatting sqref="B244:B245">
    <cfRule type="cellIs" dxfId="2835" priority="3055" stopIfTrue="1" operator="equal">
      <formula>$H$3</formula>
    </cfRule>
  </conditionalFormatting>
  <conditionalFormatting sqref="B245">
    <cfRule type="cellIs" dxfId="2834" priority="3053" stopIfTrue="1" operator="equal">
      <formula>$H$3</formula>
    </cfRule>
    <cfRule type="cellIs" dxfId="2833" priority="3054" stopIfTrue="1" operator="lessThan">
      <formula>$H$3</formula>
    </cfRule>
  </conditionalFormatting>
  <conditionalFormatting sqref="B245:B246">
    <cfRule type="cellIs" dxfId="2832" priority="2966" stopIfTrue="1" operator="lessThan">
      <formula>$H$3</formula>
    </cfRule>
  </conditionalFormatting>
  <conditionalFormatting sqref="B246">
    <cfRule type="cellIs" dxfId="2831" priority="2964" stopIfTrue="1" operator="lessThan">
      <formula>$H$3</formula>
    </cfRule>
    <cfRule type="cellIs" dxfId="2830" priority="2965" stopIfTrue="1" operator="equal">
      <formula>$H$3</formula>
    </cfRule>
  </conditionalFormatting>
  <conditionalFormatting sqref="B246:B247">
    <cfRule type="cellIs" dxfId="2829" priority="2933" stopIfTrue="1" operator="equal">
      <formula>$H$3</formula>
    </cfRule>
  </conditionalFormatting>
  <conditionalFormatting sqref="B247">
    <cfRule type="cellIs" dxfId="2828" priority="2931" stopIfTrue="1" operator="equal">
      <formula>$H$3</formula>
    </cfRule>
    <cfRule type="cellIs" dxfId="2827" priority="2932" stopIfTrue="1" operator="lessThan">
      <formula>$H$3</formula>
    </cfRule>
  </conditionalFormatting>
  <conditionalFormatting sqref="B247:B248">
    <cfRule type="cellIs" dxfId="2826" priority="2902" stopIfTrue="1" operator="lessThan">
      <formula>$H$3</formula>
    </cfRule>
  </conditionalFormatting>
  <conditionalFormatting sqref="B248">
    <cfRule type="cellIs" dxfId="2825" priority="2901" stopIfTrue="1" operator="equal">
      <formula>$H$3</formula>
    </cfRule>
  </conditionalFormatting>
  <conditionalFormatting sqref="B248:B249">
    <cfRule type="cellIs" dxfId="2824" priority="2783" stopIfTrue="1" operator="lessThan">
      <formula>$H$3</formula>
    </cfRule>
  </conditionalFormatting>
  <conditionalFormatting sqref="B249">
    <cfRule type="cellIs" dxfId="2823" priority="2781" stopIfTrue="1" operator="lessThan">
      <formula>$H$3</formula>
    </cfRule>
    <cfRule type="cellIs" dxfId="2822" priority="2782" stopIfTrue="1" operator="equal">
      <formula>$H$3</formula>
    </cfRule>
  </conditionalFormatting>
  <conditionalFormatting sqref="B251">
    <cfRule type="cellIs" dxfId="2821" priority="2764" stopIfTrue="1" operator="lessThan">
      <formula>$H$3</formula>
    </cfRule>
    <cfRule type="cellIs" dxfId="2820" priority="2765" stopIfTrue="1" operator="equal">
      <formula>$H$3</formula>
    </cfRule>
  </conditionalFormatting>
  <conditionalFormatting sqref="B252">
    <cfRule type="cellIs" dxfId="2819" priority="2876" stopIfTrue="1" operator="lessThan">
      <formula>$H$3</formula>
    </cfRule>
    <cfRule type="cellIs" dxfId="2818" priority="2885" stopIfTrue="1" operator="equal">
      <formula>$H$3</formula>
    </cfRule>
  </conditionalFormatting>
  <conditionalFormatting sqref="B252:B253">
    <cfRule type="cellIs" dxfId="2817" priority="2871" stopIfTrue="1" operator="equal">
      <formula>$H$3</formula>
    </cfRule>
  </conditionalFormatting>
  <conditionalFormatting sqref="B253">
    <cfRule type="cellIs" dxfId="2816" priority="2869" stopIfTrue="1" operator="equal">
      <formula>$H$3</formula>
    </cfRule>
    <cfRule type="cellIs" dxfId="2815" priority="2870" stopIfTrue="1" operator="lessThan">
      <formula>$H$3</formula>
    </cfRule>
  </conditionalFormatting>
  <conditionalFormatting sqref="B253:B257">
    <cfRule type="cellIs" dxfId="2814" priority="2836" stopIfTrue="1" operator="lessThan">
      <formula>$H$3</formula>
    </cfRule>
  </conditionalFormatting>
  <conditionalFormatting sqref="B254:B257">
    <cfRule type="cellIs" dxfId="2813" priority="2835" stopIfTrue="1" operator="equal">
      <formula>$H$3</formula>
    </cfRule>
  </conditionalFormatting>
  <conditionalFormatting sqref="B259">
    <cfRule type="cellIs" dxfId="2812" priority="2812" stopIfTrue="1" operator="lessThan">
      <formula>$H$3</formula>
    </cfRule>
  </conditionalFormatting>
  <conditionalFormatting sqref="B259:B260">
    <cfRule type="cellIs" dxfId="2811" priority="2740" stopIfTrue="1" operator="equal">
      <formula>$H$3</formula>
    </cfRule>
  </conditionalFormatting>
  <conditionalFormatting sqref="B260">
    <cfRule type="cellIs" dxfId="2810" priority="2735" stopIfTrue="1" operator="lessThan">
      <formula>$H$3</formula>
    </cfRule>
  </conditionalFormatting>
  <conditionalFormatting sqref="B260:B261">
    <cfRule type="cellIs" dxfId="2809" priority="2730" stopIfTrue="1" operator="equal">
      <formula>$H$3</formula>
    </cfRule>
  </conditionalFormatting>
  <conditionalFormatting sqref="B261">
    <cfRule type="cellIs" dxfId="2808" priority="2728" stopIfTrue="1" operator="equal">
      <formula>$H$3</formula>
    </cfRule>
    <cfRule type="cellIs" dxfId="2807" priority="2729" stopIfTrue="1" operator="lessThan">
      <formula>$H$3</formula>
    </cfRule>
  </conditionalFormatting>
  <conditionalFormatting sqref="B261:B262">
    <cfRule type="cellIs" dxfId="2806" priority="2331" stopIfTrue="1" operator="equal">
      <formula>$H$3</formula>
    </cfRule>
  </conditionalFormatting>
  <conditionalFormatting sqref="B261:B264">
    <cfRule type="cellIs" dxfId="2805" priority="2332" stopIfTrue="1" operator="lessThan">
      <formula>$H$3</formula>
    </cfRule>
  </conditionalFormatting>
  <conditionalFormatting sqref="B263:B264">
    <cfRule type="cellIs" dxfId="2804" priority="2447" stopIfTrue="1" operator="equal">
      <formula>$H$3</formula>
    </cfRule>
  </conditionalFormatting>
  <conditionalFormatting sqref="B265:B266">
    <cfRule type="cellIs" dxfId="2803" priority="2053" stopIfTrue="1" operator="equal">
      <formula>$H$3</formula>
    </cfRule>
    <cfRule type="cellIs" dxfId="2802" priority="2054" stopIfTrue="1" operator="lessThan">
      <formula>$H$3</formula>
    </cfRule>
  </conditionalFormatting>
  <conditionalFormatting sqref="B267">
    <cfRule type="cellIs" dxfId="2801" priority="2702" stopIfTrue="1" operator="equal">
      <formula>$H$3</formula>
    </cfRule>
  </conditionalFormatting>
  <conditionalFormatting sqref="B267:B268">
    <cfRule type="cellIs" dxfId="2800" priority="2697" stopIfTrue="1" operator="lessThan">
      <formula>$H$3</formula>
    </cfRule>
  </conditionalFormatting>
  <conditionalFormatting sqref="B267:B269">
    <cfRule type="cellIs" dxfId="2799" priority="2692" stopIfTrue="1" operator="equal">
      <formula>$H$3</formula>
    </cfRule>
  </conditionalFormatting>
  <conditionalFormatting sqref="B268">
    <cfRule type="cellIs" dxfId="2798" priority="2690" stopIfTrue="1" operator="equal">
      <formula>$H$3</formula>
    </cfRule>
    <cfRule type="cellIs" dxfId="2797" priority="2691" stopIfTrue="1" operator="lessThan">
      <formula>$H$3</formula>
    </cfRule>
  </conditionalFormatting>
  <conditionalFormatting sqref="B268:B272">
    <cfRule type="cellIs" dxfId="2796" priority="2402" stopIfTrue="1" operator="equal">
      <formula>$H$3</formula>
    </cfRule>
    <cfRule type="cellIs" dxfId="2795" priority="2406" stopIfTrue="1" operator="lessThan">
      <formula>$H$3</formula>
    </cfRule>
  </conditionalFormatting>
  <conditionalFormatting sqref="B269">
    <cfRule type="cellIs" dxfId="2794" priority="2396" stopIfTrue="1" operator="equal">
      <formula>$H$3</formula>
    </cfRule>
    <cfRule type="cellIs" dxfId="2793" priority="2397" stopIfTrue="1" operator="lessThan">
      <formula>$H$3</formula>
    </cfRule>
  </conditionalFormatting>
  <conditionalFormatting sqref="B275:B276">
    <cfRule type="cellIs" dxfId="2792" priority="2378" stopIfTrue="1" operator="equal">
      <formula>$H$3</formula>
    </cfRule>
  </conditionalFormatting>
  <conditionalFormatting sqref="B277 D277 F277">
    <cfRule type="cellIs" dxfId="2791" priority="2353" stopIfTrue="1" operator="lessThan">
      <formula>#REF!</formula>
    </cfRule>
  </conditionalFormatting>
  <conditionalFormatting sqref="B277">
    <cfRule type="cellIs" dxfId="2790" priority="2349" stopIfTrue="1" operator="lessThan">
      <formula>#REF!</formula>
    </cfRule>
    <cfRule type="cellIs" dxfId="2789" priority="2354" stopIfTrue="1" operator="equal">
      <formula>#REF!</formula>
    </cfRule>
  </conditionalFormatting>
  <conditionalFormatting sqref="B278:B282">
    <cfRule type="cellIs" dxfId="2788" priority="2051" stopIfTrue="1" operator="equal">
      <formula>$H$3</formula>
    </cfRule>
    <cfRule type="cellIs" dxfId="2787" priority="2052" stopIfTrue="1" operator="lessThan">
      <formula>$H$3</formula>
    </cfRule>
  </conditionalFormatting>
  <conditionalFormatting sqref="B285:B297">
    <cfRule type="cellIs" dxfId="2786" priority="1523" stopIfTrue="1" operator="lessThan">
      <formula>$H$3</formula>
    </cfRule>
    <cfRule type="cellIs" dxfId="2785" priority="2014" stopIfTrue="1" operator="equal">
      <formula>$H$3</formula>
    </cfRule>
  </conditionalFormatting>
  <conditionalFormatting sqref="B298 D298 F298">
    <cfRule type="cellIs" dxfId="2784" priority="2068" stopIfTrue="1" operator="equal">
      <formula>#REF!</formula>
    </cfRule>
    <cfRule type="cellIs" dxfId="2783" priority="2069" stopIfTrue="1" operator="lessThan">
      <formula>#REF!</formula>
    </cfRule>
  </conditionalFormatting>
  <conditionalFormatting sqref="B298">
    <cfRule type="cellIs" dxfId="2782" priority="2083" stopIfTrue="1" operator="equal">
      <formula>#REF!</formula>
    </cfRule>
  </conditionalFormatting>
  <conditionalFormatting sqref="B300:B302 B304">
    <cfRule type="cellIs" dxfId="2781" priority="2046" stopIfTrue="1" operator="lessThan">
      <formula>$H$3</formula>
    </cfRule>
  </conditionalFormatting>
  <conditionalFormatting sqref="B304:B305 B300:B302">
    <cfRule type="cellIs" dxfId="2780" priority="1945" stopIfTrue="1" operator="equal">
      <formula>$H$3</formula>
    </cfRule>
  </conditionalFormatting>
  <conditionalFormatting sqref="B305">
    <cfRule type="cellIs" dxfId="2779" priority="1944" stopIfTrue="1" operator="lessThan">
      <formula>$H$3</formula>
    </cfRule>
  </conditionalFormatting>
  <conditionalFormatting sqref="B305:B306">
    <cfRule type="cellIs" dxfId="2778" priority="1936" stopIfTrue="1" operator="equal">
      <formula>$H$3</formula>
    </cfRule>
  </conditionalFormatting>
  <conditionalFormatting sqref="B306 D306 F306">
    <cfRule type="cellIs" dxfId="2777" priority="1932" stopIfTrue="1" operator="equal">
      <formula>$H$3</formula>
    </cfRule>
    <cfRule type="cellIs" dxfId="2776" priority="1933" stopIfTrue="1" operator="lessThan">
      <formula>$H$3</formula>
    </cfRule>
  </conditionalFormatting>
  <conditionalFormatting sqref="B306">
    <cfRule type="cellIs" dxfId="2775" priority="1934" stopIfTrue="1" operator="equal">
      <formula>$H$3</formula>
    </cfRule>
    <cfRule type="cellIs" dxfId="2774" priority="1935" stopIfTrue="1" operator="lessThan">
      <formula>$H$3</formula>
    </cfRule>
  </conditionalFormatting>
  <conditionalFormatting sqref="B306:B313">
    <cfRule type="cellIs" dxfId="2773" priority="1671" stopIfTrue="1" operator="lessThan">
      <formula>$H$3</formula>
    </cfRule>
  </conditionalFormatting>
  <conditionalFormatting sqref="B307:B313">
    <cfRule type="cellIs" dxfId="2772" priority="1670" stopIfTrue="1" operator="equal">
      <formula>$H$3</formula>
    </cfRule>
  </conditionalFormatting>
  <conditionalFormatting sqref="B313">
    <cfRule type="cellIs" dxfId="2771" priority="1735" stopIfTrue="1" operator="equal">
      <formula>$H$3</formula>
    </cfRule>
  </conditionalFormatting>
  <conditionalFormatting sqref="B314">
    <cfRule type="cellIs" dxfId="2770" priority="1729" stopIfTrue="1" operator="equal">
      <formula>#REF!</formula>
    </cfRule>
  </conditionalFormatting>
  <conditionalFormatting sqref="B315:B320">
    <cfRule type="cellIs" dxfId="2769" priority="1683" stopIfTrue="1" operator="lessThan">
      <formula>$H$3</formula>
    </cfRule>
  </conditionalFormatting>
  <conditionalFormatting sqref="B315:B321">
    <cfRule type="cellIs" dxfId="2768" priority="1557" stopIfTrue="1" operator="equal">
      <formula>$H$3</formula>
    </cfRule>
  </conditionalFormatting>
  <conditionalFormatting sqref="B321:B322">
    <cfRule type="cellIs" dxfId="2767" priority="1551" stopIfTrue="1" operator="equal">
      <formula>$H$3</formula>
    </cfRule>
    <cfRule type="cellIs" dxfId="2766" priority="1556" stopIfTrue="1" operator="lessThan">
      <formula>$H$3</formula>
    </cfRule>
  </conditionalFormatting>
  <conditionalFormatting sqref="B322">
    <cfRule type="cellIs" dxfId="2765" priority="1549" stopIfTrue="1" operator="equal">
      <formula>$H$3</formula>
    </cfRule>
    <cfRule type="cellIs" dxfId="2764" priority="1550" stopIfTrue="1" operator="lessThan">
      <formula>$H$3</formula>
    </cfRule>
  </conditionalFormatting>
  <conditionalFormatting sqref="B322:B324">
    <cfRule type="cellIs" dxfId="2763" priority="1500" stopIfTrue="1" operator="equal">
      <formula>$H$3</formula>
    </cfRule>
  </conditionalFormatting>
  <conditionalFormatting sqref="B323:B324">
    <cfRule type="cellIs" dxfId="2762" priority="1497" stopIfTrue="1" operator="lessThan">
      <formula>$H$3</formula>
    </cfRule>
  </conditionalFormatting>
  <conditionalFormatting sqref="B326:B337">
    <cfRule type="cellIs" dxfId="2761" priority="1028" stopIfTrue="1" operator="lessThan">
      <formula>$H$3</formula>
    </cfRule>
    <cfRule type="cellIs" dxfId="2760" priority="1029" stopIfTrue="1" operator="equal">
      <formula>$H$3</formula>
    </cfRule>
  </conditionalFormatting>
  <conditionalFormatting sqref="B339">
    <cfRule type="cellIs" dxfId="2759" priority="1442" stopIfTrue="1" operator="equal">
      <formula>$H$3</formula>
    </cfRule>
  </conditionalFormatting>
  <conditionalFormatting sqref="B339:B340">
    <cfRule type="cellIs" dxfId="2758" priority="1436" stopIfTrue="1" operator="equal">
      <formula>$H$3</formula>
    </cfRule>
    <cfRule type="cellIs" dxfId="2757" priority="1441" stopIfTrue="1" operator="lessThan">
      <formula>$H$3</formula>
    </cfRule>
  </conditionalFormatting>
  <conditionalFormatting sqref="B340">
    <cfRule type="cellIs" dxfId="2756" priority="1434" stopIfTrue="1" operator="equal">
      <formula>$H$3</formula>
    </cfRule>
    <cfRule type="cellIs" dxfId="2755" priority="1435" stopIfTrue="1" operator="lessThan">
      <formula>$H$3</formula>
    </cfRule>
  </conditionalFormatting>
  <conditionalFormatting sqref="B340:B346">
    <cfRule type="cellIs" dxfId="2754" priority="1193" stopIfTrue="1" operator="equal">
      <formula>$H$3</formula>
    </cfRule>
  </conditionalFormatting>
  <conditionalFormatting sqref="B341:B346">
    <cfRule type="cellIs" dxfId="2753" priority="1192" stopIfTrue="1" operator="lessThan">
      <formula>$H$3</formula>
    </cfRule>
  </conditionalFormatting>
  <conditionalFormatting sqref="B346">
    <cfRule type="cellIs" dxfId="2752" priority="1190" stopIfTrue="1" operator="lessThan">
      <formula>$H$3</formula>
    </cfRule>
    <cfRule type="cellIs" dxfId="2751" priority="1191" stopIfTrue="1" operator="equal">
      <formula>$H$3</formula>
    </cfRule>
  </conditionalFormatting>
  <conditionalFormatting sqref="B347:B348">
    <cfRule type="cellIs" dxfId="2750" priority="1369" stopIfTrue="1" operator="equal">
      <formula>$H$3</formula>
    </cfRule>
    <cfRule type="cellIs" dxfId="2749" priority="1376" stopIfTrue="1" operator="lessThan">
      <formula>$H$3</formula>
    </cfRule>
  </conditionalFormatting>
  <conditionalFormatting sqref="B348">
    <cfRule type="cellIs" dxfId="2748" priority="1366" stopIfTrue="1" operator="lessThan">
      <formula>$H$3</formula>
    </cfRule>
  </conditionalFormatting>
  <conditionalFormatting sqref="B348:B350">
    <cfRule type="cellIs" dxfId="2747" priority="1281" stopIfTrue="1" operator="equal">
      <formula>$H$3</formula>
    </cfRule>
  </conditionalFormatting>
  <conditionalFormatting sqref="B349:B350">
    <cfRule type="cellIs" dxfId="2746" priority="1280" stopIfTrue="1" operator="lessThan">
      <formula>$H$3</formula>
    </cfRule>
  </conditionalFormatting>
  <conditionalFormatting sqref="B352:B354">
    <cfRule type="cellIs" dxfId="2745" priority="1200" stopIfTrue="1" operator="equal">
      <formula>$H$3</formula>
    </cfRule>
  </conditionalFormatting>
  <conditionalFormatting sqref="B352:B356">
    <cfRule type="cellIs" dxfId="2744" priority="1118" stopIfTrue="1" operator="lessThan">
      <formula>$H$3</formula>
    </cfRule>
  </conditionalFormatting>
  <conditionalFormatting sqref="B355:B356">
    <cfRule type="cellIs" dxfId="2743" priority="1113" stopIfTrue="1" operator="equal">
      <formula>$H$3</formula>
    </cfRule>
  </conditionalFormatting>
  <conditionalFormatting sqref="B356 B358 B360:B362">
    <cfRule type="cellIs" dxfId="2742" priority="1089" stopIfTrue="1" operator="lessThan">
      <formula>$H$3</formula>
    </cfRule>
  </conditionalFormatting>
  <conditionalFormatting sqref="B356">
    <cfRule type="cellIs" dxfId="2741" priority="1111" stopIfTrue="1" operator="equal">
      <formula>$H$3</formula>
    </cfRule>
    <cfRule type="cellIs" dxfId="2740" priority="1112" stopIfTrue="1" operator="lessThan">
      <formula>$H$3</formula>
    </cfRule>
  </conditionalFormatting>
  <conditionalFormatting sqref="B356:B358">
    <cfRule type="cellIs" dxfId="2739" priority="955" stopIfTrue="1" operator="equal">
      <formula>$H$3</formula>
    </cfRule>
  </conditionalFormatting>
  <conditionalFormatting sqref="B357">
    <cfRule type="cellIs" dxfId="2738" priority="954" stopIfTrue="1" operator="lessThan">
      <formula>$H$3</formula>
    </cfRule>
  </conditionalFormatting>
  <conditionalFormatting sqref="B360:B362">
    <cfRule type="cellIs" dxfId="2737" priority="871" stopIfTrue="1" operator="equal">
      <formula>$H$3</formula>
    </cfRule>
  </conditionalFormatting>
  <conditionalFormatting sqref="B363:B364">
    <cfRule type="cellIs" dxfId="2736" priority="1255" stopIfTrue="1" operator="equal">
      <formula>$H$3</formula>
    </cfRule>
    <cfRule type="cellIs" dxfId="2735" priority="1260" stopIfTrue="1" operator="lessThan">
      <formula>$H$3</formula>
    </cfRule>
  </conditionalFormatting>
  <conditionalFormatting sqref="B364">
    <cfRule type="cellIs" dxfId="2734" priority="1254" stopIfTrue="1" operator="lessThan">
      <formula>$H$3</formula>
    </cfRule>
  </conditionalFormatting>
  <conditionalFormatting sqref="B364:B369">
    <cfRule type="cellIs" dxfId="2733" priority="1135" stopIfTrue="1" operator="equal">
      <formula>$H$3</formula>
    </cfRule>
  </conditionalFormatting>
  <conditionalFormatting sqref="B365:B372">
    <cfRule type="cellIs" dxfId="2732" priority="996" stopIfTrue="1" operator="lessThan">
      <formula>$H$3</formula>
    </cfRule>
  </conditionalFormatting>
  <conditionalFormatting sqref="B370:B372">
    <cfRule type="cellIs" dxfId="2731" priority="991" stopIfTrue="1" operator="equal">
      <formula>$H$3</formula>
    </cfRule>
  </conditionalFormatting>
  <conditionalFormatting sqref="B372:B374">
    <cfRule type="cellIs" dxfId="2730" priority="907" stopIfTrue="1" operator="equal">
      <formula>$H$3</formula>
    </cfRule>
    <cfRule type="cellIs" dxfId="2729" priority="908" stopIfTrue="1" operator="lessThan">
      <formula>$H$3</formula>
    </cfRule>
  </conditionalFormatting>
  <conditionalFormatting sqref="B376:B381">
    <cfRule type="cellIs" dxfId="2728" priority="829" stopIfTrue="1" operator="equal">
      <formula>$H$3</formula>
    </cfRule>
    <cfRule type="cellIs" dxfId="2727" priority="830" stopIfTrue="1" operator="lessThan">
      <formula>$H$3</formula>
    </cfRule>
  </conditionalFormatting>
  <conditionalFormatting sqref="B381:B394">
    <cfRule type="cellIs" dxfId="2726" priority="811" stopIfTrue="1" operator="equal">
      <formula>$H$3</formula>
    </cfRule>
  </conditionalFormatting>
  <conditionalFormatting sqref="B389">
    <cfRule type="cellIs" dxfId="2725" priority="808" stopIfTrue="1" operator="lessThan">
      <formula>$H$3</formula>
    </cfRule>
  </conditionalFormatting>
  <conditionalFormatting sqref="B395">
    <cfRule type="cellIs" dxfId="2724" priority="702" stopIfTrue="1" operator="equal">
      <formula>$H$3</formula>
    </cfRule>
    <cfRule type="cellIs" dxfId="2723" priority="703" stopIfTrue="1" operator="lessThan">
      <formula>$H$3</formula>
    </cfRule>
  </conditionalFormatting>
  <conditionalFormatting sqref="B396:B397">
    <cfRule type="cellIs" dxfId="2722" priority="738" stopIfTrue="1" operator="equal">
      <formula>$H$3</formula>
    </cfRule>
    <cfRule type="cellIs" dxfId="2721" priority="743" stopIfTrue="1" operator="lessThan">
      <formula>$H$3</formula>
    </cfRule>
  </conditionalFormatting>
  <conditionalFormatting sqref="B397">
    <cfRule type="cellIs" dxfId="2720" priority="736" stopIfTrue="1" operator="equal">
      <formula>$H$3</formula>
    </cfRule>
    <cfRule type="cellIs" dxfId="2719" priority="737" stopIfTrue="1" operator="lessThan">
      <formula>$H$3</formula>
    </cfRule>
  </conditionalFormatting>
  <conditionalFormatting sqref="B397:B411">
    <cfRule type="cellIs" dxfId="2718" priority="339" stopIfTrue="1" operator="equal">
      <formula>$H$3</formula>
    </cfRule>
    <cfRule type="cellIs" dxfId="2717" priority="466" stopIfTrue="1" operator="lessThan">
      <formula>$H$3</formula>
    </cfRule>
  </conditionalFormatting>
  <conditionalFormatting sqref="B404:B405">
    <cfRule type="cellIs" dxfId="2716" priority="591" stopIfTrue="1" operator="equal">
      <formula>$H$3</formula>
    </cfRule>
  </conditionalFormatting>
  <conditionalFormatting sqref="B406:B408">
    <cfRule type="cellIs" dxfId="2715" priority="328" stopIfTrue="1" operator="lessThan">
      <formula>$H$3</formula>
    </cfRule>
    <cfRule type="cellIs" dxfId="2714" priority="337" stopIfTrue="1" operator="equal">
      <formula>$H$3</formula>
    </cfRule>
  </conditionalFormatting>
  <conditionalFormatting sqref="B406:B411">
    <cfRule type="cellIs" dxfId="2713" priority="338" stopIfTrue="1" operator="lessThan">
      <formula>$H$3</formula>
    </cfRule>
  </conditionalFormatting>
  <conditionalFormatting sqref="B412:B413">
    <cfRule type="cellIs" dxfId="2712" priority="626" stopIfTrue="1" operator="equal">
      <formula>$H$3</formula>
    </cfRule>
    <cfRule type="cellIs" dxfId="2711" priority="631" stopIfTrue="1" operator="lessThan">
      <formula>$H$3</formula>
    </cfRule>
  </conditionalFormatting>
  <conditionalFormatting sqref="B413">
    <cfRule type="cellIs" dxfId="2710" priority="624" stopIfTrue="1" operator="equal">
      <formula>$H$3</formula>
    </cfRule>
    <cfRule type="cellIs" dxfId="2709" priority="625" stopIfTrue="1" operator="lessThan">
      <formula>$H$3</formula>
    </cfRule>
  </conditionalFormatting>
  <conditionalFormatting sqref="B413:B417">
    <cfRule type="cellIs" dxfId="2708" priority="395" stopIfTrue="1" operator="equal">
      <formula>$H$3</formula>
    </cfRule>
  </conditionalFormatting>
  <conditionalFormatting sqref="B413:B418">
    <cfRule type="cellIs" dxfId="2707" priority="396" stopIfTrue="1" operator="lessThan">
      <formula>$H$3</formula>
    </cfRule>
  </conditionalFormatting>
  <conditionalFormatting sqref="B417:B418">
    <cfRule type="cellIs" dxfId="2706" priority="405" stopIfTrue="1" operator="equal">
      <formula>$H$3</formula>
    </cfRule>
  </conditionalFormatting>
  <conditionalFormatting sqref="B419">
    <cfRule type="cellIs" dxfId="2705" priority="251" stopIfTrue="1" operator="lessThan">
      <formula>$H$3</formula>
    </cfRule>
  </conditionalFormatting>
  <conditionalFormatting sqref="B419:B427">
    <cfRule type="cellIs" dxfId="2704" priority="252" stopIfTrue="1" operator="equal">
      <formula>$H$3</formula>
    </cfRule>
  </conditionalFormatting>
  <conditionalFormatting sqref="B420:B424">
    <cfRule type="cellIs" dxfId="2703" priority="385" stopIfTrue="1" operator="lessThan">
      <formula>$H$3</formula>
    </cfRule>
  </conditionalFormatting>
  <conditionalFormatting sqref="B429 B425:B427">
    <cfRule type="cellIs" dxfId="2702" priority="205" stopIfTrue="1" operator="lessThan">
      <formula>$H$3</formula>
    </cfRule>
  </conditionalFormatting>
  <conditionalFormatting sqref="B429">
    <cfRule type="cellIs" dxfId="2701" priority="156" stopIfTrue="1" operator="equal">
      <formula>$H$3</formula>
    </cfRule>
    <cfRule type="cellIs" dxfId="2700" priority="200" stopIfTrue="1" operator="lessThan">
      <formula>$H$3</formula>
    </cfRule>
    <cfRule type="cellIs" dxfId="2699" priority="204" stopIfTrue="1" operator="equal">
      <formula>$H$3</formula>
    </cfRule>
    <cfRule type="cellIs" dxfId="2698" priority="206" stopIfTrue="1" operator="equal">
      <formula>$H$3</formula>
    </cfRule>
  </conditionalFormatting>
  <conditionalFormatting sqref="B430:B431">
    <cfRule type="cellIs" dxfId="2697" priority="291" stopIfTrue="1" operator="equal">
      <formula>$H$3</formula>
    </cfRule>
    <cfRule type="cellIs" dxfId="2696" priority="298" stopIfTrue="1" operator="lessThan">
      <formula>$H$3</formula>
    </cfRule>
  </conditionalFormatting>
  <conditionalFormatting sqref="B431">
    <cfRule type="cellIs" dxfId="2695" priority="283" stopIfTrue="1" operator="lessThan">
      <formula>$H$3</formula>
    </cfRule>
  </conditionalFormatting>
  <conditionalFormatting sqref="B431:B445">
    <cfRule type="cellIs" dxfId="2694" priority="87" stopIfTrue="1" operator="equal">
      <formula>$H$3</formula>
    </cfRule>
  </conditionalFormatting>
  <conditionalFormatting sqref="B432:B443">
    <cfRule type="cellIs" dxfId="2693" priority="86" stopIfTrue="1" operator="lessThan">
      <formula>$H$3</formula>
    </cfRule>
  </conditionalFormatting>
  <conditionalFormatting sqref="B444:B445">
    <cfRule type="cellIs" dxfId="2692" priority="147" stopIfTrue="1" operator="lessThan">
      <formula>$H$3</formula>
    </cfRule>
  </conditionalFormatting>
  <conditionalFormatting sqref="B446:B447 D446:D447">
    <cfRule type="cellIs" dxfId="2691" priority="63" stopIfTrue="1" operator="lessThan">
      <formula>$H$3</formula>
    </cfRule>
  </conditionalFormatting>
  <conditionalFormatting sqref="B448:B450">
    <cfRule type="cellIs" dxfId="2690" priority="122" stopIfTrue="1" operator="lessThan">
      <formula>$H$3</formula>
    </cfRule>
    <cfRule type="cellIs" dxfId="2689" priority="124" stopIfTrue="1" operator="equal">
      <formula>$H$3</formula>
    </cfRule>
    <cfRule type="cellIs" dxfId="2688" priority="125" stopIfTrue="1" operator="lessThan">
      <formula>$H$3</formula>
    </cfRule>
    <cfRule type="cellIs" dxfId="2687" priority="126" stopIfTrue="1" operator="equal">
      <formula>$H$3</formula>
    </cfRule>
  </conditionalFormatting>
  <conditionalFormatting sqref="B452:B453">
    <cfRule type="cellIs" dxfId="2686" priority="95" stopIfTrue="1" operator="lessThan">
      <formula>$H$3</formula>
    </cfRule>
    <cfRule type="cellIs" dxfId="2685" priority="98" stopIfTrue="1" operator="equal">
      <formula>$H$3</formula>
    </cfRule>
    <cfRule type="cellIs" dxfId="2684" priority="99" stopIfTrue="1" operator="lessThan">
      <formula>$H$3</formula>
    </cfRule>
    <cfRule type="cellIs" dxfId="2683" priority="100" stopIfTrue="1" operator="equal">
      <formula>$H$3</formula>
    </cfRule>
  </conditionalFormatting>
  <conditionalFormatting sqref="B452:B454 F454">
    <cfRule type="cellIs" dxfId="2682" priority="50" stopIfTrue="1" operator="equal">
      <formula>$H$3</formula>
    </cfRule>
  </conditionalFormatting>
  <conditionalFormatting sqref="B454:B455">
    <cfRule type="cellIs" dxfId="2681" priority="41" stopIfTrue="1" operator="equal">
      <formula>$H$3</formula>
    </cfRule>
  </conditionalFormatting>
  <conditionalFormatting sqref="B455:B458">
    <cfRule type="cellIs" dxfId="2680" priority="22" stopIfTrue="1" operator="lessThan">
      <formula>$H$3</formula>
    </cfRule>
  </conditionalFormatting>
  <conditionalFormatting sqref="B455:B459">
    <cfRule type="cellIs" dxfId="2679" priority="13" stopIfTrue="1" operator="equal">
      <formula>$H$3</formula>
    </cfRule>
  </conditionalFormatting>
  <conditionalFormatting sqref="B459">
    <cfRule type="cellIs" dxfId="2678" priority="7" stopIfTrue="1" operator="equal">
      <formula>$H$3</formula>
    </cfRule>
    <cfRule type="cellIs" dxfId="2677" priority="10" stopIfTrue="1" operator="lessThan">
      <formula>$H$3</formula>
    </cfRule>
    <cfRule type="cellIs" dxfId="2676" priority="11" stopIfTrue="1" operator="equal">
      <formula>$H$3</formula>
    </cfRule>
    <cfRule type="cellIs" dxfId="2675" priority="12" stopIfTrue="1" operator="lessThan">
      <formula>$H$3</formula>
    </cfRule>
  </conditionalFormatting>
  <conditionalFormatting sqref="B220:C220">
    <cfRule type="expression" dxfId="2674" priority="410758" stopIfTrue="1">
      <formula>AND($B682=$H$3,$B682&lt;&gt;"")</formula>
    </cfRule>
    <cfRule type="expression" dxfId="2673" priority="410759" stopIfTrue="1">
      <formula>AND($B682&lt;$H$3,$B682&lt;&gt;"")</formula>
    </cfRule>
  </conditionalFormatting>
  <conditionalFormatting sqref="B444:C444">
    <cfRule type="expression" dxfId="2672" priority="145" stopIfTrue="1">
      <formula>AND($B621=$H$3,$B621&lt;&gt;"")</formula>
    </cfRule>
    <cfRule type="expression" dxfId="2671" priority="146" stopIfTrue="1">
      <formula>AND($B621&lt;$H$3,$B621&lt;&gt;"")</formula>
    </cfRule>
  </conditionalFormatting>
  <conditionalFormatting sqref="B243:G243">
    <cfRule type="cellIs" dxfId="2670" priority="526" stopIfTrue="1" operator="lessThan">
      <formula>$H$3</formula>
    </cfRule>
  </conditionalFormatting>
  <conditionalFormatting sqref="C5:C16 C56:C87 C138 E396:E403 G396:G427 C397:C403 E412:E427 C429 E430:E443 C431:C443">
    <cfRule type="expression" dxfId="2669" priority="6059" stopIfTrue="1">
      <formula>B5&lt;$H$3</formula>
    </cfRule>
  </conditionalFormatting>
  <conditionalFormatting sqref="C18:C39">
    <cfRule type="expression" dxfId="2668" priority="37513" stopIfTrue="1">
      <formula>B18&lt;$H$3</formula>
    </cfRule>
  </conditionalFormatting>
  <conditionalFormatting sqref="C39:C54 C87:C89 G88:G89 G104:G106 G118:G119 G138:G140 G244:G245 C252:C257 E252:E257 G252:G257 C259:C272 E259:E272 G259:G272 C275:C276 E275:E276 G275:G276 C304:C313 E304:E313 G305:G313 C315:C319 E315:E319 G315:G319 C321:C324 E321:E324 G321:G324 C326:C337 E326:E337 G326:G337 C339:C350 E339:E350 G339:G350 G352:G353 C352:C358 E352:E358 G355:G358 G360:G369 C360:C374 E360:E374 G371:G374 E376:E378 G376:G378 C376:C394 E380:E386 G380:G386 E388:E394 G388:G394 C396:C424 E396:E427 G396:G427 C429:C443 E430:E443 G430:G443 E448:E450 G448:G450 C452:C453 E452:E453 G452:G453 E151 C152:C213 E153:E213 G151 G153:G213 C104:C109 E104:E109 G108:G109 C118:C119 E118:E119 C131:C136 E131:E136 G131:G136 C138:C140 E138:E140 C244:C245 E244:E245 C297 E297 G297">
    <cfRule type="expression" dxfId="2667" priority="1789" stopIfTrue="1">
      <formula>$B39=$H$3</formula>
    </cfRule>
  </conditionalFormatting>
  <conditionalFormatting sqref="C40:C54">
    <cfRule type="expression" dxfId="2666" priority="1787" stopIfTrue="1">
      <formula>B40&lt;$H$3</formula>
    </cfRule>
  </conditionalFormatting>
  <conditionalFormatting sqref="C45:C54 C307:C312 E304 E307:E312 G306:G312 C323:C324 G322:G324 E323:E324 C349:C350 C341:C346 G340:G346 E341:E346 G348:G350 E349:E350 C87 C315:C319 E315:E319 G315:G319 C326:C337 G326:G337 G352:G353 C352:C354 E376:E378 G376:G378 C376:C379 C365:C370 E326:E337 G356:G358 G372:G374 G381:G386 E382:E386 G389:G394 E390:E394 C357:C358 E352:E354 E357:E358 C373:C374 C360:C362 E360:E362 E365:E370 E373:E374 G360:G362 G364:G369 C382:C387 C390:C394 C406:C411 E406:E411 C429 G431:G443 E414:E427 G448:G450 C452:C453 E448:E450 C432:C443 E432:E443 G452:G453 E452:E453 G89:G97 C90:C97 E90:E97 C100:C101 E100:E101 G100:G101 C103 E103 G103 G105 G107 C110:C114 E110:E114 G110:G114 C117 E117 G117 G119:G130 C120:C130 E120:E130 G140:G142 C141:C142 E141:E142 G245:G249 C246:C249 E246:E249 C251 E251 G251 G253:G257 C254:C257 E254:E257 C259 E259 G259 G261:G266 C262:C266 E262:E266 G268:G272 C269:C272 E269:E272 C275 E275 G275 C304 G397:G403 C398:C403 E398:E403 G405:G411 G413:G427">
    <cfRule type="expression" dxfId="2665" priority="1788" stopIfTrue="1">
      <formula>$F45=$H$3</formula>
    </cfRule>
  </conditionalFormatting>
  <conditionalFormatting sqref="C56:C87">
    <cfRule type="expression" dxfId="2664" priority="350" stopIfTrue="1">
      <formula>$F56=$H$3</formula>
    </cfRule>
    <cfRule type="expression" dxfId="2663" priority="1085" stopIfTrue="1">
      <formula>$B56=$H$3</formula>
    </cfRule>
  </conditionalFormatting>
  <conditionalFormatting sqref="C87">
    <cfRule type="expression" dxfId="2662" priority="347" stopIfTrue="1">
      <formula>B87&lt;$H$3</formula>
    </cfRule>
    <cfRule type="expression" dxfId="2661" priority="349" stopIfTrue="1">
      <formula>$B87=$H$3</formula>
    </cfRule>
  </conditionalFormatting>
  <conditionalFormatting sqref="C89:C97">
    <cfRule type="expression" dxfId="2660" priority="3213" stopIfTrue="1">
      <formula>B89&lt;$H$3</formula>
    </cfRule>
  </conditionalFormatting>
  <conditionalFormatting sqref="C119:C136">
    <cfRule type="expression" dxfId="2659" priority="4232" stopIfTrue="1">
      <formula>B119&lt;$H$3</formula>
    </cfRule>
  </conditionalFormatting>
  <conditionalFormatting sqref="C140:C142">
    <cfRule type="expression" dxfId="2658" priority="3025" stopIfTrue="1">
      <formula>B140&lt;$H$3</formula>
    </cfRule>
  </conditionalFormatting>
  <conditionalFormatting sqref="C144:C213 E144:E213">
    <cfRule type="expression" dxfId="2657" priority="496" stopIfTrue="1">
      <formula>$F144=$H$3</formula>
    </cfRule>
  </conditionalFormatting>
  <conditionalFormatting sqref="C144:C213 E156:E213">
    <cfRule type="expression" dxfId="2656" priority="495" stopIfTrue="1">
      <formula>B144&lt;$H$3</formula>
    </cfRule>
  </conditionalFormatting>
  <conditionalFormatting sqref="C221">
    <cfRule type="expression" dxfId="2655" priority="564" stopIfTrue="1">
      <formula>$B221=#REF!</formula>
    </cfRule>
    <cfRule type="expression" dxfId="2654" priority="565" stopIfTrue="1">
      <formula>B221&lt;#REF!</formula>
    </cfRule>
  </conditionalFormatting>
  <conditionalFormatting sqref="C222:C236">
    <cfRule type="expression" dxfId="2653" priority="322" stopIfTrue="1">
      <formula>B222&lt;$H$3</formula>
    </cfRule>
    <cfRule type="expression" dxfId="2652" priority="323" stopIfTrue="1">
      <formula>$F222=$H$3</formula>
    </cfRule>
    <cfRule type="expression" dxfId="2651" priority="326" stopIfTrue="1">
      <formula>$B222=$H$3</formula>
    </cfRule>
  </conditionalFormatting>
  <conditionalFormatting sqref="C245:C249">
    <cfRule type="expression" dxfId="2650" priority="2784" stopIfTrue="1">
      <formula>B245&lt;$H$3</formula>
    </cfRule>
  </conditionalFormatting>
  <conditionalFormatting sqref="C253:C257">
    <cfRule type="expression" dxfId="2649" priority="2838" stopIfTrue="1">
      <formula>B253&lt;$H$3</formula>
    </cfRule>
  </conditionalFormatting>
  <conditionalFormatting sqref="C259">
    <cfRule type="expression" dxfId="2648" priority="2818" stopIfTrue="1">
      <formula>B259&lt;$H$3</formula>
    </cfRule>
  </conditionalFormatting>
  <conditionalFormatting sqref="C261:C266">
    <cfRule type="expression" dxfId="2647" priority="1969" stopIfTrue="1">
      <formula>B261&lt;$H$3</formula>
    </cfRule>
  </conditionalFormatting>
  <conditionalFormatting sqref="C268:C272 C100:C101 E100:E101 G100:G101 C103 C251">
    <cfRule type="expression" dxfId="2646" priority="3108" stopIfTrue="1">
      <formula>B100&lt;$H$3</formula>
    </cfRule>
  </conditionalFormatting>
  <conditionalFormatting sqref="C275">
    <cfRule type="expression" dxfId="2645" priority="2199" stopIfTrue="1">
      <formula>B275&lt;$H$3</formula>
    </cfRule>
  </conditionalFormatting>
  <conditionalFormatting sqref="C277">
    <cfRule type="expression" dxfId="2644" priority="410581" stopIfTrue="1">
      <formula>#REF!&lt;#REF!</formula>
    </cfRule>
    <cfRule type="expression" dxfId="2643" priority="410582" stopIfTrue="1">
      <formula>#REF!=#REF!</formula>
    </cfRule>
  </conditionalFormatting>
  <conditionalFormatting sqref="C278:C282 E278:E282 G278:G282 E285:E295 G285:G295 C285:C296 C300:C302 E300:E302 G300:G302">
    <cfRule type="expression" dxfId="2642" priority="1962" stopIfTrue="1">
      <formula>B278&lt;$H$3</formula>
    </cfRule>
    <cfRule type="expression" dxfId="2641" priority="1963" stopIfTrue="1">
      <formula>$B278=$H$3</formula>
    </cfRule>
    <cfRule type="expression" dxfId="2640" priority="1964" stopIfTrue="1">
      <formula>$F278=$H$3</formula>
    </cfRule>
  </conditionalFormatting>
  <conditionalFormatting sqref="C298">
    <cfRule type="expression" dxfId="2639" priority="410573" stopIfTrue="1">
      <formula>#REF!&lt;#REF!</formula>
    </cfRule>
    <cfRule type="expression" dxfId="2638" priority="410574" stopIfTrue="1">
      <formula>#REF!=#REF!</formula>
    </cfRule>
  </conditionalFormatting>
  <conditionalFormatting sqref="C304">
    <cfRule type="expression" dxfId="2637" priority="1806" stopIfTrue="1">
      <formula>B304&lt;$H$3</formula>
    </cfRule>
  </conditionalFormatting>
  <conditionalFormatting sqref="C306:C312">
    <cfRule type="expression" dxfId="2636" priority="1620" stopIfTrue="1">
      <formula>B306&lt;$H$3</formula>
    </cfRule>
  </conditionalFormatting>
  <conditionalFormatting sqref="C314">
    <cfRule type="expression" dxfId="2635" priority="1727" stopIfTrue="1">
      <formula>#REF!&lt;#REF!</formula>
    </cfRule>
    <cfRule type="expression" dxfId="2634" priority="1728" stopIfTrue="1">
      <formula>#REF!=#REF!</formula>
    </cfRule>
  </conditionalFormatting>
  <conditionalFormatting sqref="C315:C319 E315:E319 G315:G319 C326:C337 G326:G337 G352:G353 C352:C354 E376:E378 G376:G378 C376:C379">
    <cfRule type="expression" dxfId="2633" priority="1083" stopIfTrue="1">
      <formula>B315&lt;$H$3</formula>
    </cfRule>
  </conditionalFormatting>
  <conditionalFormatting sqref="C322:C324">
    <cfRule type="expression" dxfId="2632" priority="1461" stopIfTrue="1">
      <formula>B322&lt;$H$3</formula>
    </cfRule>
  </conditionalFormatting>
  <conditionalFormatting sqref="C340:C346">
    <cfRule type="expression" dxfId="2631" priority="1194" stopIfTrue="1">
      <formula>B340&lt;$H$3</formula>
    </cfRule>
  </conditionalFormatting>
  <conditionalFormatting sqref="C348:C350">
    <cfRule type="expression" dxfId="2630" priority="1276" stopIfTrue="1">
      <formula>B348&lt;$H$3</formula>
    </cfRule>
  </conditionalFormatting>
  <conditionalFormatting sqref="C356:C358">
    <cfRule type="expression" dxfId="2629" priority="951" stopIfTrue="1">
      <formula>B356&lt;$H$3</formula>
    </cfRule>
  </conditionalFormatting>
  <conditionalFormatting sqref="C360:C362">
    <cfRule type="expression" dxfId="2628" priority="868" stopIfTrue="1">
      <formula>B360&lt;$H$3</formula>
    </cfRule>
  </conditionalFormatting>
  <conditionalFormatting sqref="C364:C370">
    <cfRule type="expression" dxfId="2627" priority="1045" stopIfTrue="1">
      <formula>B364&lt;$H$3</formula>
    </cfRule>
  </conditionalFormatting>
  <conditionalFormatting sqref="C372:C374">
    <cfRule type="expression" dxfId="2626" priority="904" stopIfTrue="1">
      <formula>B372&lt;$H$3</formula>
    </cfRule>
  </conditionalFormatting>
  <conditionalFormatting sqref="C381:C387">
    <cfRule type="expression" dxfId="2625" priority="776" stopIfTrue="1">
      <formula>B381&lt;$H$3</formula>
    </cfRule>
  </conditionalFormatting>
  <conditionalFormatting sqref="C389:C394">
    <cfRule type="expression" dxfId="2624" priority="688" stopIfTrue="1">
      <formula>B389&lt;$H$3</formula>
    </cfRule>
  </conditionalFormatting>
  <conditionalFormatting sqref="C413:C427">
    <cfRule type="expression" dxfId="2623" priority="249" stopIfTrue="1">
      <formula>B413&lt;$H$3</formula>
    </cfRule>
  </conditionalFormatting>
  <conditionalFormatting sqref="C414:C427">
    <cfRule type="expression" dxfId="2622" priority="264" stopIfTrue="1">
      <formula>$F414=$H$3</formula>
    </cfRule>
  </conditionalFormatting>
  <conditionalFormatting sqref="C425:C427">
    <cfRule type="expression" dxfId="2621" priority="266" stopIfTrue="1">
      <formula>$B425=$H$3</formula>
    </cfRule>
  </conditionalFormatting>
  <conditionalFormatting sqref="C429">
    <cfRule type="expression" dxfId="2620" priority="199" stopIfTrue="1">
      <formula>$F429=$H$3</formula>
    </cfRule>
    <cfRule type="expression" dxfId="2619" priority="203" stopIfTrue="1">
      <formula>B429&lt;$H$3</formula>
    </cfRule>
  </conditionalFormatting>
  <conditionalFormatting sqref="C443">
    <cfRule type="expression" dxfId="2618" priority="73" stopIfTrue="1">
      <formula>B443&lt;$H$3</formula>
    </cfRule>
  </conditionalFormatting>
  <conditionalFormatting sqref="C446:C450">
    <cfRule type="expression" dxfId="2617" priority="61" stopIfTrue="1">
      <formula>B446&lt;$H$3</formula>
    </cfRule>
    <cfRule type="expression" dxfId="2616" priority="62" stopIfTrue="1">
      <formula>$F446=$H$3</formula>
    </cfRule>
    <cfRule type="expression" dxfId="2615" priority="65" stopIfTrue="1">
      <formula>$B446=$H$3</formula>
    </cfRule>
  </conditionalFormatting>
  <conditionalFormatting sqref="C455:C457">
    <cfRule type="expression" dxfId="2614" priority="26" stopIfTrue="1">
      <formula>B455&lt;$H$3</formula>
    </cfRule>
  </conditionalFormatting>
  <conditionalFormatting sqref="C459 E459 G459">
    <cfRule type="expression" dxfId="2613" priority="17" stopIfTrue="1">
      <formula>$B459=$H$3</formula>
    </cfRule>
  </conditionalFormatting>
  <conditionalFormatting sqref="C459 G459 E459">
    <cfRule type="expression" dxfId="2612" priority="16" stopIfTrue="1">
      <formula>$F459=$H$3</formula>
    </cfRule>
  </conditionalFormatting>
  <conditionalFormatting sqref="C459 G459">
    <cfRule type="expression" dxfId="2611" priority="6" stopIfTrue="1">
      <formula>B459&lt;$H$3</formula>
    </cfRule>
  </conditionalFormatting>
  <conditionalFormatting sqref="D4">
    <cfRule type="cellIs" dxfId="2610" priority="2111" stopIfTrue="1" operator="equal">
      <formula>$H$3</formula>
    </cfRule>
    <cfRule type="cellIs" dxfId="2609" priority="2112" stopIfTrue="1" operator="lessThan">
      <formula>$H$3</formula>
    </cfRule>
    <cfRule type="cellIs" dxfId="2608" priority="2115" stopIfTrue="1" operator="equal">
      <formula>$H$3</formula>
    </cfRule>
  </conditionalFormatting>
  <conditionalFormatting sqref="D5 B5 F5">
    <cfRule type="cellIs" dxfId="2607" priority="37424" stopIfTrue="1" operator="equal">
      <formula>$H$3</formula>
    </cfRule>
  </conditionalFormatting>
  <conditionalFormatting sqref="D5">
    <cfRule type="cellIs" dxfId="2606" priority="37448" stopIfTrue="1" operator="equal">
      <formula>$H$3</formula>
    </cfRule>
    <cfRule type="cellIs" dxfId="2605" priority="37449" stopIfTrue="1" operator="lessThan">
      <formula>$H$3</formula>
    </cfRule>
  </conditionalFormatting>
  <conditionalFormatting sqref="D5:D9">
    <cfRule type="cellIs" dxfId="2604" priority="13847" stopIfTrue="1" operator="equal">
      <formula>$H$3</formula>
    </cfRule>
    <cfRule type="cellIs" dxfId="2603" priority="13858" stopIfTrue="1" operator="lessThan">
      <formula>$H$3</formula>
    </cfRule>
  </conditionalFormatting>
  <conditionalFormatting sqref="D6:D10">
    <cfRule type="cellIs" dxfId="2602" priority="9283" stopIfTrue="1" operator="equal">
      <formula>$H$3</formula>
    </cfRule>
    <cfRule type="cellIs" dxfId="2601" priority="9288" stopIfTrue="1" operator="lessThan">
      <formula>$H$3</formula>
    </cfRule>
  </conditionalFormatting>
  <conditionalFormatting sqref="D10:D12">
    <cfRule type="cellIs" dxfId="2600" priority="7687" stopIfTrue="1" operator="equal">
      <formula>$H$3</formula>
    </cfRule>
    <cfRule type="cellIs" dxfId="2599" priority="7690" stopIfTrue="1" operator="lessThan">
      <formula>$H$3</formula>
    </cfRule>
  </conditionalFormatting>
  <conditionalFormatting sqref="D11">
    <cfRule type="cellIs" dxfId="2598" priority="7671" stopIfTrue="1" operator="equal">
      <formula>$H$3</formula>
    </cfRule>
    <cfRule type="cellIs" dxfId="2597" priority="7680" stopIfTrue="1" operator="lessThan">
      <formula>$H$3</formula>
    </cfRule>
  </conditionalFormatting>
  <conditionalFormatting sqref="D12">
    <cfRule type="cellIs" dxfId="2596" priority="8469" stopIfTrue="1" operator="equal">
      <formula>$H$3</formula>
    </cfRule>
  </conditionalFormatting>
  <conditionalFormatting sqref="D13">
    <cfRule type="cellIs" dxfId="2595" priority="6970" stopIfTrue="1" operator="lessThan">
      <formula>$H$3</formula>
    </cfRule>
    <cfRule type="cellIs" dxfId="2594" priority="6971" stopIfTrue="1" operator="equal">
      <formula>$H$3</formula>
    </cfRule>
  </conditionalFormatting>
  <conditionalFormatting sqref="D14">
    <cfRule type="cellIs" dxfId="2593" priority="7567" stopIfTrue="1" operator="equal">
      <formula>$H$3</formula>
    </cfRule>
  </conditionalFormatting>
  <conditionalFormatting sqref="D14:D15">
    <cfRule type="cellIs" dxfId="2592" priority="7517" stopIfTrue="1" operator="equal">
      <formula>$H$3</formula>
    </cfRule>
    <cfRule type="cellIs" dxfId="2591" priority="7524" stopIfTrue="1" operator="lessThan">
      <formula>$H$3</formula>
    </cfRule>
  </conditionalFormatting>
  <conditionalFormatting sqref="D15">
    <cfRule type="cellIs" dxfId="2590" priority="7507" stopIfTrue="1" operator="equal">
      <formula>$H$3</formula>
    </cfRule>
    <cfRule type="cellIs" dxfId="2589" priority="7514" stopIfTrue="1" operator="lessThan">
      <formula>$H$3</formula>
    </cfRule>
  </conditionalFormatting>
  <conditionalFormatting sqref="D15:D16">
    <cfRule type="cellIs" dxfId="2588" priority="6189" stopIfTrue="1" operator="equal">
      <formula>$H$3</formula>
    </cfRule>
    <cfRule type="cellIs" dxfId="2587" priority="6194" stopIfTrue="1" operator="lessThan">
      <formula>$H$3</formula>
    </cfRule>
  </conditionalFormatting>
  <conditionalFormatting sqref="D16">
    <cfRule type="cellIs" dxfId="2586" priority="6175" stopIfTrue="1" operator="equal">
      <formula>$H$3</formula>
    </cfRule>
    <cfRule type="cellIs" dxfId="2585" priority="6184" stopIfTrue="1" operator="lessThan">
      <formula>$H$3</formula>
    </cfRule>
  </conditionalFormatting>
  <conditionalFormatting sqref="D18">
    <cfRule type="cellIs" dxfId="2584" priority="6647" stopIfTrue="1" operator="equal">
      <formula>$H$3</formula>
    </cfRule>
    <cfRule type="cellIs" dxfId="2583" priority="6658" stopIfTrue="1" operator="lessThan">
      <formula>$H$3</formula>
    </cfRule>
  </conditionalFormatting>
  <conditionalFormatting sqref="D18:D19">
    <cfRule type="cellIs" dxfId="2582" priority="5201" stopIfTrue="1" operator="equal">
      <formula>$H$3</formula>
    </cfRule>
    <cfRule type="cellIs" dxfId="2581" priority="5204" stopIfTrue="1" operator="lessThan">
      <formula>$H$3</formula>
    </cfRule>
  </conditionalFormatting>
  <conditionalFormatting sqref="D19">
    <cfRule type="cellIs" dxfId="2580" priority="5187" stopIfTrue="1" operator="equal">
      <formula>$H$3</formula>
    </cfRule>
    <cfRule type="cellIs" dxfId="2579" priority="5190" stopIfTrue="1" operator="lessThan">
      <formula>$H$3</formula>
    </cfRule>
  </conditionalFormatting>
  <conditionalFormatting sqref="D20">
    <cfRule type="cellIs" dxfId="2578" priority="6349" stopIfTrue="1" operator="equal">
      <formula>$H$3</formula>
    </cfRule>
    <cfRule type="cellIs" dxfId="2577" priority="6358" stopIfTrue="1" operator="lessThan">
      <formula>$H$3</formula>
    </cfRule>
  </conditionalFormatting>
  <conditionalFormatting sqref="D20:D22">
    <cfRule type="cellIs" dxfId="2576" priority="5237" stopIfTrue="1" operator="equal">
      <formula>$H$3</formula>
    </cfRule>
    <cfRule type="cellIs" dxfId="2575" priority="5250" stopIfTrue="1" operator="lessThan">
      <formula>$H$3</formula>
    </cfRule>
  </conditionalFormatting>
  <conditionalFormatting sqref="D21">
    <cfRule type="cellIs" dxfId="2574" priority="5233" stopIfTrue="1" operator="equal">
      <formula>$H$3</formula>
    </cfRule>
    <cfRule type="cellIs" dxfId="2573" priority="5234" stopIfTrue="1" operator="lessThan">
      <formula>$H$3</formula>
    </cfRule>
  </conditionalFormatting>
  <conditionalFormatting sqref="D22">
    <cfRule type="cellIs" dxfId="2572" priority="5687" stopIfTrue="1" operator="equal">
      <formula>$H$3</formula>
    </cfRule>
    <cfRule type="cellIs" dxfId="2571" priority="5690" stopIfTrue="1" operator="lessThan">
      <formula>$H$3</formula>
    </cfRule>
  </conditionalFormatting>
  <conditionalFormatting sqref="D23">
    <cfRule type="cellIs" dxfId="2570" priority="4555" stopIfTrue="1" operator="equal">
      <formula>$H$3</formula>
    </cfRule>
    <cfRule type="cellIs" dxfId="2569" priority="4556" stopIfTrue="1" operator="lessThan">
      <formula>$H$3</formula>
    </cfRule>
  </conditionalFormatting>
  <conditionalFormatting sqref="D23:D24">
    <cfRule type="cellIs" dxfId="2568" priority="4573" stopIfTrue="1" operator="equal">
      <formula>$H$3</formula>
    </cfRule>
    <cfRule type="cellIs" dxfId="2567" priority="4574" stopIfTrue="1" operator="lessThan">
      <formula>$H$3</formula>
    </cfRule>
  </conditionalFormatting>
  <conditionalFormatting sqref="D24 D26 D28:D33 D36:D39">
    <cfRule type="cellIs" dxfId="2566" priority="5540" stopIfTrue="1" operator="equal">
      <formula>$H$3</formula>
    </cfRule>
  </conditionalFormatting>
  <conditionalFormatting sqref="D24 D26 D36:D38 D28:D33">
    <cfRule type="cellIs" dxfId="2565" priority="5537" stopIfTrue="1" operator="lessThan">
      <formula>$H$3</formula>
    </cfRule>
  </conditionalFormatting>
  <conditionalFormatting sqref="D24 D26 D36:D38">
    <cfRule type="cellIs" dxfId="2564" priority="5536" stopIfTrue="1" operator="equal">
      <formula>$H$3</formula>
    </cfRule>
  </conditionalFormatting>
  <conditionalFormatting sqref="D24 D26">
    <cfRule type="cellIs" dxfId="2563" priority="5526" stopIfTrue="1" operator="equal">
      <formula>$H$3</formula>
    </cfRule>
    <cfRule type="cellIs" dxfId="2562" priority="5535" stopIfTrue="1" operator="lessThan">
      <formula>$H$3</formula>
    </cfRule>
  </conditionalFormatting>
  <conditionalFormatting sqref="D25">
    <cfRule type="cellIs" dxfId="2561" priority="3835" stopIfTrue="1" operator="equal">
      <formula>$H$3</formula>
    </cfRule>
    <cfRule type="cellIs" dxfId="2560" priority="3836" stopIfTrue="1" operator="lessThan">
      <formula>$H$3</formula>
    </cfRule>
  </conditionalFormatting>
  <conditionalFormatting sqref="D25:D26">
    <cfRule type="cellIs" dxfId="2559" priority="3839" stopIfTrue="1" operator="equal">
      <formula>$H$3</formula>
    </cfRule>
    <cfRule type="cellIs" dxfId="2558" priority="3850" stopIfTrue="1" operator="lessThan">
      <formula>$H$3</formula>
    </cfRule>
  </conditionalFormatting>
  <conditionalFormatting sqref="D27">
    <cfRule type="cellIs" dxfId="2557" priority="3506" stopIfTrue="1" operator="lessThan">
      <formula>$H$3</formula>
    </cfRule>
  </conditionalFormatting>
  <conditionalFormatting sqref="D27:D33">
    <cfRule type="cellIs" dxfId="2556" priority="3509" stopIfTrue="1" operator="equal">
      <formula>$H$3</formula>
    </cfRule>
  </conditionalFormatting>
  <conditionalFormatting sqref="D34:D35">
    <cfRule type="cellIs" dxfId="2555" priority="2937" stopIfTrue="1" operator="equal">
      <formula>$H$3</formula>
    </cfRule>
    <cfRule type="cellIs" dxfId="2554" priority="2942" stopIfTrue="1" operator="lessThan">
      <formula>$H$3</formula>
    </cfRule>
  </conditionalFormatting>
  <conditionalFormatting sqref="D36:D39 D42">
    <cfRule type="cellIs" dxfId="2553" priority="2946" stopIfTrue="1" operator="equal">
      <formula>$H$3</formula>
    </cfRule>
    <cfRule type="cellIs" dxfId="2552" priority="2947" stopIfTrue="1" operator="lessThan">
      <formula>$H$3</formula>
    </cfRule>
  </conditionalFormatting>
  <conditionalFormatting sqref="D39 D42">
    <cfRule type="cellIs" dxfId="2551" priority="2945" stopIfTrue="1" operator="lessThan">
      <formula>$H$3</formula>
    </cfRule>
  </conditionalFormatting>
  <conditionalFormatting sqref="D39">
    <cfRule type="cellIs" dxfId="2550" priority="2944" stopIfTrue="1" operator="equal">
      <formula>$H$3</formula>
    </cfRule>
  </conditionalFormatting>
  <conditionalFormatting sqref="D39:D44">
    <cfRule type="cellIs" dxfId="2549" priority="2430" stopIfTrue="1" operator="lessThan">
      <formula>$H$3</formula>
    </cfRule>
  </conditionalFormatting>
  <conditionalFormatting sqref="D40">
    <cfRule type="cellIs" dxfId="2548" priority="2425" stopIfTrue="1" operator="equal">
      <formula>$H$3</formula>
    </cfRule>
    <cfRule type="cellIs" dxfId="2547" priority="2426" stopIfTrue="1" operator="lessThan">
      <formula>$H$3</formula>
    </cfRule>
  </conditionalFormatting>
  <conditionalFormatting sqref="D40:D41">
    <cfRule type="cellIs" dxfId="2546" priority="2429" stopIfTrue="1" operator="equal">
      <formula>$H$3</formula>
    </cfRule>
  </conditionalFormatting>
  <conditionalFormatting sqref="D41:D42">
    <cfRule type="cellIs" dxfId="2545" priority="37515" stopIfTrue="1" operator="equal">
      <formula>$H$3</formula>
    </cfRule>
  </conditionalFormatting>
  <conditionalFormatting sqref="D42:D44">
    <cfRule type="cellIs" dxfId="2544" priority="2547" stopIfTrue="1" operator="equal">
      <formula>$H$3</formula>
    </cfRule>
  </conditionalFormatting>
  <conditionalFormatting sqref="D45:D53">
    <cfRule type="cellIs" dxfId="2543" priority="1803" stopIfTrue="1" operator="equal">
      <formula>$H$3</formula>
    </cfRule>
  </conditionalFormatting>
  <conditionalFormatting sqref="D56:D87 F78:F87">
    <cfRule type="cellIs" dxfId="2542" priority="380" stopIfTrue="1" operator="lessThan">
      <formula>$H$3</formula>
    </cfRule>
  </conditionalFormatting>
  <conditionalFormatting sqref="D56:D87">
    <cfRule type="cellIs" dxfId="2541" priority="929" stopIfTrue="1" operator="equal">
      <formula>$H$3</formula>
    </cfRule>
  </conditionalFormatting>
  <conditionalFormatting sqref="D88">
    <cfRule type="cellIs" dxfId="2540" priority="5486" stopIfTrue="1" operator="equal">
      <formula>$H$3</formula>
    </cfRule>
  </conditionalFormatting>
  <conditionalFormatting sqref="D88:D89">
    <cfRule type="cellIs" dxfId="2539" priority="5454" stopIfTrue="1" operator="equal">
      <formula>$H$3</formula>
    </cfRule>
    <cfRule type="cellIs" dxfId="2538" priority="5467" stopIfTrue="1" operator="lessThan">
      <formula>$H$3</formula>
    </cfRule>
  </conditionalFormatting>
  <conditionalFormatting sqref="D89 B89 F89">
    <cfRule type="cellIs" dxfId="2537" priority="5445" stopIfTrue="1" operator="equal">
      <formula>$H$3</formula>
    </cfRule>
  </conditionalFormatting>
  <conditionalFormatting sqref="D89">
    <cfRule type="cellIs" dxfId="2536" priority="5449" stopIfTrue="1" operator="equal">
      <formula>$H$3</formula>
    </cfRule>
    <cfRule type="cellIs" dxfId="2535" priority="5450" stopIfTrue="1" operator="lessThan">
      <formula>$H$3</formula>
    </cfRule>
  </conditionalFormatting>
  <conditionalFormatting sqref="D89:D90">
    <cfRule type="cellIs" dxfId="2534" priority="5419" stopIfTrue="1" operator="equal">
      <formula>$H$3</formula>
    </cfRule>
    <cfRule type="cellIs" dxfId="2533" priority="5434" stopIfTrue="1" operator="lessThan">
      <formula>$H$3</formula>
    </cfRule>
  </conditionalFormatting>
  <conditionalFormatting sqref="D90">
    <cfRule type="cellIs" dxfId="2532" priority="5417" stopIfTrue="1" operator="equal">
      <formula>$H$3</formula>
    </cfRule>
    <cfRule type="cellIs" dxfId="2531" priority="5418" stopIfTrue="1" operator="lessThan">
      <formula>$H$3</formula>
    </cfRule>
  </conditionalFormatting>
  <conditionalFormatting sqref="D90:D91 D93">
    <cfRule type="cellIs" dxfId="2530" priority="5388" stopIfTrue="1" operator="equal">
      <formula>$H$3</formula>
    </cfRule>
    <cfRule type="cellIs" dxfId="2529" priority="5389" stopIfTrue="1" operator="lessThan">
      <formula>$H$3</formula>
    </cfRule>
  </conditionalFormatting>
  <conditionalFormatting sqref="D91 D93">
    <cfRule type="cellIs" dxfId="2528" priority="5387" stopIfTrue="1" operator="lessThan">
      <formula>$H$3</formula>
    </cfRule>
  </conditionalFormatting>
  <conditionalFormatting sqref="D91:D92">
    <cfRule type="cellIs" dxfId="2527" priority="4905" stopIfTrue="1" operator="equal">
      <formula>$H$3</formula>
    </cfRule>
    <cfRule type="cellIs" dxfId="2526" priority="4906" stopIfTrue="1" operator="lessThan">
      <formula>$H$3</formula>
    </cfRule>
  </conditionalFormatting>
  <conditionalFormatting sqref="D92">
    <cfRule type="cellIs" dxfId="2525" priority="4885" stopIfTrue="1" operator="equal">
      <formula>$H$3</formula>
    </cfRule>
    <cfRule type="cellIs" dxfId="2524" priority="4892" stopIfTrue="1" operator="lessThan">
      <formula>$H$3</formula>
    </cfRule>
  </conditionalFormatting>
  <conditionalFormatting sqref="D93 D91">
    <cfRule type="cellIs" dxfId="2523" priority="5370" stopIfTrue="1" operator="equal">
      <formula>$H$3</formula>
    </cfRule>
  </conditionalFormatting>
  <conditionalFormatting sqref="D93:D94">
    <cfRule type="cellIs" dxfId="2522" priority="5051" stopIfTrue="1" operator="equal">
      <formula>$H$3</formula>
    </cfRule>
    <cfRule type="cellIs" dxfId="2521" priority="5054" stopIfTrue="1" operator="lessThan">
      <formula>$H$3</formula>
    </cfRule>
  </conditionalFormatting>
  <conditionalFormatting sqref="D94">
    <cfRule type="cellIs" dxfId="2520" priority="5035" stopIfTrue="1" operator="equal">
      <formula>$H$3</formula>
    </cfRule>
    <cfRule type="cellIs" dxfId="2519" priority="5044" stopIfTrue="1" operator="lessThan">
      <formula>$H$3</formula>
    </cfRule>
  </conditionalFormatting>
  <conditionalFormatting sqref="D94:D95">
    <cfRule type="cellIs" dxfId="2518" priority="3677" stopIfTrue="1" operator="equal">
      <formula>$H$3</formula>
    </cfRule>
    <cfRule type="cellIs" dxfId="2517" priority="3678" stopIfTrue="1" operator="lessThan">
      <formula>$H$3</formula>
    </cfRule>
  </conditionalFormatting>
  <conditionalFormatting sqref="D95">
    <cfRule type="cellIs" dxfId="2516" priority="3669" stopIfTrue="1" operator="equal">
      <formula>$H$3</formula>
    </cfRule>
    <cfRule type="cellIs" dxfId="2515" priority="3670" stopIfTrue="1" operator="lessThan">
      <formula>$H$3</formula>
    </cfRule>
  </conditionalFormatting>
  <conditionalFormatting sqref="D95:D97 D100:D101 D103">
    <cfRule type="cellIs" dxfId="2514" priority="3474" stopIfTrue="1" operator="equal">
      <formula>$H$3</formula>
    </cfRule>
    <cfRule type="cellIs" dxfId="2513" priority="3483" stopIfTrue="1" operator="lessThan">
      <formula>$H$3</formula>
    </cfRule>
  </conditionalFormatting>
  <conditionalFormatting sqref="D96:D97 D100:D101">
    <cfRule type="cellIs" dxfId="2512" priority="3438" stopIfTrue="1" operator="equal">
      <formula>$H$3</formula>
    </cfRule>
    <cfRule type="cellIs" dxfId="2511" priority="3439" stopIfTrue="1" operator="lessThan">
      <formula>$H$3</formula>
    </cfRule>
  </conditionalFormatting>
  <conditionalFormatting sqref="D103">
    <cfRule type="cellIs" dxfId="2510" priority="3084" stopIfTrue="1" operator="equal">
      <formula>$H$3</formula>
    </cfRule>
    <cfRule type="cellIs" dxfId="2509" priority="3085" stopIfTrue="1" operator="lessThan">
      <formula>$H$3</formula>
    </cfRule>
  </conditionalFormatting>
  <conditionalFormatting sqref="D104">
    <cfRule type="cellIs" dxfId="2508" priority="7242" stopIfTrue="1" operator="equal">
      <formula>$H$3</formula>
    </cfRule>
    <cfRule type="cellIs" dxfId="2507" priority="7243" stopIfTrue="1" operator="lessThan">
      <formula>$H$3</formula>
    </cfRule>
  </conditionalFormatting>
  <conditionalFormatting sqref="D104:D105">
    <cfRule type="cellIs" dxfId="2506" priority="7222" stopIfTrue="1" operator="equal">
      <formula>$H$3</formula>
    </cfRule>
    <cfRule type="cellIs" dxfId="2505" priority="7223" stopIfTrue="1" operator="lessThan">
      <formula>$H$3</formula>
    </cfRule>
  </conditionalFormatting>
  <conditionalFormatting sqref="D105 F105 B105">
    <cfRule type="cellIs" dxfId="2504" priority="7202" stopIfTrue="1" operator="lessThan">
      <formula>$H$3</formula>
    </cfRule>
  </conditionalFormatting>
  <conditionalFormatting sqref="D105 F105">
    <cfRule type="cellIs" dxfId="2503" priority="7201" stopIfTrue="1" operator="equal">
      <formula>$H$3</formula>
    </cfRule>
  </conditionalFormatting>
  <conditionalFormatting sqref="D105">
    <cfRule type="cellIs" dxfId="2502" priority="7205" stopIfTrue="1" operator="equal">
      <formula>$H$3</formula>
    </cfRule>
    <cfRule type="cellIs" dxfId="2501" priority="7211" stopIfTrue="1" operator="lessThan">
      <formula>$H$3</formula>
    </cfRule>
  </conditionalFormatting>
  <conditionalFormatting sqref="D105:D107">
    <cfRule type="cellIs" dxfId="2500" priority="5929" stopIfTrue="1" operator="equal">
      <formula>$H$3</formula>
    </cfRule>
    <cfRule type="cellIs" dxfId="2499" priority="5936" stopIfTrue="1" operator="lessThan">
      <formula>$H$3</formula>
    </cfRule>
  </conditionalFormatting>
  <conditionalFormatting sqref="D106">
    <cfRule type="cellIs" dxfId="2498" priority="5921" stopIfTrue="1" operator="equal">
      <formula>$H$3</formula>
    </cfRule>
    <cfRule type="cellIs" dxfId="2497" priority="5928" stopIfTrue="1" operator="lessThan">
      <formula>$H$3</formula>
    </cfRule>
  </conditionalFormatting>
  <conditionalFormatting sqref="D107">
    <cfRule type="cellIs" dxfId="2496" priority="6035" stopIfTrue="1" operator="equal">
      <formula>$H$3</formula>
    </cfRule>
    <cfRule type="cellIs" dxfId="2495" priority="6048" stopIfTrue="1" operator="lessThan">
      <formula>$H$3</formula>
    </cfRule>
  </conditionalFormatting>
  <conditionalFormatting sqref="D108">
    <cfRule type="cellIs" dxfId="2494" priority="5167" stopIfTrue="1" operator="equal">
      <formula>$H$3</formula>
    </cfRule>
    <cfRule type="cellIs" dxfId="2493" priority="5168" stopIfTrue="1" operator="lessThan">
      <formula>$H$3</formula>
    </cfRule>
  </conditionalFormatting>
  <conditionalFormatting sqref="D108:D109">
    <cfRule type="cellIs" dxfId="2492" priority="5175" stopIfTrue="1" operator="equal">
      <formula>$H$3</formula>
    </cfRule>
    <cfRule type="cellIs" dxfId="2491" priority="5182" stopIfTrue="1" operator="lessThan">
      <formula>$H$3</formula>
    </cfRule>
  </conditionalFormatting>
  <conditionalFormatting sqref="D109">
    <cfRule type="cellIs" dxfId="2490" priority="5277" stopIfTrue="1" operator="equal">
      <formula>$H$3</formula>
    </cfRule>
    <cfRule type="cellIs" dxfId="2489" priority="5282" stopIfTrue="1" operator="lessThan">
      <formula>$H$3</formula>
    </cfRule>
  </conditionalFormatting>
  <conditionalFormatting sqref="D110">
    <cfRule type="cellIs" dxfId="2488" priority="4798" stopIfTrue="1" operator="lessThan">
      <formula>$H$3</formula>
    </cfRule>
  </conditionalFormatting>
  <conditionalFormatting sqref="D110:D111">
    <cfRule type="cellIs" dxfId="2487" priority="4799" stopIfTrue="1" operator="equal">
      <formula>$H$3</formula>
    </cfRule>
    <cfRule type="cellIs" dxfId="2486" priority="4804" stopIfTrue="1" operator="lessThan">
      <formula>$H$3</formula>
    </cfRule>
  </conditionalFormatting>
  <conditionalFormatting sqref="D111">
    <cfRule type="cellIs" dxfId="2485" priority="4917" stopIfTrue="1" operator="equal">
      <formula>$H$3</formula>
    </cfRule>
    <cfRule type="cellIs" dxfId="2484" priority="4918" stopIfTrue="1" operator="lessThan">
      <formula>$H$3</formula>
    </cfRule>
  </conditionalFormatting>
  <conditionalFormatting sqref="D112">
    <cfRule type="cellIs" dxfId="2483" priority="4299" stopIfTrue="1" operator="equal">
      <formula>$H$3</formula>
    </cfRule>
    <cfRule type="cellIs" dxfId="2482" priority="4300" stopIfTrue="1" operator="lessThan">
      <formula>$H$3</formula>
    </cfRule>
  </conditionalFormatting>
  <conditionalFormatting sqref="D112:D113">
    <cfRule type="cellIs" dxfId="2481" priority="4019" stopIfTrue="1" operator="equal">
      <formula>$H$3</formula>
    </cfRule>
    <cfRule type="cellIs" dxfId="2480" priority="4020" stopIfTrue="1" operator="lessThan">
      <formula>$H$3</formula>
    </cfRule>
  </conditionalFormatting>
  <conditionalFormatting sqref="D113">
    <cfRule type="cellIs" dxfId="2479" priority="4007" stopIfTrue="1" operator="equal">
      <formula>$H$3</formula>
    </cfRule>
    <cfRule type="cellIs" dxfId="2478" priority="4018" stopIfTrue="1" operator="lessThan">
      <formula>$H$3</formula>
    </cfRule>
  </conditionalFormatting>
  <conditionalFormatting sqref="D113:D114">
    <cfRule type="cellIs" dxfId="2477" priority="3825" stopIfTrue="1" operator="equal">
      <formula>$H$3</formula>
    </cfRule>
    <cfRule type="cellIs" dxfId="2476" priority="3826" stopIfTrue="1" operator="lessThan">
      <formula>$H$3</formula>
    </cfRule>
  </conditionalFormatting>
  <conditionalFormatting sqref="D114">
    <cfRule type="cellIs" dxfId="2475" priority="3809" stopIfTrue="1" operator="equal">
      <formula>$H$3</formula>
    </cfRule>
    <cfRule type="cellIs" dxfId="2474" priority="3818" stopIfTrue="1" operator="lessThan">
      <formula>$H$3</formula>
    </cfRule>
  </conditionalFormatting>
  <conditionalFormatting sqref="D117">
    <cfRule type="cellIs" dxfId="2473" priority="3613" stopIfTrue="1" operator="equal">
      <formula>$H$3</formula>
    </cfRule>
    <cfRule type="cellIs" dxfId="2472" priority="3620" stopIfTrue="1" operator="lessThan">
      <formula>$H$3</formula>
    </cfRule>
  </conditionalFormatting>
  <conditionalFormatting sqref="D118">
    <cfRule type="cellIs" dxfId="2471" priority="24490" stopIfTrue="1" operator="equal">
      <formula>$H$3</formula>
    </cfRule>
    <cfRule type="cellIs" dxfId="2470" priority="24506" stopIfTrue="1" operator="lessThan">
      <formula>$H$3</formula>
    </cfRule>
  </conditionalFormatting>
  <conditionalFormatting sqref="D118:D119">
    <cfRule type="cellIs" dxfId="2469" priority="24469" stopIfTrue="1" operator="equal">
      <formula>$H$3</formula>
    </cfRule>
    <cfRule type="cellIs" dxfId="2468" priority="24470" stopIfTrue="1" operator="lessThan">
      <formula>$H$3</formula>
    </cfRule>
  </conditionalFormatting>
  <conditionalFormatting sqref="D119 F119">
    <cfRule type="cellIs" dxfId="2467" priority="24445" stopIfTrue="1" operator="equal">
      <formula>$H$3</formula>
    </cfRule>
    <cfRule type="cellIs" dxfId="2466" priority="24446" stopIfTrue="1" operator="lessThan">
      <formula>$H$3</formula>
    </cfRule>
  </conditionalFormatting>
  <conditionalFormatting sqref="D119">
    <cfRule type="cellIs" dxfId="2465" priority="24454" stopIfTrue="1" operator="equal">
      <formula>$H$3</formula>
    </cfRule>
    <cfRule type="cellIs" dxfId="2464" priority="24455" stopIfTrue="1" operator="lessThan">
      <formula>$H$3</formula>
    </cfRule>
  </conditionalFormatting>
  <conditionalFormatting sqref="D119:D120">
    <cfRule type="cellIs" dxfId="2463" priority="9717" stopIfTrue="1" operator="equal">
      <formula>$H$3</formula>
    </cfRule>
    <cfRule type="cellIs" dxfId="2462" priority="9728" stopIfTrue="1" operator="lessThan">
      <formula>$H$3</formula>
    </cfRule>
  </conditionalFormatting>
  <conditionalFormatting sqref="D120">
    <cfRule type="cellIs" dxfId="2461" priority="9715" stopIfTrue="1" operator="equal">
      <formula>$H$3</formula>
    </cfRule>
    <cfRule type="cellIs" dxfId="2460" priority="9716" stopIfTrue="1" operator="lessThan">
      <formula>$H$3</formula>
    </cfRule>
  </conditionalFormatting>
  <conditionalFormatting sqref="D120:D121">
    <cfRule type="cellIs" dxfId="2459" priority="8211" stopIfTrue="1" operator="equal">
      <formula>$H$3</formula>
    </cfRule>
    <cfRule type="cellIs" dxfId="2458" priority="8218" stopIfTrue="1" operator="lessThan">
      <formula>$H$3</formula>
    </cfRule>
  </conditionalFormatting>
  <conditionalFormatting sqref="D121">
    <cfRule type="cellIs" dxfId="2457" priority="8201" stopIfTrue="1" operator="equal">
      <formula>$H$3</formula>
    </cfRule>
    <cfRule type="cellIs" dxfId="2456" priority="8210" stopIfTrue="1" operator="lessThan">
      <formula>$H$3</formula>
    </cfRule>
  </conditionalFormatting>
  <conditionalFormatting sqref="D122">
    <cfRule type="cellIs" dxfId="2455" priority="9165" stopIfTrue="1" operator="equal">
      <formula>$H$3</formula>
    </cfRule>
    <cfRule type="cellIs" dxfId="2454" priority="9174" stopIfTrue="1" operator="lessThan">
      <formula>$H$3</formula>
    </cfRule>
  </conditionalFormatting>
  <conditionalFormatting sqref="D122:D123">
    <cfRule type="cellIs" dxfId="2453" priority="8517" stopIfTrue="1" operator="equal">
      <formula>$H$3</formula>
    </cfRule>
    <cfRule type="cellIs" dxfId="2452" priority="8518" stopIfTrue="1" operator="lessThan">
      <formula>$H$3</formula>
    </cfRule>
  </conditionalFormatting>
  <conditionalFormatting sqref="D123">
    <cfRule type="cellIs" dxfId="2451" priority="8501" stopIfTrue="1" operator="equal">
      <formula>$H$3</formula>
    </cfRule>
    <cfRule type="cellIs" dxfId="2450" priority="8504" stopIfTrue="1" operator="lessThan">
      <formula>$H$3</formula>
    </cfRule>
  </conditionalFormatting>
  <conditionalFormatting sqref="D124">
    <cfRule type="cellIs" dxfId="2449" priority="8667" stopIfTrue="1" operator="equal">
      <formula>$H$3</formula>
    </cfRule>
  </conditionalFormatting>
  <conditionalFormatting sqref="D124:D125">
    <cfRule type="cellIs" dxfId="2448" priority="8605" stopIfTrue="1" operator="equal">
      <formula>$H$3</formula>
    </cfRule>
    <cfRule type="cellIs" dxfId="2447" priority="8608" stopIfTrue="1" operator="lessThan">
      <formula>$H$3</formula>
    </cfRule>
  </conditionalFormatting>
  <conditionalFormatting sqref="D125">
    <cfRule type="cellIs" dxfId="2446" priority="8597" stopIfTrue="1" operator="equal">
      <formula>$H$3</formula>
    </cfRule>
    <cfRule type="cellIs" dxfId="2445" priority="8604" stopIfTrue="1" operator="lessThan">
      <formula>$H$3</formula>
    </cfRule>
  </conditionalFormatting>
  <conditionalFormatting sqref="D125:D127">
    <cfRule type="cellIs" dxfId="2444" priority="7277" stopIfTrue="1" operator="equal">
      <formula>$H$3</formula>
    </cfRule>
    <cfRule type="cellIs" dxfId="2443" priority="7280" stopIfTrue="1" operator="lessThan">
      <formula>$H$3</formula>
    </cfRule>
  </conditionalFormatting>
  <conditionalFormatting sqref="D126">
    <cfRule type="cellIs" dxfId="2442" priority="7259" stopIfTrue="1" operator="equal">
      <formula>$H$3</formula>
    </cfRule>
    <cfRule type="cellIs" dxfId="2441" priority="7270" stopIfTrue="1" operator="lessThan">
      <formula>$H$3</formula>
    </cfRule>
  </conditionalFormatting>
  <conditionalFormatting sqref="D127">
    <cfRule type="cellIs" dxfId="2440" priority="7379" stopIfTrue="1" operator="equal">
      <formula>$H$3</formula>
    </cfRule>
  </conditionalFormatting>
  <conditionalFormatting sqref="D128">
    <cfRule type="cellIs" dxfId="2439" priority="6877" stopIfTrue="1" operator="equal">
      <formula>$H$3</formula>
    </cfRule>
    <cfRule type="cellIs" dxfId="2438" priority="6878" stopIfTrue="1" operator="lessThan">
      <formula>$H$3</formula>
    </cfRule>
  </conditionalFormatting>
  <conditionalFormatting sqref="D128:D129">
    <cfRule type="cellIs" dxfId="2437" priority="6825" stopIfTrue="1" operator="equal">
      <formula>$H$3</formula>
    </cfRule>
    <cfRule type="cellIs" dxfId="2436" priority="6830" stopIfTrue="1" operator="lessThan">
      <formula>$H$3</formula>
    </cfRule>
  </conditionalFormatting>
  <conditionalFormatting sqref="D129">
    <cfRule type="cellIs" dxfId="2435" priority="6811" stopIfTrue="1" operator="equal">
      <formula>$H$3</formula>
    </cfRule>
    <cfRule type="cellIs" dxfId="2434" priority="6818" stopIfTrue="1" operator="lessThan">
      <formula>$H$3</formula>
    </cfRule>
  </conditionalFormatting>
  <conditionalFormatting sqref="D129:D131">
    <cfRule type="cellIs" dxfId="2433" priority="6073" stopIfTrue="1" operator="equal">
      <formula>$H$3</formula>
    </cfRule>
    <cfRule type="cellIs" dxfId="2432" priority="6082" stopIfTrue="1" operator="lessThan">
      <formula>$H$3</formula>
    </cfRule>
  </conditionalFormatting>
  <conditionalFormatting sqref="D130">
    <cfRule type="cellIs" dxfId="2431" priority="6063" stopIfTrue="1" operator="equal">
      <formula>$H$3</formula>
    </cfRule>
    <cfRule type="cellIs" dxfId="2430" priority="6072" stopIfTrue="1" operator="lessThan">
      <formula>$H$3</formula>
    </cfRule>
  </conditionalFormatting>
  <conditionalFormatting sqref="D131">
    <cfRule type="cellIs" dxfId="2429" priority="6445" stopIfTrue="1" operator="equal">
      <formula>$H$3</formula>
    </cfRule>
    <cfRule type="cellIs" dxfId="2428" priority="6454" stopIfTrue="1" operator="lessThan">
      <formula>$H$3</formula>
    </cfRule>
  </conditionalFormatting>
  <conditionalFormatting sqref="D132">
    <cfRule type="cellIs" dxfId="2427" priority="4841" stopIfTrue="1" operator="equal">
      <formula>$H$3</formula>
    </cfRule>
    <cfRule type="cellIs" dxfId="2426" priority="4844" stopIfTrue="1" operator="lessThan">
      <formula>$H$3</formula>
    </cfRule>
  </conditionalFormatting>
  <conditionalFormatting sqref="D132:D134">
    <cfRule type="cellIs" dxfId="2425" priority="4845" stopIfTrue="1" operator="equal">
      <formula>$H$3</formula>
    </cfRule>
    <cfRule type="cellIs" dxfId="2424" priority="4850" stopIfTrue="1" operator="lessThan">
      <formula>$H$3</formula>
    </cfRule>
  </conditionalFormatting>
  <conditionalFormatting sqref="D133:D134">
    <cfRule type="cellIs" dxfId="2423" priority="6013" stopIfTrue="1" operator="equal">
      <formula>$H$3</formula>
    </cfRule>
    <cfRule type="cellIs" dxfId="2422" priority="6022" stopIfTrue="1" operator="lessThan">
      <formula>$H$3</formula>
    </cfRule>
  </conditionalFormatting>
  <conditionalFormatting sqref="D135">
    <cfRule type="cellIs" dxfId="2421" priority="4344" stopIfTrue="1" operator="lessThan">
      <formula>$H$3</formula>
    </cfRule>
  </conditionalFormatting>
  <conditionalFormatting sqref="D135:D136">
    <cfRule type="cellIs" dxfId="2420" priority="4345" stopIfTrue="1" operator="equal">
      <formula>$H$3</formula>
    </cfRule>
    <cfRule type="cellIs" dxfId="2419" priority="4362" stopIfTrue="1" operator="lessThan">
      <formula>$H$3</formula>
    </cfRule>
  </conditionalFormatting>
  <conditionalFormatting sqref="D136">
    <cfRule type="cellIs" dxfId="2418" priority="5611" stopIfTrue="1" operator="equal">
      <formula>$H$3</formula>
    </cfRule>
  </conditionalFormatting>
  <conditionalFormatting sqref="D138">
    <cfRule type="cellIs" dxfId="2417" priority="5111" stopIfTrue="1" operator="equal">
      <formula>$H$3</formula>
    </cfRule>
    <cfRule type="cellIs" dxfId="2416" priority="5112" stopIfTrue="1" operator="lessThan">
      <formula>$H$3</formula>
    </cfRule>
  </conditionalFormatting>
  <conditionalFormatting sqref="D138:D139">
    <cfRule type="cellIs" dxfId="2415" priority="4155" stopIfTrue="1" operator="lessThan">
      <formula>$H$3</formula>
    </cfRule>
  </conditionalFormatting>
  <conditionalFormatting sqref="D139">
    <cfRule type="cellIs" dxfId="2414" priority="4154" stopIfTrue="1" operator="equal">
      <formula>$H$3</formula>
    </cfRule>
  </conditionalFormatting>
  <conditionalFormatting sqref="D139:D140">
    <cfRule type="cellIs" dxfId="2413" priority="4056" stopIfTrue="1" operator="equal">
      <formula>$H$3</formula>
    </cfRule>
    <cfRule type="cellIs" dxfId="2412" priority="4057" stopIfTrue="1" operator="lessThan">
      <formula>$H$3</formula>
    </cfRule>
  </conditionalFormatting>
  <conditionalFormatting sqref="D140">
    <cfRule type="cellIs" dxfId="2411" priority="4039" stopIfTrue="1" operator="equal">
      <formula>$H$3</formula>
    </cfRule>
    <cfRule type="cellIs" dxfId="2410" priority="4045" stopIfTrue="1" operator="lessThan">
      <formula>$H$3</formula>
    </cfRule>
  </conditionalFormatting>
  <conditionalFormatting sqref="D140:D141">
    <cfRule type="cellIs" dxfId="2409" priority="3184" stopIfTrue="1" operator="equal">
      <formula>$H$3</formula>
    </cfRule>
    <cfRule type="cellIs" dxfId="2408" priority="3185" stopIfTrue="1" operator="lessThan">
      <formula>$H$3</formula>
    </cfRule>
  </conditionalFormatting>
  <conditionalFormatting sqref="D141">
    <cfRule type="cellIs" dxfId="2407" priority="3180" stopIfTrue="1" operator="equal">
      <formula>$H$3</formula>
    </cfRule>
    <cfRule type="cellIs" dxfId="2406" priority="3181" stopIfTrue="1" operator="lessThan">
      <formula>$H$3</formula>
    </cfRule>
  </conditionalFormatting>
  <conditionalFormatting sqref="D144:D145">
    <cfRule type="cellIs" dxfId="2405" priority="4115" stopIfTrue="1" operator="lessThan">
      <formula>$H$3</formula>
    </cfRule>
  </conditionalFormatting>
  <conditionalFormatting sqref="D144:D151 D153:D154">
    <cfRule type="cellIs" dxfId="2404" priority="3337" stopIfTrue="1" operator="equal">
      <formula>$H$3</formula>
    </cfRule>
  </conditionalFormatting>
  <conditionalFormatting sqref="D146">
    <cfRule type="cellIs" dxfId="2403" priority="3331" stopIfTrue="1" operator="lessThan">
      <formula>$H$3</formula>
    </cfRule>
    <cfRule type="cellIs" dxfId="2402" priority="3334" stopIfTrue="1" operator="equal">
      <formula>$H$3</formula>
    </cfRule>
  </conditionalFormatting>
  <conditionalFormatting sqref="D146:D147 D150:D151 D153:D154 B146:B147 B149:B154 B244:B245">
    <cfRule type="cellIs" dxfId="2401" priority="37509" stopIfTrue="1" operator="equal">
      <formula>$H$3</formula>
    </cfRule>
  </conditionalFormatting>
  <conditionalFormatting sqref="D146:D151 D153:D154">
    <cfRule type="cellIs" dxfId="2400" priority="3336" stopIfTrue="1" operator="lessThan">
      <formula>$H$3</formula>
    </cfRule>
  </conditionalFormatting>
  <conditionalFormatting sqref="D148:D152 F151:F152">
    <cfRule type="cellIs" dxfId="2399" priority="2463" stopIfTrue="1" operator="equal">
      <formula>$H$3</formula>
    </cfRule>
  </conditionalFormatting>
  <conditionalFormatting sqref="D152">
    <cfRule type="cellIs" dxfId="2398" priority="2459" stopIfTrue="1" operator="equal">
      <formula>$H$3</formula>
    </cfRule>
    <cfRule type="cellIs" dxfId="2397" priority="2462" stopIfTrue="1" operator="lessThan">
      <formula>$H$3</formula>
    </cfRule>
  </conditionalFormatting>
  <conditionalFormatting sqref="D153:D156">
    <cfRule type="cellIs" dxfId="2396" priority="2563" stopIfTrue="1" operator="equal">
      <formula>$H$3</formula>
    </cfRule>
  </conditionalFormatting>
  <conditionalFormatting sqref="D155:D156">
    <cfRule type="cellIs" dxfId="2395" priority="2562" stopIfTrue="1" operator="lessThan">
      <formula>$H$3</formula>
    </cfRule>
  </conditionalFormatting>
  <conditionalFormatting sqref="D155:D157 D164 D166:D185">
    <cfRule type="cellIs" dxfId="2394" priority="2207" stopIfTrue="1" operator="equal">
      <formula>$H$3</formula>
    </cfRule>
  </conditionalFormatting>
  <conditionalFormatting sqref="D157 D164 D166:D168">
    <cfRule type="cellIs" dxfId="2393" priority="2206" stopIfTrue="1" operator="lessThan">
      <formula>$H$3</formula>
    </cfRule>
  </conditionalFormatting>
  <conditionalFormatting sqref="D157:D159">
    <cfRule type="cellIs" dxfId="2392" priority="2205" stopIfTrue="1" operator="equal">
      <formula>$H$3</formula>
    </cfRule>
  </conditionalFormatting>
  <conditionalFormatting sqref="D158:D159">
    <cfRule type="cellIs" dxfId="2391" priority="2204" stopIfTrue="1" operator="lessThan">
      <formula>$H$3</formula>
    </cfRule>
  </conditionalFormatting>
  <conditionalFormatting sqref="D158:D163">
    <cfRule type="cellIs" dxfId="2390" priority="2001" stopIfTrue="1" operator="equal">
      <formula>$H$3</formula>
    </cfRule>
  </conditionalFormatting>
  <conditionalFormatting sqref="D160">
    <cfRule type="cellIs" dxfId="2389" priority="2000" stopIfTrue="1" operator="lessThan">
      <formula>$H$3</formula>
    </cfRule>
  </conditionalFormatting>
  <conditionalFormatting sqref="D161:D163">
    <cfRule type="cellIs" dxfId="2388" priority="2147" stopIfTrue="1" operator="lessThan">
      <formula>$H$3</formula>
    </cfRule>
  </conditionalFormatting>
  <conditionalFormatting sqref="D161:D164">
    <cfRule type="cellIs" dxfId="2387" priority="2148" stopIfTrue="1" operator="equal">
      <formula>$H$3</formula>
    </cfRule>
  </conditionalFormatting>
  <conditionalFormatting sqref="D165">
    <cfRule type="cellIs" dxfId="2386" priority="1797" stopIfTrue="1" operator="equal">
      <formula>$H$3</formula>
    </cfRule>
    <cfRule type="cellIs" dxfId="2385" priority="1798" stopIfTrue="1" operator="lessThan">
      <formula>$H$3</formula>
    </cfRule>
  </conditionalFormatting>
  <conditionalFormatting sqref="D165:D168">
    <cfRule type="cellIs" dxfId="2384" priority="1799" stopIfTrue="1" operator="equal">
      <formula>$H$3</formula>
    </cfRule>
  </conditionalFormatting>
  <conditionalFormatting sqref="D169:D172">
    <cfRule type="cellIs" dxfId="2383" priority="1616" stopIfTrue="1" operator="equal">
      <formula>$H$3</formula>
    </cfRule>
  </conditionalFormatting>
  <conditionalFormatting sqref="D181:D196">
    <cfRule type="cellIs" dxfId="2382" priority="858" stopIfTrue="1" operator="lessThan">
      <formula>$H$3</formula>
    </cfRule>
  </conditionalFormatting>
  <conditionalFormatting sqref="D186:D196">
    <cfRule type="cellIs" dxfId="2381" priority="859" stopIfTrue="1" operator="equal">
      <formula>$H$3</formula>
    </cfRule>
  </conditionalFormatting>
  <conditionalFormatting sqref="D196:D213">
    <cfRule type="cellIs" dxfId="2380" priority="501" stopIfTrue="1" operator="lessThan">
      <formula>$H$3</formula>
    </cfRule>
    <cfRule type="cellIs" dxfId="2379" priority="502" stopIfTrue="1" operator="equal">
      <formula>$H$3</formula>
    </cfRule>
  </conditionalFormatting>
  <conditionalFormatting sqref="D220">
    <cfRule type="cellIs" dxfId="2378" priority="562" stopIfTrue="1" operator="equal">
      <formula>$H$3</formula>
    </cfRule>
  </conditionalFormatting>
  <conditionalFormatting sqref="D221 F221">
    <cfRule type="cellIs" dxfId="2377" priority="560" stopIfTrue="1" operator="equal">
      <formula>#REF!</formula>
    </cfRule>
    <cfRule type="cellIs" dxfId="2376" priority="561" stopIfTrue="1" operator="lessThan">
      <formula>#REF!</formula>
    </cfRule>
  </conditionalFormatting>
  <conditionalFormatting sqref="D222:D235 D237:D243">
    <cfRule type="cellIs" dxfId="2375" priority="520" stopIfTrue="1" operator="lessThan">
      <formula>$H$3</formula>
    </cfRule>
    <cfRule type="cellIs" dxfId="2374" priority="521" stopIfTrue="1" operator="equal">
      <formula>$H$3</formula>
    </cfRule>
  </conditionalFormatting>
  <conditionalFormatting sqref="D244:D246">
    <cfRule type="cellIs" dxfId="2373" priority="2962" stopIfTrue="1" operator="lessThan">
      <formula>$H$3</formula>
    </cfRule>
  </conditionalFormatting>
  <conditionalFormatting sqref="D245:D246">
    <cfRule type="cellIs" dxfId="2372" priority="2961" stopIfTrue="1" operator="equal">
      <formula>$H$3</formula>
    </cfRule>
  </conditionalFormatting>
  <conditionalFormatting sqref="D246:D248">
    <cfRule type="cellIs" dxfId="2371" priority="2895" stopIfTrue="1" operator="equal">
      <formula>$H$3</formula>
    </cfRule>
    <cfRule type="cellIs" dxfId="2370" priority="2896" stopIfTrue="1" operator="lessThan">
      <formula>$H$3</formula>
    </cfRule>
  </conditionalFormatting>
  <conditionalFormatting sqref="D248:D249">
    <cfRule type="cellIs" dxfId="2369" priority="2777" stopIfTrue="1" operator="equal">
      <formula>$H$3</formula>
    </cfRule>
    <cfRule type="cellIs" dxfId="2368" priority="2778" stopIfTrue="1" operator="lessThan">
      <formula>$H$3</formula>
    </cfRule>
  </conditionalFormatting>
  <conditionalFormatting sqref="D249">
    <cfRule type="cellIs" dxfId="2367" priority="2775" stopIfTrue="1" operator="equal">
      <formula>$H$3</formula>
    </cfRule>
    <cfRule type="cellIs" dxfId="2366" priority="2776" stopIfTrue="1" operator="lessThan">
      <formula>$H$3</formula>
    </cfRule>
  </conditionalFormatting>
  <conditionalFormatting sqref="D251">
    <cfRule type="cellIs" dxfId="2365" priority="2759" stopIfTrue="1" operator="lessThan">
      <formula>$H$3</formula>
    </cfRule>
    <cfRule type="cellIs" dxfId="2364" priority="2760" stopIfTrue="1" operator="equal">
      <formula>$H$3</formula>
    </cfRule>
  </conditionalFormatting>
  <conditionalFormatting sqref="D252">
    <cfRule type="cellIs" dxfId="2363" priority="2879" stopIfTrue="1" operator="equal">
      <formula>$H$3</formula>
    </cfRule>
    <cfRule type="cellIs" dxfId="2362" priority="2884" stopIfTrue="1" operator="lessThan">
      <formula>$H$3</formula>
    </cfRule>
  </conditionalFormatting>
  <conditionalFormatting sqref="D252:D253">
    <cfRule type="cellIs" dxfId="2361" priority="2873" stopIfTrue="1" operator="equal">
      <formula>$H$3</formula>
    </cfRule>
    <cfRule type="cellIs" dxfId="2360" priority="2874" stopIfTrue="1" operator="lessThan">
      <formula>$H$3</formula>
    </cfRule>
  </conditionalFormatting>
  <conditionalFormatting sqref="D253 F252:F253 B253">
    <cfRule type="cellIs" dxfId="2359" priority="2866" stopIfTrue="1" operator="equal">
      <formula>$H$3</formula>
    </cfRule>
  </conditionalFormatting>
  <conditionalFormatting sqref="D253:D257">
    <cfRule type="cellIs" dxfId="2358" priority="2850" stopIfTrue="1" operator="equal">
      <formula>$H$3</formula>
    </cfRule>
    <cfRule type="cellIs" dxfId="2357" priority="2851" stopIfTrue="1" operator="lessThan">
      <formula>$H$3</formula>
    </cfRule>
  </conditionalFormatting>
  <conditionalFormatting sqref="D254:D257">
    <cfRule type="cellIs" dxfId="2356" priority="2848" stopIfTrue="1" operator="equal">
      <formula>$H$3</formula>
    </cfRule>
    <cfRule type="cellIs" dxfId="2355" priority="2849" stopIfTrue="1" operator="lessThan">
      <formula>$H$3</formula>
    </cfRule>
  </conditionalFormatting>
  <conditionalFormatting sqref="D259:D260">
    <cfRule type="cellIs" dxfId="2354" priority="2736" stopIfTrue="1" operator="equal">
      <formula>$H$3</formula>
    </cfRule>
    <cfRule type="cellIs" dxfId="2353" priority="2739" stopIfTrue="1" operator="lessThan">
      <formula>$H$3</formula>
    </cfRule>
  </conditionalFormatting>
  <conditionalFormatting sqref="D260:D261">
    <cfRule type="cellIs" dxfId="2352" priority="2732" stopIfTrue="1" operator="equal">
      <formula>$H$3</formula>
    </cfRule>
    <cfRule type="cellIs" dxfId="2351" priority="2733" stopIfTrue="1" operator="lessThan">
      <formula>$H$3</formula>
    </cfRule>
  </conditionalFormatting>
  <conditionalFormatting sqref="D261">
    <cfRule type="cellIs" dxfId="2350" priority="2725" stopIfTrue="1" operator="equal">
      <formula>$H$3</formula>
    </cfRule>
    <cfRule type="cellIs" dxfId="2349" priority="2726" stopIfTrue="1" operator="lessThan">
      <formula>$H$3</formula>
    </cfRule>
  </conditionalFormatting>
  <conditionalFormatting sqref="D261:D263">
    <cfRule type="cellIs" dxfId="2348" priority="2335" stopIfTrue="1" operator="equal">
      <formula>$H$3</formula>
    </cfRule>
    <cfRule type="cellIs" dxfId="2347" priority="2336" stopIfTrue="1" operator="lessThan">
      <formula>$H$3</formula>
    </cfRule>
  </conditionalFormatting>
  <conditionalFormatting sqref="D262">
    <cfRule type="cellIs" dxfId="2346" priority="2333" stopIfTrue="1" operator="equal">
      <formula>$H$3</formula>
    </cfRule>
    <cfRule type="cellIs" dxfId="2345" priority="2334" stopIfTrue="1" operator="lessThan">
      <formula>$H$3</formula>
    </cfRule>
  </conditionalFormatting>
  <conditionalFormatting sqref="D263:D264">
    <cfRule type="cellIs" dxfId="2344" priority="2445" stopIfTrue="1" operator="equal">
      <formula>$H$3</formula>
    </cfRule>
    <cfRule type="cellIs" dxfId="2343" priority="2446" stopIfTrue="1" operator="lessThan">
      <formula>$H$3</formula>
    </cfRule>
  </conditionalFormatting>
  <conditionalFormatting sqref="D264">
    <cfRule type="cellIs" dxfId="2342" priority="2673" stopIfTrue="1" operator="equal">
      <formula>$H$3</formula>
    </cfRule>
    <cfRule type="cellIs" dxfId="2341" priority="2674" stopIfTrue="1" operator="lessThan">
      <formula>$H$3</formula>
    </cfRule>
  </conditionalFormatting>
  <conditionalFormatting sqref="D265:D266">
    <cfRule type="cellIs" dxfId="2340" priority="1973" stopIfTrue="1" operator="equal">
      <formula>$H$3</formula>
    </cfRule>
    <cfRule type="cellIs" dxfId="2339" priority="1974" stopIfTrue="1" operator="lessThan">
      <formula>$H$3</formula>
    </cfRule>
  </conditionalFormatting>
  <conditionalFormatting sqref="D267">
    <cfRule type="cellIs" dxfId="2338" priority="2698" stopIfTrue="1" operator="equal">
      <formula>$H$3</formula>
    </cfRule>
    <cfRule type="cellIs" dxfId="2337" priority="2701" stopIfTrue="1" operator="lessThan">
      <formula>$H$3</formula>
    </cfRule>
  </conditionalFormatting>
  <conditionalFormatting sqref="D267:D268">
    <cfRule type="cellIs" dxfId="2336" priority="2695" stopIfTrue="1" operator="lessThan">
      <formula>$H$3</formula>
    </cfRule>
  </conditionalFormatting>
  <conditionalFormatting sqref="D267:D269">
    <cfRule type="cellIs" dxfId="2335" priority="2694" stopIfTrue="1" operator="equal">
      <formula>$H$3</formula>
    </cfRule>
  </conditionalFormatting>
  <conditionalFormatting sqref="D268 F268">
    <cfRule type="cellIs" dxfId="2334" priority="2687" stopIfTrue="1" operator="equal">
      <formula>$H$3</formula>
    </cfRule>
    <cfRule type="cellIs" dxfId="2333" priority="2688" stopIfTrue="1" operator="lessThan">
      <formula>$H$3</formula>
    </cfRule>
  </conditionalFormatting>
  <conditionalFormatting sqref="D268:D269">
    <cfRule type="cellIs" dxfId="2332" priority="2399" stopIfTrue="1" operator="equal">
      <formula>$H$3</formula>
    </cfRule>
    <cfRule type="cellIs" dxfId="2331" priority="2404" stopIfTrue="1" operator="lessThan">
      <formula>$H$3</formula>
    </cfRule>
  </conditionalFormatting>
  <conditionalFormatting sqref="D269:D272">
    <cfRule type="cellIs" dxfId="2330" priority="2267" stopIfTrue="1" operator="equal">
      <formula>$H$3</formula>
    </cfRule>
    <cfRule type="cellIs" dxfId="2329" priority="2275" stopIfTrue="1" operator="lessThan">
      <formula>$H$3</formula>
    </cfRule>
  </conditionalFormatting>
  <conditionalFormatting sqref="D270:D272">
    <cfRule type="cellIs" dxfId="2328" priority="2266" stopIfTrue="1" operator="lessThan">
      <formula>$H$3</formula>
    </cfRule>
  </conditionalFormatting>
  <conditionalFormatting sqref="D275">
    <cfRule type="cellIs" dxfId="2327" priority="2194" stopIfTrue="1" operator="lessThan">
      <formula>$H$3</formula>
    </cfRule>
  </conditionalFormatting>
  <conditionalFormatting sqref="D275:D276">
    <cfRule type="cellIs" dxfId="2326" priority="2195" stopIfTrue="1" operator="equal">
      <formula>$H$3</formula>
    </cfRule>
    <cfRule type="cellIs" dxfId="2325" priority="2196" stopIfTrue="1" operator="lessThan">
      <formula>$H$3</formula>
    </cfRule>
  </conditionalFormatting>
  <conditionalFormatting sqref="D277 B277">
    <cfRule type="cellIs" dxfId="2324" priority="2352" stopIfTrue="1" operator="equal">
      <formula>#REF!</formula>
    </cfRule>
  </conditionalFormatting>
  <conditionalFormatting sqref="D277">
    <cfRule type="cellIs" dxfId="2323" priority="2351" stopIfTrue="1" operator="lessThan">
      <formula>#REF!</formula>
    </cfRule>
    <cfRule type="cellIs" dxfId="2322" priority="2356" stopIfTrue="1" operator="equal">
      <formula>#REF!</formula>
    </cfRule>
  </conditionalFormatting>
  <conditionalFormatting sqref="D278:D282">
    <cfRule type="cellIs" dxfId="2321" priority="1885" stopIfTrue="1" operator="equal">
      <formula>$H$3</formula>
    </cfRule>
    <cfRule type="cellIs" dxfId="2320" priority="1886" stopIfTrue="1" operator="lessThan">
      <formula>$H$3</formula>
    </cfRule>
  </conditionalFormatting>
  <conditionalFormatting sqref="D285 D287:D289">
    <cfRule type="cellIs" dxfId="2319" priority="2013" stopIfTrue="1" operator="lessThan">
      <formula>$H$3</formula>
    </cfRule>
  </conditionalFormatting>
  <conditionalFormatting sqref="D285:D289">
    <cfRule type="cellIs" dxfId="2318" priority="1695" stopIfTrue="1" operator="equal">
      <formula>$H$3</formula>
    </cfRule>
  </conditionalFormatting>
  <conditionalFormatting sqref="D286">
    <cfRule type="cellIs" dxfId="2317" priority="1694" stopIfTrue="1" operator="lessThan">
      <formula>$H$3</formula>
    </cfRule>
  </conditionalFormatting>
  <conditionalFormatting sqref="D290:D297">
    <cfRule type="cellIs" dxfId="2316" priority="1526" stopIfTrue="1" operator="equal">
      <formula>$H$3</formula>
    </cfRule>
    <cfRule type="cellIs" dxfId="2315" priority="1527" stopIfTrue="1" operator="lessThan">
      <formula>$H$3</formula>
    </cfRule>
  </conditionalFormatting>
  <conditionalFormatting sqref="D298">
    <cfRule type="cellIs" dxfId="2314" priority="2079" stopIfTrue="1" operator="equal">
      <formula>#REF!</formula>
    </cfRule>
  </conditionalFormatting>
  <conditionalFormatting sqref="D300:D302">
    <cfRule type="cellIs" dxfId="2313" priority="1865" stopIfTrue="1" operator="equal">
      <formula>$H$3</formula>
    </cfRule>
    <cfRule type="cellIs" dxfId="2312" priority="1866" stopIfTrue="1" operator="lessThan">
      <formula>$H$3</formula>
    </cfRule>
  </conditionalFormatting>
  <conditionalFormatting sqref="D304">
    <cfRule type="cellIs" dxfId="2311" priority="1804" stopIfTrue="1" operator="equal">
      <formula>$H$3</formula>
    </cfRule>
    <cfRule type="cellIs" dxfId="2310" priority="1805" stopIfTrue="1" operator="lessThan">
      <formula>$H$3</formula>
    </cfRule>
  </conditionalFormatting>
  <conditionalFormatting sqref="D305">
    <cfRule type="cellIs" dxfId="2309" priority="1946" stopIfTrue="1" operator="equal">
      <formula>$H$3</formula>
    </cfRule>
    <cfRule type="cellIs" dxfId="2308" priority="1948" stopIfTrue="1" operator="lessThan">
      <formula>$H$3</formula>
    </cfRule>
  </conditionalFormatting>
  <conditionalFormatting sqref="D305:D306">
    <cfRule type="cellIs" dxfId="2307" priority="1938" stopIfTrue="1" operator="equal">
      <formula>$H$3</formula>
    </cfRule>
    <cfRule type="cellIs" dxfId="2306" priority="1939" stopIfTrue="1" operator="lessThan">
      <formula>$H$3</formula>
    </cfRule>
  </conditionalFormatting>
  <conditionalFormatting sqref="D306:D310">
    <cfRule type="cellIs" dxfId="2305" priority="1666" stopIfTrue="1" operator="equal">
      <formula>$H$3</formula>
    </cfRule>
    <cfRule type="cellIs" dxfId="2304" priority="1667" stopIfTrue="1" operator="lessThan">
      <formula>$H$3</formula>
    </cfRule>
  </conditionalFormatting>
  <conditionalFormatting sqref="D310:D313">
    <cfRule type="cellIs" dxfId="2303" priority="1625" stopIfTrue="1" operator="equal">
      <formula>$H$3</formula>
    </cfRule>
    <cfRule type="cellIs" dxfId="2302" priority="1626" stopIfTrue="1" operator="lessThan">
      <formula>$H$3</formula>
    </cfRule>
  </conditionalFormatting>
  <conditionalFormatting sqref="D311:D312">
    <cfRule type="cellIs" dxfId="2301" priority="1623" stopIfTrue="1" operator="equal">
      <formula>$H$3</formula>
    </cfRule>
    <cfRule type="cellIs" dxfId="2300" priority="1624" stopIfTrue="1" operator="lessThan">
      <formula>$H$3</formula>
    </cfRule>
  </conditionalFormatting>
  <conditionalFormatting sqref="D314">
    <cfRule type="cellIs" dxfId="2299" priority="1724" stopIfTrue="1" operator="equal">
      <formula>#REF!</formula>
    </cfRule>
  </conditionalFormatting>
  <conditionalFormatting sqref="D315">
    <cfRule type="cellIs" dxfId="2298" priority="1684" stopIfTrue="1" operator="equal">
      <formula>$H$3</formula>
    </cfRule>
    <cfRule type="cellIs" dxfId="2297" priority="1685" stopIfTrue="1" operator="lessThan">
      <formula>$H$3</formula>
    </cfRule>
  </conditionalFormatting>
  <conditionalFormatting sqref="D315:D319">
    <cfRule type="cellIs" dxfId="2296" priority="1686" stopIfTrue="1" operator="equal">
      <formula>$H$3</formula>
    </cfRule>
    <cfRule type="cellIs" dxfId="2295" priority="1687" stopIfTrue="1" operator="lessThan">
      <formula>$H$3</formula>
    </cfRule>
  </conditionalFormatting>
  <conditionalFormatting sqref="D316:D319">
    <cfRule type="cellIs" dxfId="2294" priority="1712" stopIfTrue="1" operator="equal">
      <formula>$H$3</formula>
    </cfRule>
    <cfRule type="cellIs" dxfId="2293" priority="1713" stopIfTrue="1" operator="lessThan">
      <formula>$H$3</formula>
    </cfRule>
  </conditionalFormatting>
  <conditionalFormatting sqref="D320">
    <cfRule type="cellIs" dxfId="2292" priority="1492" stopIfTrue="1" operator="lessThan">
      <formula>$H$3</formula>
    </cfRule>
    <cfRule type="cellIs" dxfId="2291" priority="1493" stopIfTrue="1" operator="equal">
      <formula>$H$3</formula>
    </cfRule>
  </conditionalFormatting>
  <conditionalFormatting sqref="D321">
    <cfRule type="cellIs" dxfId="2290" priority="1558" stopIfTrue="1" operator="equal">
      <formula>$H$3</formula>
    </cfRule>
    <cfRule type="cellIs" dxfId="2289" priority="1560" stopIfTrue="1" operator="lessThan">
      <formula>$H$3</formula>
    </cfRule>
  </conditionalFormatting>
  <conditionalFormatting sqref="D321:D322">
    <cfRule type="cellIs" dxfId="2288" priority="1553" stopIfTrue="1" operator="equal">
      <formula>$H$3</formula>
    </cfRule>
    <cfRule type="cellIs" dxfId="2287" priority="1554" stopIfTrue="1" operator="lessThan">
      <formula>$H$3</formula>
    </cfRule>
  </conditionalFormatting>
  <conditionalFormatting sqref="D322 F322 B322">
    <cfRule type="cellIs" dxfId="2286" priority="1548" stopIfTrue="1" operator="lessThan">
      <formula>$H$3</formula>
    </cfRule>
  </conditionalFormatting>
  <conditionalFormatting sqref="D322:D324">
    <cfRule type="cellIs" dxfId="2285" priority="1498" stopIfTrue="1" operator="equal">
      <formula>$H$3</formula>
    </cfRule>
    <cfRule type="cellIs" dxfId="2284" priority="1499" stopIfTrue="1" operator="lessThan">
      <formula>$H$3</formula>
    </cfRule>
  </conditionalFormatting>
  <conditionalFormatting sqref="D323:D324">
    <cfRule type="cellIs" dxfId="2283" priority="1495" stopIfTrue="1" operator="equal">
      <formula>$H$3</formula>
    </cfRule>
    <cfRule type="cellIs" dxfId="2282" priority="1496" stopIfTrue="1" operator="lessThan">
      <formula>$H$3</formula>
    </cfRule>
  </conditionalFormatting>
  <conditionalFormatting sqref="D326:D327">
    <cfRule type="cellIs" dxfId="2281" priority="1388" stopIfTrue="1" operator="equal">
      <formula>$H$3</formula>
    </cfRule>
    <cfRule type="cellIs" dxfId="2280" priority="1389" stopIfTrue="1" operator="lessThan">
      <formula>$H$3</formula>
    </cfRule>
  </conditionalFormatting>
  <conditionalFormatting sqref="D326:D329">
    <cfRule type="cellIs" dxfId="2279" priority="1391" stopIfTrue="1" operator="equal">
      <formula>$H$3</formula>
    </cfRule>
    <cfRule type="cellIs" dxfId="2278" priority="1392" stopIfTrue="1" operator="lessThan">
      <formula>$H$3</formula>
    </cfRule>
  </conditionalFormatting>
  <conditionalFormatting sqref="D330:D338">
    <cfRule type="cellIs" dxfId="2277" priority="1302" stopIfTrue="1" operator="equal">
      <formula>$H$3</formula>
    </cfRule>
    <cfRule type="cellIs" dxfId="2276" priority="1303" stopIfTrue="1" operator="lessThan">
      <formula>$H$3</formula>
    </cfRule>
  </conditionalFormatting>
  <conditionalFormatting sqref="D339">
    <cfRule type="cellIs" dxfId="2275" priority="1520" stopIfTrue="1" operator="equal">
      <formula>$H$3</formula>
    </cfRule>
    <cfRule type="cellIs" dxfId="2274" priority="1521" stopIfTrue="1" operator="lessThan">
      <formula>$H$3</formula>
    </cfRule>
  </conditionalFormatting>
  <conditionalFormatting sqref="D339:D340">
    <cfRule type="cellIs" dxfId="2273" priority="1438" stopIfTrue="1" operator="equal">
      <formula>$H$3</formula>
    </cfRule>
    <cfRule type="cellIs" dxfId="2272" priority="1439" stopIfTrue="1" operator="lessThan">
      <formula>$H$3</formula>
    </cfRule>
  </conditionalFormatting>
  <conditionalFormatting sqref="D340 F340 B340">
    <cfRule type="cellIs" dxfId="2271" priority="1433" stopIfTrue="1" operator="lessThan">
      <formula>$H$3</formula>
    </cfRule>
  </conditionalFormatting>
  <conditionalFormatting sqref="D340 F340">
    <cfRule type="cellIs" dxfId="2270" priority="1432" stopIfTrue="1" operator="equal">
      <formula>$H$3</formula>
    </cfRule>
  </conditionalFormatting>
  <conditionalFormatting sqref="D340:D345">
    <cfRule type="cellIs" dxfId="2269" priority="1295" stopIfTrue="1" operator="equal">
      <formula>$H$3</formula>
    </cfRule>
    <cfRule type="cellIs" dxfId="2268" priority="1296" stopIfTrue="1" operator="lessThan">
      <formula>$H$3</formula>
    </cfRule>
  </conditionalFormatting>
  <conditionalFormatting sqref="D341:D344">
    <cfRule type="cellIs" dxfId="2267" priority="1292" stopIfTrue="1" operator="equal">
      <formula>$H$3</formula>
    </cfRule>
    <cfRule type="cellIs" dxfId="2266" priority="1293" stopIfTrue="1" operator="lessThan">
      <formula>$H$3</formula>
    </cfRule>
  </conditionalFormatting>
  <conditionalFormatting sqref="D345">
    <cfRule type="cellIs" dxfId="2265" priority="1416" stopIfTrue="1" operator="equal">
      <formula>$H$3</formula>
    </cfRule>
    <cfRule type="cellIs" dxfId="2264" priority="1417" stopIfTrue="1" operator="lessThan">
      <formula>$H$3</formula>
    </cfRule>
  </conditionalFormatting>
  <conditionalFormatting sqref="D346 F346">
    <cfRule type="cellIs" dxfId="2263" priority="1181" stopIfTrue="1" operator="equal">
      <formula>$H$3</formula>
    </cfRule>
    <cfRule type="cellIs" dxfId="2262" priority="1182" stopIfTrue="1" operator="lessThan">
      <formula>$H$3</formula>
    </cfRule>
  </conditionalFormatting>
  <conditionalFormatting sqref="D347">
    <cfRule type="cellIs" dxfId="2261" priority="1380" stopIfTrue="1" operator="equal">
      <formula>$H$3</formula>
    </cfRule>
    <cfRule type="cellIs" dxfId="2260" priority="1381" stopIfTrue="1" operator="lessThan">
      <formula>$H$3</formula>
    </cfRule>
  </conditionalFormatting>
  <conditionalFormatting sqref="D347:D348">
    <cfRule type="cellIs" dxfId="2259" priority="1373" stopIfTrue="1" operator="equal">
      <formula>$H$3</formula>
    </cfRule>
    <cfRule type="cellIs" dxfId="2258" priority="1374" stopIfTrue="1" operator="lessThan">
      <formula>$H$3</formula>
    </cfRule>
  </conditionalFormatting>
  <conditionalFormatting sqref="D348 F348">
    <cfRule type="cellIs" dxfId="2257" priority="1368" stopIfTrue="1" operator="lessThan">
      <formula>$H$3</formula>
    </cfRule>
  </conditionalFormatting>
  <conditionalFormatting sqref="D348:D350">
    <cfRule type="cellIs" dxfId="2256" priority="1353" stopIfTrue="1" operator="equal">
      <formula>$H$3</formula>
    </cfRule>
    <cfRule type="cellIs" dxfId="2255" priority="1354" stopIfTrue="1" operator="lessThan">
      <formula>$H$3</formula>
    </cfRule>
  </conditionalFormatting>
  <conditionalFormatting sqref="D349:D350">
    <cfRule type="cellIs" dxfId="2254" priority="1351" stopIfTrue="1" operator="equal">
      <formula>$H$3</formula>
    </cfRule>
    <cfRule type="cellIs" dxfId="2253" priority="1352" stopIfTrue="1" operator="lessThan">
      <formula>$H$3</formula>
    </cfRule>
  </conditionalFormatting>
  <conditionalFormatting sqref="D352:D353">
    <cfRule type="cellIs" dxfId="2252" priority="1203" stopIfTrue="1" operator="equal">
      <formula>$H$3</formula>
    </cfRule>
    <cfRule type="cellIs" dxfId="2251" priority="1204" stopIfTrue="1" operator="lessThan">
      <formula>$H$3</formula>
    </cfRule>
  </conditionalFormatting>
  <conditionalFormatting sqref="D352:D354">
    <cfRule type="cellIs" dxfId="2250" priority="1201" stopIfTrue="1" operator="equal">
      <formula>$H$3</formula>
    </cfRule>
    <cfRule type="cellIs" dxfId="2249" priority="1202" stopIfTrue="1" operator="lessThan">
      <formula>$H$3</formula>
    </cfRule>
  </conditionalFormatting>
  <conditionalFormatting sqref="D354:D355">
    <cfRule type="cellIs" dxfId="2248" priority="1120" stopIfTrue="1" operator="equal">
      <formula>$H$3</formula>
    </cfRule>
    <cfRule type="cellIs" dxfId="2247" priority="1121" stopIfTrue="1" operator="lessThan">
      <formula>$H$3</formula>
    </cfRule>
  </conditionalFormatting>
  <conditionalFormatting sqref="D355:D356">
    <cfRule type="cellIs" dxfId="2246" priority="1115" stopIfTrue="1" operator="equal">
      <formula>$H$3</formula>
    </cfRule>
    <cfRule type="cellIs" dxfId="2245" priority="1116" stopIfTrue="1" operator="lessThan">
      <formula>$H$3</formula>
    </cfRule>
  </conditionalFormatting>
  <conditionalFormatting sqref="D356 F356">
    <cfRule type="cellIs" dxfId="2244" priority="1110" stopIfTrue="1" operator="lessThan">
      <formula>$H$3</formula>
    </cfRule>
  </conditionalFormatting>
  <conditionalFormatting sqref="D356:D358 D360:D362">
    <cfRule type="cellIs" dxfId="2243" priority="1097" stopIfTrue="1" operator="equal">
      <formula>$H$3</formula>
    </cfRule>
    <cfRule type="cellIs" dxfId="2242" priority="1098" stopIfTrue="1" operator="lessThan">
      <formula>$H$3</formula>
    </cfRule>
  </conditionalFormatting>
  <conditionalFormatting sqref="D357:D358 D360:D362">
    <cfRule type="cellIs" dxfId="2241" priority="1091" stopIfTrue="1" operator="equal">
      <formula>$H$3</formula>
    </cfRule>
    <cfRule type="cellIs" dxfId="2240" priority="1092" stopIfTrue="1" operator="lessThan">
      <formula>$H$3</formula>
    </cfRule>
  </conditionalFormatting>
  <conditionalFormatting sqref="D363">
    <cfRule type="cellIs" dxfId="2239" priority="1262" stopIfTrue="1" operator="equal">
      <formula>$H$3</formula>
    </cfRule>
    <cfRule type="cellIs" dxfId="2238" priority="1263" stopIfTrue="1" operator="lessThan">
      <formula>$H$3</formula>
    </cfRule>
  </conditionalFormatting>
  <conditionalFormatting sqref="D363:D364">
    <cfRule type="cellIs" dxfId="2237" priority="1257" stopIfTrue="1" operator="equal">
      <formula>$H$3</formula>
    </cfRule>
    <cfRule type="cellIs" dxfId="2236" priority="1258" stopIfTrue="1" operator="lessThan">
      <formula>$H$3</formula>
    </cfRule>
  </conditionalFormatting>
  <conditionalFormatting sqref="D364 F364">
    <cfRule type="cellIs" dxfId="2235" priority="1251" stopIfTrue="1" operator="equal">
      <formula>$H$3</formula>
    </cfRule>
    <cfRule type="cellIs" dxfId="2234" priority="1252" stopIfTrue="1" operator="lessThan">
      <formula>$H$3</formula>
    </cfRule>
  </conditionalFormatting>
  <conditionalFormatting sqref="D364:D369">
    <cfRule type="cellIs" dxfId="2233" priority="1176" stopIfTrue="1" operator="equal">
      <formula>$H$3</formula>
    </cfRule>
    <cfRule type="cellIs" dxfId="2232" priority="1177" stopIfTrue="1" operator="lessThan">
      <formula>$H$3</formula>
    </cfRule>
  </conditionalFormatting>
  <conditionalFormatting sqref="D365:D369">
    <cfRule type="cellIs" dxfId="2231" priority="1174" stopIfTrue="1" operator="equal">
      <formula>$H$3</formula>
    </cfRule>
    <cfRule type="cellIs" dxfId="2230" priority="1175" stopIfTrue="1" operator="lessThan">
      <formula>$H$3</formula>
    </cfRule>
  </conditionalFormatting>
  <conditionalFormatting sqref="D365:D370">
    <cfRule type="cellIs" dxfId="2229" priority="1169" stopIfTrue="1" operator="equal">
      <formula>$H$3</formula>
    </cfRule>
    <cfRule type="cellIs" dxfId="2228" priority="1170" stopIfTrue="1" operator="lessThan">
      <formula>$H$3</formula>
    </cfRule>
  </conditionalFormatting>
  <conditionalFormatting sqref="D370:D371">
    <cfRule type="cellIs" dxfId="2227" priority="998" stopIfTrue="1" operator="equal">
      <formula>$H$3</formula>
    </cfRule>
    <cfRule type="cellIs" dxfId="2226" priority="999" stopIfTrue="1" operator="lessThan">
      <formula>$H$3</formula>
    </cfRule>
  </conditionalFormatting>
  <conditionalFormatting sqref="D371:D372">
    <cfRule type="cellIs" dxfId="2225" priority="993" stopIfTrue="1" operator="equal">
      <formula>$H$3</formula>
    </cfRule>
    <cfRule type="cellIs" dxfId="2224" priority="994" stopIfTrue="1" operator="lessThan">
      <formula>$H$3</formula>
    </cfRule>
  </conditionalFormatting>
  <conditionalFormatting sqref="D372 F372">
    <cfRule type="cellIs" dxfId="2223" priority="987" stopIfTrue="1" operator="equal">
      <formula>$H$3</formula>
    </cfRule>
    <cfRule type="cellIs" dxfId="2222" priority="988" stopIfTrue="1" operator="lessThan">
      <formula>$H$3</formula>
    </cfRule>
  </conditionalFormatting>
  <conditionalFormatting sqref="D372:D374">
    <cfRule type="cellIs" dxfId="2221" priority="976" stopIfTrue="1" operator="equal">
      <formula>$H$3</formula>
    </cfRule>
    <cfRule type="cellIs" dxfId="2220" priority="978" stopIfTrue="1" operator="lessThan">
      <formula>$H$3</formula>
    </cfRule>
  </conditionalFormatting>
  <conditionalFormatting sqref="D376:D378">
    <cfRule type="cellIs" dxfId="2219" priority="839" stopIfTrue="1" operator="equal">
      <formula>$H$3</formula>
    </cfRule>
    <cfRule type="cellIs" dxfId="2218" priority="840" stopIfTrue="1" operator="lessThan">
      <formula>$H$3</formula>
    </cfRule>
  </conditionalFormatting>
  <conditionalFormatting sqref="D379">
    <cfRule type="cellIs" dxfId="2217" priority="970" stopIfTrue="1" operator="equal">
      <formula>$H$3</formula>
    </cfRule>
    <cfRule type="cellIs" dxfId="2216" priority="971" stopIfTrue="1" operator="lessThan">
      <formula>$H$3</formula>
    </cfRule>
  </conditionalFormatting>
  <conditionalFormatting sqref="D379:D380">
    <cfRule type="cellIs" dxfId="2215" priority="901" stopIfTrue="1" operator="lessThan">
      <formula>$H$3</formula>
    </cfRule>
  </conditionalFormatting>
  <conditionalFormatting sqref="D380">
    <cfRule type="cellIs" dxfId="2214" priority="900" stopIfTrue="1" operator="equal">
      <formula>$H$3</formula>
    </cfRule>
  </conditionalFormatting>
  <conditionalFormatting sqref="D380:D381">
    <cfRule type="cellIs" dxfId="2213" priority="895" stopIfTrue="1" operator="equal">
      <formula>$H$3</formula>
    </cfRule>
    <cfRule type="cellIs" dxfId="2212" priority="896" stopIfTrue="1" operator="lessThan">
      <formula>$H$3</formula>
    </cfRule>
  </conditionalFormatting>
  <conditionalFormatting sqref="D381 F381">
    <cfRule type="cellIs" dxfId="2211" priority="892" stopIfTrue="1" operator="lessThan">
      <formula>$H$3</formula>
    </cfRule>
  </conditionalFormatting>
  <conditionalFormatting sqref="D381:D386">
    <cfRule type="cellIs" dxfId="2210" priority="681" stopIfTrue="1" operator="equal">
      <formula>$H$3</formula>
    </cfRule>
  </conditionalFormatting>
  <conditionalFormatting sqref="D381:D387">
    <cfRule type="cellIs" dxfId="2209" priority="878" stopIfTrue="1" operator="lessThan">
      <formula>$H$3</formula>
    </cfRule>
  </conditionalFormatting>
  <conditionalFormatting sqref="D382:D386">
    <cfRule type="cellIs" dxfId="2208" priority="680" stopIfTrue="1" operator="lessThan">
      <formula>$H$3</formula>
    </cfRule>
  </conditionalFormatting>
  <conditionalFormatting sqref="D387">
    <cfRule type="cellIs" dxfId="2207" priority="877" stopIfTrue="1" operator="equal">
      <formula>$H$3</formula>
    </cfRule>
  </conditionalFormatting>
  <conditionalFormatting sqref="D387:D388">
    <cfRule type="cellIs" dxfId="2206" priority="821" stopIfTrue="1" operator="lessThan">
      <formula>$H$3</formula>
    </cfRule>
  </conditionalFormatting>
  <conditionalFormatting sqref="D388">
    <cfRule type="cellIs" dxfId="2205" priority="820" stopIfTrue="1" operator="equal">
      <formula>$H$3</formula>
    </cfRule>
  </conditionalFormatting>
  <conditionalFormatting sqref="D388:D389">
    <cfRule type="cellIs" dxfId="2204" priority="815" stopIfTrue="1" operator="equal">
      <formula>$H$3</formula>
    </cfRule>
    <cfRule type="cellIs" dxfId="2203" priority="816" stopIfTrue="1" operator="lessThan">
      <formula>$H$3</formula>
    </cfRule>
  </conditionalFormatting>
  <conditionalFormatting sqref="D389 F389">
    <cfRule type="cellIs" dxfId="2202" priority="810" stopIfTrue="1" operator="lessThan">
      <formula>$H$3</formula>
    </cfRule>
  </conditionalFormatting>
  <conditionalFormatting sqref="D389:D394">
    <cfRule type="cellIs" dxfId="2201" priority="694" stopIfTrue="1" operator="equal">
      <formula>$H$3</formula>
    </cfRule>
  </conditionalFormatting>
  <conditionalFormatting sqref="D389:D395">
    <cfRule type="cellIs" dxfId="2200" priority="695" stopIfTrue="1" operator="lessThan">
      <formula>$H$3</formula>
    </cfRule>
  </conditionalFormatting>
  <conditionalFormatting sqref="D390:D394">
    <cfRule type="cellIs" dxfId="2199" priority="691" stopIfTrue="1" operator="lessThan">
      <formula>$H$3</formula>
    </cfRule>
  </conditionalFormatting>
  <conditionalFormatting sqref="D395">
    <cfRule type="cellIs" dxfId="2198" priority="707" stopIfTrue="1" operator="equal">
      <formula>$H$3</formula>
    </cfRule>
    <cfRule type="cellIs" dxfId="2197" priority="708" stopIfTrue="1" operator="lessThan">
      <formula>$H$3</formula>
    </cfRule>
  </conditionalFormatting>
  <conditionalFormatting sqref="D396">
    <cfRule type="cellIs" dxfId="2196" priority="757" stopIfTrue="1" operator="equal">
      <formula>$H$3</formula>
    </cfRule>
    <cfRule type="cellIs" dxfId="2195" priority="758" stopIfTrue="1" operator="lessThan">
      <formula>$H$3</formula>
    </cfRule>
  </conditionalFormatting>
  <conditionalFormatting sqref="D396:D397">
    <cfRule type="cellIs" dxfId="2194" priority="740" stopIfTrue="1" operator="equal">
      <formula>$H$3</formula>
    </cfRule>
    <cfRule type="cellIs" dxfId="2193" priority="741" stopIfTrue="1" operator="lessThan">
      <formula>$H$3</formula>
    </cfRule>
  </conditionalFormatting>
  <conditionalFormatting sqref="D397 F397">
    <cfRule type="cellIs" dxfId="2192" priority="734" stopIfTrue="1" operator="equal">
      <formula>$H$3</formula>
    </cfRule>
    <cfRule type="cellIs" dxfId="2191" priority="735" stopIfTrue="1" operator="lessThan">
      <formula>$H$3</formula>
    </cfRule>
  </conditionalFormatting>
  <conditionalFormatting sqref="D397:D412">
    <cfRule type="cellIs" dxfId="2190" priority="633" stopIfTrue="1" operator="equal">
      <formula>$H$3</formula>
    </cfRule>
    <cfRule type="cellIs" dxfId="2189" priority="634" stopIfTrue="1" operator="lessThan">
      <formula>$H$3</formula>
    </cfRule>
  </conditionalFormatting>
  <conditionalFormatting sqref="D398:D411">
    <cfRule type="cellIs" dxfId="2188" priority="341" stopIfTrue="1" operator="lessThan">
      <formula>$H$3</formula>
    </cfRule>
  </conditionalFormatting>
  <conditionalFormatting sqref="D404">
    <cfRule type="cellIs" dxfId="2187" priority="598" stopIfTrue="1" operator="equal">
      <formula>$H$3</formula>
    </cfRule>
    <cfRule type="cellIs" dxfId="2186" priority="599" stopIfTrue="1" operator="lessThan">
      <formula>$H$3</formula>
    </cfRule>
  </conditionalFormatting>
  <conditionalFormatting sqref="D404:D405">
    <cfRule type="cellIs" dxfId="2185" priority="593" stopIfTrue="1" operator="equal">
      <formula>$H$3</formula>
    </cfRule>
    <cfRule type="cellIs" dxfId="2184" priority="594" stopIfTrue="1" operator="lessThan">
      <formula>$H$3</formula>
    </cfRule>
  </conditionalFormatting>
  <conditionalFormatting sqref="D405 F405">
    <cfRule type="cellIs" dxfId="2183" priority="590" stopIfTrue="1" operator="lessThan">
      <formula>$H$3</formula>
    </cfRule>
  </conditionalFormatting>
  <conditionalFormatting sqref="D405:D411">
    <cfRule type="cellIs" dxfId="2182" priority="340" stopIfTrue="1" operator="equal">
      <formula>$H$3</formula>
    </cfRule>
  </conditionalFormatting>
  <conditionalFormatting sqref="D406:D411">
    <cfRule type="cellIs" dxfId="2181" priority="329" stopIfTrue="1" operator="equal">
      <formula>$H$3</formula>
    </cfRule>
    <cfRule type="cellIs" dxfId="2180" priority="330" stopIfTrue="1" operator="lessThan">
      <formula>$H$3</formula>
    </cfRule>
  </conditionalFormatting>
  <conditionalFormatting sqref="D412:D413">
    <cfRule type="cellIs" dxfId="2179" priority="628" stopIfTrue="1" operator="equal">
      <formula>$H$3</formula>
    </cfRule>
    <cfRule type="cellIs" dxfId="2178" priority="629" stopIfTrue="1" operator="lessThan">
      <formula>$H$3</formula>
    </cfRule>
  </conditionalFormatting>
  <conditionalFormatting sqref="D413 F413">
    <cfRule type="cellIs" dxfId="2177" priority="623" stopIfTrue="1" operator="lessThan">
      <formula>$H$3</formula>
    </cfRule>
  </conditionalFormatting>
  <conditionalFormatting sqref="D413:D418">
    <cfRule type="cellIs" dxfId="2176" priority="387" stopIfTrue="1" operator="lessThan">
      <formula>$H$3</formula>
    </cfRule>
  </conditionalFormatting>
  <conditionalFormatting sqref="D413:D427">
    <cfRule type="cellIs" dxfId="2175" priority="255" stopIfTrue="1" operator="equal">
      <formula>$H$3</formula>
    </cfRule>
  </conditionalFormatting>
  <conditionalFormatting sqref="D429 D419:D427">
    <cfRule type="cellIs" dxfId="2174" priority="208" stopIfTrue="1" operator="lessThan">
      <formula>$H$3</formula>
    </cfRule>
  </conditionalFormatting>
  <conditionalFormatting sqref="D429">
    <cfRule type="cellIs" dxfId="2173" priority="157" stopIfTrue="1" operator="equal">
      <formula>$H$3</formula>
    </cfRule>
    <cfRule type="cellIs" dxfId="2172" priority="197" stopIfTrue="1" operator="lessThan">
      <formula>$H$3</formula>
    </cfRule>
    <cfRule type="cellIs" dxfId="2171" priority="207" stopIfTrue="1" operator="equal">
      <formula>$H$3</formula>
    </cfRule>
  </conditionalFormatting>
  <conditionalFormatting sqref="D430">
    <cfRule type="cellIs" dxfId="2170" priority="300" stopIfTrue="1" operator="equal">
      <formula>$H$3</formula>
    </cfRule>
    <cfRule type="cellIs" dxfId="2169" priority="301" stopIfTrue="1" operator="lessThan">
      <formula>$H$3</formula>
    </cfRule>
  </conditionalFormatting>
  <conditionalFormatting sqref="D430:D431">
    <cfRule type="cellIs" dxfId="2168" priority="295" stopIfTrue="1" operator="equal">
      <formula>$H$3</formula>
    </cfRule>
    <cfRule type="cellIs" dxfId="2167" priority="296" stopIfTrue="1" operator="lessThan">
      <formula>$H$3</formula>
    </cfRule>
  </conditionalFormatting>
  <conditionalFormatting sqref="D431 F431">
    <cfRule type="cellIs" dxfId="2166" priority="290" stopIfTrue="1" operator="lessThan">
      <formula>$H$3</formula>
    </cfRule>
  </conditionalFormatting>
  <conditionalFormatting sqref="D431:D445">
    <cfRule type="cellIs" dxfId="2165" priority="143" stopIfTrue="1" operator="equal">
      <formula>$H$3</formula>
    </cfRule>
    <cfRule type="cellIs" dxfId="2164" priority="144" stopIfTrue="1" operator="lessThan">
      <formula>$H$3</formula>
    </cfRule>
  </conditionalFormatting>
  <conditionalFormatting sqref="D446:D447 B446:B450">
    <cfRule type="cellIs" dxfId="2163" priority="64" stopIfTrue="1" operator="equal">
      <formula>$H$3</formula>
    </cfRule>
  </conditionalFormatting>
  <conditionalFormatting sqref="D446:D447">
    <cfRule type="cellIs" dxfId="2162" priority="66" stopIfTrue="1" operator="lessThan">
      <formula>$H$3</formula>
    </cfRule>
  </conditionalFormatting>
  <conditionalFormatting sqref="D446:D450">
    <cfRule type="cellIs" dxfId="2161" priority="67" stopIfTrue="1" operator="equal">
      <formula>$H$3</formula>
    </cfRule>
  </conditionalFormatting>
  <conditionalFormatting sqref="D448:D450">
    <cfRule type="cellIs" dxfId="2160" priority="121" stopIfTrue="1" operator="lessThan">
      <formula>$H$3</formula>
    </cfRule>
    <cfRule type="cellIs" dxfId="2159" priority="127" stopIfTrue="1" operator="equal">
      <formula>$H$3</formula>
    </cfRule>
    <cfRule type="cellIs" dxfId="2158" priority="128" stopIfTrue="1" operator="lessThan">
      <formula>$H$3</formula>
    </cfRule>
  </conditionalFormatting>
  <conditionalFormatting sqref="D452:D453">
    <cfRule type="cellIs" dxfId="2157" priority="101" stopIfTrue="1" operator="equal">
      <formula>$H$3</formula>
    </cfRule>
    <cfRule type="cellIs" dxfId="2156" priority="102" stopIfTrue="1" operator="lessThan">
      <formula>$H$3</formula>
    </cfRule>
  </conditionalFormatting>
  <conditionalFormatting sqref="D452:D454">
    <cfRule type="cellIs" dxfId="2155" priority="47" stopIfTrue="1" operator="equal">
      <formula>$H$3</formula>
    </cfRule>
    <cfRule type="cellIs" dxfId="2154" priority="48" stopIfTrue="1" operator="lessThan">
      <formula>$H$3</formula>
    </cfRule>
  </conditionalFormatting>
  <conditionalFormatting sqref="D454">
    <cfRule type="cellIs" dxfId="2153" priority="45" stopIfTrue="1" operator="equal">
      <formula>$H$3</formula>
    </cfRule>
    <cfRule type="cellIs" dxfId="2152" priority="46" stopIfTrue="1" operator="lessThan">
      <formula>$H$3</formula>
    </cfRule>
  </conditionalFormatting>
  <conditionalFormatting sqref="D454:D455">
    <cfRule type="cellIs" dxfId="2151" priority="43" stopIfTrue="1" operator="equal">
      <formula>$H$3</formula>
    </cfRule>
    <cfRule type="cellIs" dxfId="2150" priority="44" stopIfTrue="1" operator="lessThan">
      <formula>$H$3</formula>
    </cfRule>
  </conditionalFormatting>
  <conditionalFormatting sqref="D455 F455">
    <cfRule type="cellIs" dxfId="2149" priority="39" stopIfTrue="1" operator="equal">
      <formula>$H$3</formula>
    </cfRule>
    <cfRule type="cellIs" dxfId="2148" priority="40" stopIfTrue="1" operator="lessThan">
      <formula>$H$3</formula>
    </cfRule>
  </conditionalFormatting>
  <conditionalFormatting sqref="D455">
    <cfRule type="cellIs" dxfId="2147" priority="38" stopIfTrue="1" operator="lessThan">
      <formula>$H$3</formula>
    </cfRule>
  </conditionalFormatting>
  <conditionalFormatting sqref="D455:D457">
    <cfRule type="cellIs" dxfId="2146" priority="27" stopIfTrue="1" operator="equal">
      <formula>$H$3</formula>
    </cfRule>
  </conditionalFormatting>
  <conditionalFormatting sqref="D456:D459">
    <cfRule type="cellIs" dxfId="2145" priority="15" stopIfTrue="1" operator="lessThan">
      <formula>$H$3</formula>
    </cfRule>
  </conditionalFormatting>
  <conditionalFormatting sqref="D458:D459">
    <cfRule type="cellIs" dxfId="2144" priority="14" stopIfTrue="1" operator="equal">
      <formula>$H$3</formula>
    </cfRule>
  </conditionalFormatting>
  <conditionalFormatting sqref="D459">
    <cfRule type="cellIs" dxfId="2143" priority="9" stopIfTrue="1" operator="lessThan">
      <formula>$H$3</formula>
    </cfRule>
  </conditionalFormatting>
  <conditionalFormatting sqref="D459:D460">
    <cfRule type="cellIs" dxfId="2142" priority="4" stopIfTrue="1" operator="equal">
      <formula>$H$3</formula>
    </cfRule>
  </conditionalFormatting>
  <conditionalFormatting sqref="D460">
    <cfRule type="cellIs" dxfId="2141" priority="1" stopIfTrue="1" operator="lessThan">
      <formula>$H$3</formula>
    </cfRule>
    <cfRule type="cellIs" dxfId="2140" priority="2" stopIfTrue="1" operator="equal">
      <formula>$H$3</formula>
    </cfRule>
    <cfRule type="cellIs" dxfId="2139" priority="3" stopIfTrue="1" operator="lessThan">
      <formula>$H$3</formula>
    </cfRule>
  </conditionalFormatting>
  <conditionalFormatting sqref="D220:E220">
    <cfRule type="expression" dxfId="2138" priority="410777">
      <formula>AND($D682&lt;$H$3,$D682&lt;&gt;"")</formula>
    </cfRule>
    <cfRule type="expression" dxfId="2137" priority="410778">
      <formula>AND($D682=$H$3,$D682&lt;&gt;"")</formula>
    </cfRule>
  </conditionalFormatting>
  <conditionalFormatting sqref="D444:E444">
    <cfRule type="expression" dxfId="2136" priority="141">
      <formula>AND($D621&lt;$H$3,$D621&lt;&gt;"")</formula>
    </cfRule>
    <cfRule type="expression" dxfId="2135" priority="142">
      <formula>AND($D621=$H$3,$D621&lt;&gt;"")</formula>
    </cfRule>
  </conditionalFormatting>
  <conditionalFormatting sqref="D220:F220">
    <cfRule type="cellIs" dxfId="2134" priority="556" stopIfTrue="1" operator="lessThan">
      <formula>$H$3</formula>
    </cfRule>
  </conditionalFormatting>
  <conditionalFormatting sqref="D444:F445">
    <cfRule type="cellIs" dxfId="2133" priority="140" stopIfTrue="1" operator="lessThan">
      <formula>$H$3</formula>
    </cfRule>
  </conditionalFormatting>
  <conditionalFormatting sqref="E4">
    <cfRule type="expression" dxfId="2132" priority="2108" stopIfTrue="1">
      <formula>D4&lt;$H$3</formula>
    </cfRule>
  </conditionalFormatting>
  <conditionalFormatting sqref="E4:E5 G4:G5 G41:G42 C4:C5">
    <cfRule type="expression" dxfId="2131" priority="2311" stopIfTrue="1">
      <formula>$B4=$H$3</formula>
    </cfRule>
  </conditionalFormatting>
  <conditionalFormatting sqref="E5">
    <cfRule type="expression" dxfId="2130" priority="37454" stopIfTrue="1">
      <formula>D5&lt;$H$3</formula>
    </cfRule>
  </conditionalFormatting>
  <conditionalFormatting sqref="E5:E16">
    <cfRule type="expression" dxfId="2129" priority="5959" stopIfTrue="1">
      <formula>D5&lt;$H$3</formula>
    </cfRule>
  </conditionalFormatting>
  <conditionalFormatting sqref="E6:E16 G5:G16 C18:C44 C6:C16">
    <cfRule type="expression" dxfId="2128" priority="5960" stopIfTrue="1">
      <formula>$F5=$H$3</formula>
    </cfRule>
  </conditionalFormatting>
  <conditionalFormatting sqref="E18:E54">
    <cfRule type="expression" dxfId="2127" priority="1770" stopIfTrue="1">
      <formula>D18&lt;$H$3</formula>
    </cfRule>
    <cfRule type="expression" dxfId="2126" priority="1771" stopIfTrue="1">
      <formula>$F18=$H$3</formula>
    </cfRule>
  </conditionalFormatting>
  <conditionalFormatting sqref="E41:E54">
    <cfRule type="expression" dxfId="2125" priority="1772" stopIfTrue="1">
      <formula>$B41=$H$3</formula>
    </cfRule>
  </conditionalFormatting>
  <conditionalFormatting sqref="E56:E87 G56:G87">
    <cfRule type="expression" dxfId="2124" priority="382" stopIfTrue="1">
      <formula>D56&lt;$H$3</formula>
    </cfRule>
  </conditionalFormatting>
  <conditionalFormatting sqref="E56:E87">
    <cfRule type="expression" dxfId="2123" priority="766" stopIfTrue="1">
      <formula>$F56=$H$3</formula>
    </cfRule>
  </conditionalFormatting>
  <conditionalFormatting sqref="E56:E89">
    <cfRule type="expression" dxfId="2122" priority="767" stopIfTrue="1">
      <formula>$B56=$H$3</formula>
    </cfRule>
  </conditionalFormatting>
  <conditionalFormatting sqref="E88:E97">
    <cfRule type="expression" dxfId="2121" priority="3215" stopIfTrue="1">
      <formula>D88&lt;$H$3</formula>
    </cfRule>
  </conditionalFormatting>
  <conditionalFormatting sqref="E103:E114">
    <cfRule type="expression" dxfId="2120" priority="2977" stopIfTrue="1">
      <formula>D103&lt;$H$3</formula>
    </cfRule>
  </conditionalFormatting>
  <conditionalFormatting sqref="E117:E136 E140:E142 C105:C114 C117">
    <cfRule type="expression" dxfId="2119" priority="37517" stopIfTrue="1">
      <formula>B105&lt;$H$3</formula>
    </cfRule>
  </conditionalFormatting>
  <conditionalFormatting sqref="E138:E140">
    <cfRule type="expression" dxfId="2118" priority="3971" stopIfTrue="1">
      <formula>D138&lt;$H$3</formula>
    </cfRule>
  </conditionalFormatting>
  <conditionalFormatting sqref="E144:E155 G144:G155">
    <cfRule type="expression" dxfId="2117" priority="2450" stopIfTrue="1">
      <formula>D144&lt;$H$3</formula>
    </cfRule>
  </conditionalFormatting>
  <conditionalFormatting sqref="E220">
    <cfRule type="expression" dxfId="2116" priority="410781" stopIfTrue="1">
      <formula>$D682=$H$3</formula>
    </cfRule>
  </conditionalFormatting>
  <conditionalFormatting sqref="E221">
    <cfRule type="expression" dxfId="2115" priority="553" stopIfTrue="1">
      <formula>$D221=#REF!</formula>
    </cfRule>
    <cfRule type="expression" dxfId="2114" priority="554" stopIfTrue="1">
      <formula>D221&lt;#REF!</formula>
    </cfRule>
  </conditionalFormatting>
  <conditionalFormatting sqref="E222:E236">
    <cfRule type="expression" dxfId="2113" priority="311" stopIfTrue="1">
      <formula>D222&lt;$H$3</formula>
    </cfRule>
    <cfRule type="expression" dxfId="2112" priority="312" stopIfTrue="1">
      <formula>$F222=$H$3</formula>
    </cfRule>
    <cfRule type="expression" dxfId="2111" priority="313" stopIfTrue="1">
      <formula>$B222=$H$3</formula>
    </cfRule>
  </conditionalFormatting>
  <conditionalFormatting sqref="E244:E249">
    <cfRule type="expression" dxfId="2110" priority="2779" stopIfTrue="1">
      <formula>D244&lt;$H$3</formula>
    </cfRule>
  </conditionalFormatting>
  <conditionalFormatting sqref="E251:E257">
    <cfRule type="expression" dxfId="2109" priority="2755" stopIfTrue="1">
      <formula>D251&lt;$H$3</formula>
    </cfRule>
  </conditionalFormatting>
  <conditionalFormatting sqref="E259:E272 G275:G276 G297 G313">
    <cfRule type="expression" dxfId="2108" priority="1966" stopIfTrue="1">
      <formula>D259&lt;$H$3</formula>
    </cfRule>
  </conditionalFormatting>
  <conditionalFormatting sqref="E275:E276">
    <cfRule type="expression" dxfId="2107" priority="2198" stopIfTrue="1">
      <formula>D275&lt;$H$3</formula>
    </cfRule>
  </conditionalFormatting>
  <conditionalFormatting sqref="E277">
    <cfRule type="expression" dxfId="2106" priority="410583" stopIfTrue="1">
      <formula>#REF!&lt;#REF!</formula>
    </cfRule>
    <cfRule type="expression" dxfId="2105" priority="410584" stopIfTrue="1">
      <formula>#REF!=#REF!</formula>
    </cfRule>
  </conditionalFormatting>
  <conditionalFormatting sqref="E297">
    <cfRule type="expression" dxfId="2104" priority="2007" stopIfTrue="1">
      <formula>D297&lt;$H$3</formula>
    </cfRule>
  </conditionalFormatting>
  <conditionalFormatting sqref="E298">
    <cfRule type="expression" dxfId="2103" priority="410575" stopIfTrue="1">
      <formula>#REF!&lt;#REF!</formula>
    </cfRule>
    <cfRule type="expression" dxfId="2102" priority="410576" stopIfTrue="1">
      <formula>#REF!=#REF!</formula>
    </cfRule>
  </conditionalFormatting>
  <conditionalFormatting sqref="E304:E313">
    <cfRule type="expression" dxfId="2101" priority="1617" stopIfTrue="1">
      <formula>D304&lt;$H$3</formula>
    </cfRule>
  </conditionalFormatting>
  <conditionalFormatting sqref="E314">
    <cfRule type="expression" dxfId="2100" priority="1719" stopIfTrue="1">
      <formula>#REF!&lt;#REF!</formula>
    </cfRule>
    <cfRule type="expression" dxfId="2099" priority="1720" stopIfTrue="1">
      <formula>#REF!=#REF!</formula>
    </cfRule>
  </conditionalFormatting>
  <conditionalFormatting sqref="E321:E324">
    <cfRule type="expression" dxfId="2098" priority="1410" stopIfTrue="1">
      <formula>D321&lt;$H$3</formula>
    </cfRule>
  </conditionalFormatting>
  <conditionalFormatting sqref="E326:E337 G355:G358 G371:G374 E380:E386 G380:G386 E388:E394 G388:G394">
    <cfRule type="expression" dxfId="2097" priority="1030" stopIfTrue="1">
      <formula>D326&lt;$H$3</formula>
    </cfRule>
  </conditionalFormatting>
  <conditionalFormatting sqref="E339:E350 G339:G350">
    <cfRule type="expression" dxfId="2096" priority="1186" stopIfTrue="1">
      <formula>D339&lt;$H$3</formula>
    </cfRule>
  </conditionalFormatting>
  <conditionalFormatting sqref="E352:E358">
    <cfRule type="expression" dxfId="2095" priority="946" stopIfTrue="1">
      <formula>D352&lt;$H$3</formula>
    </cfRule>
  </conditionalFormatting>
  <conditionalFormatting sqref="E360:E374">
    <cfRule type="expression" dxfId="2094" priority="867" stopIfTrue="1">
      <formula>D360&lt;$H$3</formula>
    </cfRule>
  </conditionalFormatting>
  <conditionalFormatting sqref="E397 E413 E431 E5 E140 E89 E105 E245 E253 E261 E268 E119 E306 E322 E340 E348 E356 E364 E372 E381 E389 E405">
    <cfRule type="expression" dxfId="2093" priority="37452" stopIfTrue="1">
      <formula>$D5=$H$3</formula>
    </cfRule>
  </conditionalFormatting>
  <conditionalFormatting sqref="E404:E411 C405:C411">
    <cfRule type="expression" dxfId="2092" priority="334" stopIfTrue="1">
      <formula>B404&lt;$H$3</formula>
    </cfRule>
  </conditionalFormatting>
  <conditionalFormatting sqref="E423:E427">
    <cfRule type="expression" dxfId="2091" priority="116" stopIfTrue="1">
      <formula>D423&lt;$H$3</formula>
    </cfRule>
  </conditionalFormatting>
  <conditionalFormatting sqref="E443">
    <cfRule type="expression" dxfId="2090" priority="72" stopIfTrue="1">
      <formula>D443&lt;$H$3</formula>
    </cfRule>
  </conditionalFormatting>
  <conditionalFormatting sqref="E444">
    <cfRule type="expression" dxfId="2089" priority="139" stopIfTrue="1">
      <formula>$D621=$H$3</formula>
    </cfRule>
  </conditionalFormatting>
  <conditionalFormatting sqref="E446">
    <cfRule type="expression" dxfId="2088" priority="58" stopIfTrue="1">
      <formula>D446&lt;$H$3</formula>
    </cfRule>
    <cfRule type="expression" dxfId="2087" priority="59" stopIfTrue="1">
      <formula>$F446=$H$3</formula>
    </cfRule>
    <cfRule type="expression" dxfId="2086" priority="60" stopIfTrue="1">
      <formula>$B446=$H$3</formula>
    </cfRule>
  </conditionalFormatting>
  <conditionalFormatting sqref="E448:E450">
    <cfRule type="expression" dxfId="2085" priority="96" stopIfTrue="1">
      <formula>D448&lt;$H$3</formula>
    </cfRule>
  </conditionalFormatting>
  <conditionalFormatting sqref="E452:E457">
    <cfRule type="expression" dxfId="2084" priority="24" stopIfTrue="1">
      <formula>D452&lt;$H$3</formula>
    </cfRule>
  </conditionalFormatting>
  <conditionalFormatting sqref="E454:E455 G454:G455 C454:C455">
    <cfRule type="expression" dxfId="2083" priority="52" stopIfTrue="1">
      <formula>$B454=$H$3</formula>
    </cfRule>
  </conditionalFormatting>
  <conditionalFormatting sqref="E455">
    <cfRule type="expression" dxfId="2082" priority="51" stopIfTrue="1">
      <formula>$D455=$H$3</formula>
    </cfRule>
  </conditionalFormatting>
  <conditionalFormatting sqref="E459">
    <cfRule type="expression" dxfId="2081" priority="5" stopIfTrue="1">
      <formula>D459&lt;$H$3</formula>
    </cfRule>
  </conditionalFormatting>
  <conditionalFormatting sqref="E456:G457 C456:C457">
    <cfRule type="expression" dxfId="2080" priority="29" stopIfTrue="1">
      <formula>$F456=$H$3</formula>
    </cfRule>
  </conditionalFormatting>
  <conditionalFormatting sqref="F4">
    <cfRule type="cellIs" dxfId="2079" priority="2110" stopIfTrue="1" operator="equal">
      <formula>$H$3</formula>
    </cfRule>
    <cfRule type="cellIs" dxfId="2078" priority="2113" stopIfTrue="1" operator="lessThan">
      <formula>$H$3</formula>
    </cfRule>
  </conditionalFormatting>
  <conditionalFormatting sqref="F5">
    <cfRule type="cellIs" dxfId="2077" priority="37427" stopIfTrue="1" operator="equal">
      <formula>$H$3</formula>
    </cfRule>
    <cfRule type="cellIs" dxfId="2076" priority="37451" stopIfTrue="1" operator="lessThan">
      <formula>$H$3</formula>
    </cfRule>
  </conditionalFormatting>
  <conditionalFormatting sqref="F5:F6">
    <cfRule type="cellIs" dxfId="2075" priority="8941" stopIfTrue="1" operator="equal">
      <formula>$H$3</formula>
    </cfRule>
    <cfRule type="cellIs" dxfId="2074" priority="8948" stopIfTrue="1" operator="lessThan">
      <formula>$H$3</formula>
    </cfRule>
  </conditionalFormatting>
  <conditionalFormatting sqref="F6">
    <cfRule type="cellIs" dxfId="2073" priority="8937" stopIfTrue="1" operator="equal">
      <formula>$H$3</formula>
    </cfRule>
    <cfRule type="cellIs" dxfId="2072" priority="8940" stopIfTrue="1" operator="lessThan">
      <formula>$H$3</formula>
    </cfRule>
  </conditionalFormatting>
  <conditionalFormatting sqref="F6:F7">
    <cfRule type="cellIs" dxfId="2071" priority="8561" stopIfTrue="1" operator="equal">
      <formula>$H$3</formula>
    </cfRule>
    <cfRule type="cellIs" dxfId="2070" priority="8564" stopIfTrue="1" operator="lessThan">
      <formula>$H$3</formula>
    </cfRule>
  </conditionalFormatting>
  <conditionalFormatting sqref="F7">
    <cfRule type="cellIs" dxfId="2069" priority="8547" stopIfTrue="1" operator="equal">
      <formula>$H$3</formula>
    </cfRule>
    <cfRule type="cellIs" dxfId="2068" priority="8558" stopIfTrue="1" operator="lessThan">
      <formula>$H$3</formula>
    </cfRule>
  </conditionalFormatting>
  <conditionalFormatting sqref="F7:F9">
    <cfRule type="cellIs" dxfId="2067" priority="8267" stopIfTrue="1" operator="equal">
      <formula>$H$3</formula>
    </cfRule>
    <cfRule type="cellIs" dxfId="2066" priority="8268" stopIfTrue="1" operator="lessThan">
      <formula>$H$3</formula>
    </cfRule>
  </conditionalFormatting>
  <conditionalFormatting sqref="F8">
    <cfRule type="cellIs" dxfId="2065" priority="8247" stopIfTrue="1" operator="equal">
      <formula>$H$3</formula>
    </cfRule>
    <cfRule type="cellIs" dxfId="2064" priority="8256" stopIfTrue="1" operator="lessThan">
      <formula>$H$3</formula>
    </cfRule>
  </conditionalFormatting>
  <conditionalFormatting sqref="F9">
    <cfRule type="cellIs" dxfId="2063" priority="8525" stopIfTrue="1" operator="equal">
      <formula>$H$3</formula>
    </cfRule>
    <cfRule type="cellIs" dxfId="2062" priority="8526" stopIfTrue="1" operator="lessThan">
      <formula>$H$3</formula>
    </cfRule>
  </conditionalFormatting>
  <conditionalFormatting sqref="F10">
    <cfRule type="cellIs" dxfId="2061" priority="7803" stopIfTrue="1" operator="equal">
      <formula>$H$3</formula>
    </cfRule>
  </conditionalFormatting>
  <conditionalFormatting sqref="F10:F11">
    <cfRule type="cellIs" dxfId="2060" priority="7723" stopIfTrue="1" operator="equal">
      <formula>$H$3</formula>
    </cfRule>
    <cfRule type="cellIs" dxfId="2059" priority="7734" stopIfTrue="1" operator="lessThan">
      <formula>$H$3</formula>
    </cfRule>
  </conditionalFormatting>
  <conditionalFormatting sqref="F11">
    <cfRule type="cellIs" dxfId="2058" priority="7719" stopIfTrue="1" operator="equal">
      <formula>$H$3</formula>
    </cfRule>
    <cfRule type="cellIs" dxfId="2057" priority="7722" stopIfTrue="1" operator="lessThan">
      <formula>$H$3</formula>
    </cfRule>
  </conditionalFormatting>
  <conditionalFormatting sqref="F11:F12">
    <cfRule type="cellIs" dxfId="2056" priority="7609" stopIfTrue="1" operator="equal">
      <formula>$H$3</formula>
    </cfRule>
    <cfRule type="cellIs" dxfId="2055" priority="7612" stopIfTrue="1" operator="lessThan">
      <formula>$H$3</formula>
    </cfRule>
  </conditionalFormatting>
  <conditionalFormatting sqref="F12">
    <cfRule type="cellIs" dxfId="2054" priority="7601" stopIfTrue="1" operator="equal">
      <formula>$H$3</formula>
    </cfRule>
    <cfRule type="cellIs" dxfId="2053" priority="7608" stopIfTrue="1" operator="lessThan">
      <formula>$H$3</formula>
    </cfRule>
  </conditionalFormatting>
  <conditionalFormatting sqref="F12:F13">
    <cfRule type="cellIs" dxfId="2052" priority="6675" stopIfTrue="1" operator="equal">
      <formula>$H$3</formula>
    </cfRule>
    <cfRule type="cellIs" dxfId="2051" priority="6684" stopIfTrue="1" operator="lessThan">
      <formula>$H$3</formula>
    </cfRule>
  </conditionalFormatting>
  <conditionalFormatting sqref="F13">
    <cfRule type="cellIs" dxfId="2050" priority="6667" stopIfTrue="1" operator="equal">
      <formula>$H$3</formula>
    </cfRule>
    <cfRule type="cellIs" dxfId="2049" priority="6674" stopIfTrue="1" operator="lessThan">
      <formula>$H$3</formula>
    </cfRule>
  </conditionalFormatting>
  <conditionalFormatting sqref="F13:F14">
    <cfRule type="cellIs" dxfId="2048" priority="6403" stopIfTrue="1" operator="equal">
      <formula>$H$3</formula>
    </cfRule>
    <cfRule type="cellIs" dxfId="2047" priority="6406" stopIfTrue="1" operator="lessThan">
      <formula>$H$3</formula>
    </cfRule>
  </conditionalFormatting>
  <conditionalFormatting sqref="F14">
    <cfRule type="cellIs" dxfId="2046" priority="6395" stopIfTrue="1" operator="equal">
      <formula>$H$3</formula>
    </cfRule>
    <cfRule type="cellIs" dxfId="2045" priority="6400" stopIfTrue="1" operator="lessThan">
      <formula>$H$3</formula>
    </cfRule>
  </conditionalFormatting>
  <conditionalFormatting sqref="F14:F15">
    <cfRule type="cellIs" dxfId="2044" priority="6093" stopIfTrue="1" operator="equal">
      <formula>$H$3</formula>
    </cfRule>
    <cfRule type="cellIs" dxfId="2043" priority="6106" stopIfTrue="1" operator="lessThan">
      <formula>$H$3</formula>
    </cfRule>
  </conditionalFormatting>
  <conditionalFormatting sqref="F15:F16">
    <cfRule type="cellIs" dxfId="2042" priority="5873" stopIfTrue="1" operator="equal">
      <formula>$H$3</formula>
    </cfRule>
    <cfRule type="cellIs" dxfId="2041" priority="5886" stopIfTrue="1" operator="lessThan">
      <formula>$H$3</formula>
    </cfRule>
  </conditionalFormatting>
  <conditionalFormatting sqref="F16">
    <cfRule type="cellIs" dxfId="2040" priority="5872" stopIfTrue="1" operator="lessThan">
      <formula>$H$3</formula>
    </cfRule>
  </conditionalFormatting>
  <conditionalFormatting sqref="F18">
    <cfRule type="cellIs" dxfId="2039" priority="5263" stopIfTrue="1" operator="equal">
      <formula>$H$3</formula>
    </cfRule>
    <cfRule type="cellIs" dxfId="2038" priority="5268" stopIfTrue="1" operator="lessThan">
      <formula>$H$3</formula>
    </cfRule>
  </conditionalFormatting>
  <conditionalFormatting sqref="F18:F19">
    <cfRule type="cellIs" dxfId="2037" priority="4955" stopIfTrue="1" operator="equal">
      <formula>$H$3</formula>
    </cfRule>
    <cfRule type="cellIs" dxfId="2036" priority="4958" stopIfTrue="1" operator="lessThan">
      <formula>$H$3</formula>
    </cfRule>
  </conditionalFormatting>
  <conditionalFormatting sqref="F19">
    <cfRule type="cellIs" dxfId="2035" priority="4943" stopIfTrue="1" operator="equal">
      <formula>$H$3</formula>
    </cfRule>
    <cfRule type="cellIs" dxfId="2034" priority="4952" stopIfTrue="1" operator="lessThan">
      <formula>$H$3</formula>
    </cfRule>
  </conditionalFormatting>
  <conditionalFormatting sqref="F19:F20">
    <cfRule type="cellIs" dxfId="2033" priority="4827" stopIfTrue="1" operator="equal">
      <formula>$H$3</formula>
    </cfRule>
    <cfRule type="cellIs" dxfId="2032" priority="4828" stopIfTrue="1" operator="lessThan">
      <formula>$H$3</formula>
    </cfRule>
  </conditionalFormatting>
  <conditionalFormatting sqref="F20">
    <cfRule type="cellIs" dxfId="2031" priority="4811" stopIfTrue="1" operator="equal">
      <formula>$H$3</formula>
    </cfRule>
    <cfRule type="cellIs" dxfId="2030" priority="4826" stopIfTrue="1" operator="lessThan">
      <formula>$H$3</formula>
    </cfRule>
  </conditionalFormatting>
  <conditionalFormatting sqref="F20:F21">
    <cfRule type="cellIs" dxfId="2029" priority="4611" stopIfTrue="1" operator="equal">
      <formula>$H$3</formula>
    </cfRule>
    <cfRule type="cellIs" dxfId="2028" priority="4624" stopIfTrue="1" operator="lessThan">
      <formula>$H$3</formula>
    </cfRule>
  </conditionalFormatting>
  <conditionalFormatting sqref="F21">
    <cfRule type="cellIs" dxfId="2027" priority="4605" stopIfTrue="1" operator="equal">
      <formula>$H$3</formula>
    </cfRule>
    <cfRule type="cellIs" dxfId="2026" priority="4610" stopIfTrue="1" operator="lessThan">
      <formula>$H$3</formula>
    </cfRule>
  </conditionalFormatting>
  <conditionalFormatting sqref="F21:F22">
    <cfRule type="cellIs" dxfId="2025" priority="4591" stopIfTrue="1" operator="equal">
      <formula>$H$3</formula>
    </cfRule>
    <cfRule type="cellIs" dxfId="2024" priority="4600" stopIfTrue="1" operator="lessThan">
      <formula>$H$3</formula>
    </cfRule>
  </conditionalFormatting>
  <conditionalFormatting sqref="F22">
    <cfRule type="cellIs" dxfId="2023" priority="4583" stopIfTrue="1" operator="equal">
      <formula>$H$3</formula>
    </cfRule>
    <cfRule type="cellIs" dxfId="2022" priority="4584" stopIfTrue="1" operator="lessThan">
      <formula>$H$3</formula>
    </cfRule>
  </conditionalFormatting>
  <conditionalFormatting sqref="F22:F23">
    <cfRule type="cellIs" dxfId="2021" priority="3903" stopIfTrue="1" operator="equal">
      <formula>$H$3</formula>
    </cfRule>
    <cfRule type="cellIs" dxfId="2020" priority="3904" stopIfTrue="1" operator="lessThan">
      <formula>$H$3</formula>
    </cfRule>
  </conditionalFormatting>
  <conditionalFormatting sqref="F23">
    <cfRule type="cellIs" dxfId="2019" priority="3897" stopIfTrue="1" operator="equal">
      <formula>$H$3</formula>
    </cfRule>
    <cfRule type="cellIs" dxfId="2018" priority="3902" stopIfTrue="1" operator="lessThan">
      <formula>$H$3</formula>
    </cfRule>
  </conditionalFormatting>
  <conditionalFormatting sqref="F23:F24">
    <cfRule type="cellIs" dxfId="2017" priority="3771" stopIfTrue="1" operator="equal">
      <formula>$H$3</formula>
    </cfRule>
    <cfRule type="cellIs" dxfId="2016" priority="3772" stopIfTrue="1" operator="lessThan">
      <formula>$H$3</formula>
    </cfRule>
  </conditionalFormatting>
  <conditionalFormatting sqref="F24">
    <cfRule type="cellIs" dxfId="2015" priority="3765" stopIfTrue="1" operator="equal">
      <formula>$H$3</formula>
    </cfRule>
    <cfRule type="cellIs" dxfId="2014" priority="3768" stopIfTrue="1" operator="lessThan">
      <formula>$H$3</formula>
    </cfRule>
  </conditionalFormatting>
  <conditionalFormatting sqref="F24:F25">
    <cfRule type="cellIs" dxfId="2013" priority="3689" stopIfTrue="1" operator="equal">
      <formula>$H$3</formula>
    </cfRule>
    <cfRule type="cellIs" dxfId="2012" priority="3700" stopIfTrue="1" operator="lessThan">
      <formula>$H$3</formula>
    </cfRule>
  </conditionalFormatting>
  <conditionalFormatting sqref="F25:F26">
    <cfRule type="cellIs" dxfId="2011" priority="3540" stopIfTrue="1" operator="equal">
      <formula>$H$3</formula>
    </cfRule>
    <cfRule type="cellIs" dxfId="2010" priority="3555" stopIfTrue="1" operator="lessThan">
      <formula>$H$3</formula>
    </cfRule>
  </conditionalFormatting>
  <conditionalFormatting sqref="F26:F27">
    <cfRule type="cellIs" dxfId="2009" priority="3417" stopIfTrue="1" operator="lessThan">
      <formula>$H$3</formula>
    </cfRule>
  </conditionalFormatting>
  <conditionalFormatting sqref="F26:F31">
    <cfRule type="cellIs" dxfId="2008" priority="3412" stopIfTrue="1" operator="equal">
      <formula>$H$3</formula>
    </cfRule>
  </conditionalFormatting>
  <conditionalFormatting sqref="F27">
    <cfRule type="cellIs" dxfId="2007" priority="3404" stopIfTrue="1" operator="lessThan">
      <formula>$H$3</formula>
    </cfRule>
  </conditionalFormatting>
  <conditionalFormatting sqref="F27:F29">
    <cfRule type="cellIs" dxfId="2006" priority="3361" stopIfTrue="1" operator="equal">
      <formula>$H$3</formula>
    </cfRule>
  </conditionalFormatting>
  <conditionalFormatting sqref="F28:F29">
    <cfRule type="cellIs" dxfId="2005" priority="3357" stopIfTrue="1" operator="equal">
      <formula>$H$3</formula>
    </cfRule>
    <cfRule type="cellIs" dxfId="2004" priority="3360" stopIfTrue="1" operator="lessThan">
      <formula>$H$3</formula>
    </cfRule>
  </conditionalFormatting>
  <conditionalFormatting sqref="F28:F30">
    <cfRule type="cellIs" dxfId="2003" priority="3173" stopIfTrue="1" operator="lessThan">
      <formula>$H$3</formula>
    </cfRule>
  </conditionalFormatting>
  <conditionalFormatting sqref="F30">
    <cfRule type="cellIs" dxfId="2002" priority="3172" stopIfTrue="1" operator="equal">
      <formula>$H$3</formula>
    </cfRule>
  </conditionalFormatting>
  <conditionalFormatting sqref="F30:F31">
    <cfRule type="cellIs" dxfId="2001" priority="3113" stopIfTrue="1" operator="lessThan">
      <formula>$H$3</formula>
    </cfRule>
  </conditionalFormatting>
  <conditionalFormatting sqref="F31">
    <cfRule type="cellIs" dxfId="2000" priority="3112" stopIfTrue="1" operator="equal">
      <formula>$H$3</formula>
    </cfRule>
  </conditionalFormatting>
  <conditionalFormatting sqref="F31:F33">
    <cfRule type="cellIs" dxfId="1999" priority="2999" stopIfTrue="1" operator="lessThan">
      <formula>$H$3</formula>
    </cfRule>
  </conditionalFormatting>
  <conditionalFormatting sqref="F32:F33">
    <cfRule type="cellIs" dxfId="1998" priority="2998" stopIfTrue="1" operator="equal">
      <formula>$H$3</formula>
    </cfRule>
  </conditionalFormatting>
  <conditionalFormatting sqref="F32:F38">
    <cfRule type="cellIs" dxfId="1997" priority="2590" stopIfTrue="1" operator="equal">
      <formula>$H$3</formula>
    </cfRule>
    <cfRule type="cellIs" dxfId="1996" priority="2664" stopIfTrue="1" operator="lessThan">
      <formula>$H$3</formula>
    </cfRule>
  </conditionalFormatting>
  <conditionalFormatting sqref="F38:F39">
    <cfRule type="cellIs" dxfId="1995" priority="2471" stopIfTrue="1" operator="lessThan">
      <formula>$H$3</formula>
    </cfRule>
    <cfRule type="cellIs" dxfId="1994" priority="37491" stopIfTrue="1" operator="equal">
      <formula>$H$3</formula>
    </cfRule>
  </conditionalFormatting>
  <conditionalFormatting sqref="F39">
    <cfRule type="cellIs" dxfId="1993" priority="2470" stopIfTrue="1" operator="equal">
      <formula>$H$3</formula>
    </cfRule>
  </conditionalFormatting>
  <conditionalFormatting sqref="F39:F40">
    <cfRule type="cellIs" dxfId="1992" priority="2412" stopIfTrue="1" operator="equal">
      <formula>$H$3</formula>
    </cfRule>
    <cfRule type="cellIs" dxfId="1991" priority="2415" stopIfTrue="1" operator="lessThan">
      <formula>$H$3</formula>
    </cfRule>
  </conditionalFormatting>
  <conditionalFormatting sqref="F40">
    <cfRule type="cellIs" dxfId="1990" priority="2411" stopIfTrue="1" operator="lessThan">
      <formula>$H$3</formula>
    </cfRule>
  </conditionalFormatting>
  <conditionalFormatting sqref="F40:F42">
    <cfRule type="cellIs" dxfId="1989" priority="2308" stopIfTrue="1" operator="equal">
      <formula>$H$3</formula>
    </cfRule>
  </conditionalFormatting>
  <conditionalFormatting sqref="F41:F45">
    <cfRule type="cellIs" dxfId="1988" priority="2139" stopIfTrue="1" operator="lessThan">
      <formula>$H$3</formula>
    </cfRule>
  </conditionalFormatting>
  <conditionalFormatting sqref="F41:F54">
    <cfRule type="cellIs" dxfId="1987" priority="1769" stopIfTrue="1" operator="equal">
      <formula>$H$3</formula>
    </cfRule>
  </conditionalFormatting>
  <conditionalFormatting sqref="F43:F45">
    <cfRule type="expression" dxfId="1986" priority="2140" stopIfTrue="1">
      <formula>$F43=$H$3</formula>
    </cfRule>
  </conditionalFormatting>
  <conditionalFormatting sqref="F46:F54">
    <cfRule type="cellIs" dxfId="1985" priority="1768" stopIfTrue="1" operator="lessThan">
      <formula>$H$3</formula>
    </cfRule>
  </conditionalFormatting>
  <conditionalFormatting sqref="F56:F69">
    <cfRule type="cellIs" dxfId="1984" priority="1460" stopIfTrue="1" operator="equal">
      <formula>$H$3</formula>
    </cfRule>
  </conditionalFormatting>
  <conditionalFormatting sqref="F56:F77">
    <cfRule type="cellIs" dxfId="1983" priority="1079" stopIfTrue="1" operator="lessThan">
      <formula>$H$3</formula>
    </cfRule>
  </conditionalFormatting>
  <conditionalFormatting sqref="F70:F87">
    <cfRule type="cellIs" dxfId="1982" priority="772" stopIfTrue="1" operator="equal">
      <formula>$H$3</formula>
    </cfRule>
  </conditionalFormatting>
  <conditionalFormatting sqref="F88">
    <cfRule type="cellIs" dxfId="1981" priority="5488" stopIfTrue="1" operator="equal">
      <formula>$H$3</formula>
    </cfRule>
    <cfRule type="cellIs" dxfId="1980" priority="5495" stopIfTrue="1" operator="lessThan">
      <formula>$H$3</formula>
    </cfRule>
  </conditionalFormatting>
  <conditionalFormatting sqref="F88:F89">
    <cfRule type="cellIs" dxfId="1979" priority="5463" stopIfTrue="1" operator="lessThan">
      <formula>$H$3</formula>
    </cfRule>
    <cfRule type="cellIs" dxfId="1978" priority="37492" stopIfTrue="1" operator="equal">
      <formula>$H$3</formula>
    </cfRule>
  </conditionalFormatting>
  <conditionalFormatting sqref="F89">
    <cfRule type="cellIs" dxfId="1977" priority="5456" stopIfTrue="1" operator="equal">
      <formula>$H$3</formula>
    </cfRule>
  </conditionalFormatting>
  <conditionalFormatting sqref="F89:F90">
    <cfRule type="cellIs" dxfId="1976" priority="4882" stopIfTrue="1" operator="equal">
      <formula>$H$3</formula>
    </cfRule>
    <cfRule type="cellIs" dxfId="1975" priority="4883" stopIfTrue="1" operator="lessThan">
      <formula>$H$3</formula>
    </cfRule>
  </conditionalFormatting>
  <conditionalFormatting sqref="F90">
    <cfRule type="cellIs" dxfId="1974" priority="4873" stopIfTrue="1" operator="equal">
      <formula>$H$3</formula>
    </cfRule>
    <cfRule type="cellIs" dxfId="1973" priority="4880" stopIfTrue="1" operator="lessThan">
      <formula>$H$3</formula>
    </cfRule>
  </conditionalFormatting>
  <conditionalFormatting sqref="F90:F92">
    <cfRule type="cellIs" dxfId="1972" priority="4736" stopIfTrue="1" operator="equal">
      <formula>$H$3</formula>
    </cfRule>
    <cfRule type="cellIs" dxfId="1971" priority="4749" stopIfTrue="1" operator="lessThan">
      <formula>$H$3</formula>
    </cfRule>
  </conditionalFormatting>
  <conditionalFormatting sqref="F91">
    <cfRule type="cellIs" dxfId="1970" priority="4734" stopIfTrue="1" operator="lessThan">
      <formula>$H$3</formula>
    </cfRule>
  </conditionalFormatting>
  <conditionalFormatting sqref="F92">
    <cfRule type="cellIs" dxfId="1969" priority="4757" stopIfTrue="1" operator="equal">
      <formula>$H$3</formula>
    </cfRule>
    <cfRule type="cellIs" dxfId="1968" priority="4764" stopIfTrue="1" operator="lessThan">
      <formula>$H$3</formula>
    </cfRule>
  </conditionalFormatting>
  <conditionalFormatting sqref="F93">
    <cfRule type="cellIs" dxfId="1967" priority="4189" stopIfTrue="1" operator="equal">
      <formula>$H$3</formula>
    </cfRule>
    <cfRule type="cellIs" dxfId="1966" priority="4200" stopIfTrue="1" operator="lessThan">
      <formula>$H$3</formula>
    </cfRule>
  </conditionalFormatting>
  <conditionalFormatting sqref="F93:F95">
    <cfRule type="cellIs" dxfId="1965" priority="4202" stopIfTrue="1" operator="equal">
      <formula>$H$3</formula>
    </cfRule>
    <cfRule type="cellIs" dxfId="1964" priority="4205" stopIfTrue="1" operator="lessThan">
      <formula>$H$3</formula>
    </cfRule>
  </conditionalFormatting>
  <conditionalFormatting sqref="F94:F97">
    <cfRule type="cellIs" dxfId="1963" priority="4520" stopIfTrue="1" operator="equal">
      <formula>$H$3</formula>
    </cfRule>
  </conditionalFormatting>
  <conditionalFormatting sqref="F96">
    <cfRule type="cellIs" dxfId="1962" priority="3263" stopIfTrue="1" operator="equal">
      <formula>$H$3</formula>
    </cfRule>
    <cfRule type="cellIs" dxfId="1961" priority="3266" stopIfTrue="1" operator="lessThan">
      <formula>$H$3</formula>
    </cfRule>
  </conditionalFormatting>
  <conditionalFormatting sqref="F96:F97">
    <cfRule type="cellIs" dxfId="1960" priority="3156" stopIfTrue="1" operator="lessThan">
      <formula>$H$3</formula>
    </cfRule>
  </conditionalFormatting>
  <conditionalFormatting sqref="F97">
    <cfRule type="cellIs" dxfId="1959" priority="3151" stopIfTrue="1" operator="lessThan">
      <formula>$H$3</formula>
    </cfRule>
    <cfRule type="cellIs" dxfId="1958" priority="3152" stopIfTrue="1" operator="equal">
      <formula>$H$3</formula>
    </cfRule>
  </conditionalFormatting>
  <conditionalFormatting sqref="F100:F101">
    <cfRule type="cellIs" dxfId="1957" priority="3021" stopIfTrue="1" operator="equal">
      <formula>$H$3</formula>
    </cfRule>
    <cfRule type="cellIs" dxfId="1956" priority="3103" stopIfTrue="1" operator="lessThan">
      <formula>$H$3</formula>
    </cfRule>
  </conditionalFormatting>
  <conditionalFormatting sqref="F103">
    <cfRule type="cellIs" dxfId="1955" priority="2974" stopIfTrue="1" operator="lessThan">
      <formula>$H$3</formula>
    </cfRule>
    <cfRule type="cellIs" dxfId="1954" priority="2975" stopIfTrue="1" operator="equal">
      <formula>$H$3</formula>
    </cfRule>
  </conditionalFormatting>
  <conditionalFormatting sqref="F104">
    <cfRule type="cellIs" dxfId="1953" priority="7244" stopIfTrue="1" operator="equal">
      <formula>$H$3</formula>
    </cfRule>
    <cfRule type="cellIs" dxfId="1952" priority="7248" stopIfTrue="1" operator="lessThan">
      <formula>$H$3</formula>
    </cfRule>
  </conditionalFormatting>
  <conditionalFormatting sqref="F104:F105">
    <cfRule type="cellIs" dxfId="1951" priority="7219" stopIfTrue="1" operator="lessThan">
      <formula>$H$3</formula>
    </cfRule>
  </conditionalFormatting>
  <conditionalFormatting sqref="F104:F108">
    <cfRule type="cellIs" dxfId="1950" priority="37495" stopIfTrue="1" operator="equal">
      <formula>$H$3</formula>
    </cfRule>
  </conditionalFormatting>
  <conditionalFormatting sqref="F105">
    <cfRule type="cellIs" dxfId="1949" priority="7204" stopIfTrue="1" operator="equal">
      <formula>$H$3</formula>
    </cfRule>
  </conditionalFormatting>
  <conditionalFormatting sqref="F105:F106">
    <cfRule type="cellIs" dxfId="1948" priority="5788" stopIfTrue="1" operator="equal">
      <formula>$H$3</formula>
    </cfRule>
    <cfRule type="cellIs" dxfId="1947" priority="5795" stopIfTrue="1" operator="lessThan">
      <formula>$H$3</formula>
    </cfRule>
  </conditionalFormatting>
  <conditionalFormatting sqref="F106">
    <cfRule type="cellIs" dxfId="1946" priority="5777" stopIfTrue="1" operator="equal">
      <formula>$H$3</formula>
    </cfRule>
    <cfRule type="cellIs" dxfId="1945" priority="5780" stopIfTrue="1" operator="lessThan">
      <formula>$H$3</formula>
    </cfRule>
  </conditionalFormatting>
  <conditionalFormatting sqref="F106:F107">
    <cfRule type="cellIs" dxfId="1944" priority="5226" stopIfTrue="1" operator="lessThan">
      <formula>$H$3</formula>
    </cfRule>
  </conditionalFormatting>
  <conditionalFormatting sqref="F107">
    <cfRule type="cellIs" dxfId="1943" priority="5213" stopIfTrue="1" operator="equal">
      <formula>$H$3</formula>
    </cfRule>
  </conditionalFormatting>
  <conditionalFormatting sqref="F107:F108">
    <cfRule type="cellIs" dxfId="1942" priority="5154" stopIfTrue="1" operator="lessThan">
      <formula>$H$3</formula>
    </cfRule>
  </conditionalFormatting>
  <conditionalFormatting sqref="F108">
    <cfRule type="cellIs" dxfId="1941" priority="5147" stopIfTrue="1" operator="equal">
      <formula>$H$3</formula>
    </cfRule>
  </conditionalFormatting>
  <conditionalFormatting sqref="F108:F109">
    <cfRule type="cellIs" dxfId="1940" priority="5024" stopIfTrue="1" operator="equal">
      <formula>$H$3</formula>
    </cfRule>
    <cfRule type="cellIs" dxfId="1939" priority="5031" stopIfTrue="1" operator="lessThan">
      <formula>$H$3</formula>
    </cfRule>
  </conditionalFormatting>
  <conditionalFormatting sqref="F109">
    <cfRule type="cellIs" dxfId="1938" priority="5019" stopIfTrue="1" operator="equal">
      <formula>$H$3</formula>
    </cfRule>
    <cfRule type="cellIs" dxfId="1937" priority="5020" stopIfTrue="1" operator="lessThan">
      <formula>$H$3</formula>
    </cfRule>
  </conditionalFormatting>
  <conditionalFormatting sqref="F109:F110">
    <cfRule type="cellIs" dxfId="1936" priority="4722" stopIfTrue="1" operator="equal">
      <formula>$H$3</formula>
    </cfRule>
    <cfRule type="cellIs" dxfId="1935" priority="4725" stopIfTrue="1" operator="lessThan">
      <formula>$H$3</formula>
    </cfRule>
  </conditionalFormatting>
  <conditionalFormatting sqref="F110:F111">
    <cfRule type="cellIs" dxfId="1934" priority="4374" stopIfTrue="1" operator="equal">
      <formula>$H$3</formula>
    </cfRule>
    <cfRule type="cellIs" dxfId="1933" priority="4389" stopIfTrue="1" operator="lessThan">
      <formula>$H$3</formula>
    </cfRule>
  </conditionalFormatting>
  <conditionalFormatting sqref="F111:F112">
    <cfRule type="cellIs" dxfId="1932" priority="4284" stopIfTrue="1" operator="equal">
      <formula>$H$3</formula>
    </cfRule>
    <cfRule type="cellIs" dxfId="1931" priority="4289" stopIfTrue="1" operator="lessThan">
      <formula>$H$3</formula>
    </cfRule>
  </conditionalFormatting>
  <conditionalFormatting sqref="F112">
    <cfRule type="cellIs" dxfId="1930" priority="4275" stopIfTrue="1" operator="equal">
      <formula>$H$3</formula>
    </cfRule>
    <cfRule type="cellIs" dxfId="1929" priority="4276" stopIfTrue="1" operator="lessThan">
      <formula>$H$3</formula>
    </cfRule>
  </conditionalFormatting>
  <conditionalFormatting sqref="F112:F113">
    <cfRule type="cellIs" dxfId="1928" priority="3994" stopIfTrue="1" operator="equal">
      <formula>$H$3</formula>
    </cfRule>
    <cfRule type="cellIs" dxfId="1927" priority="3995" stopIfTrue="1" operator="lessThan">
      <formula>$H$3</formula>
    </cfRule>
  </conditionalFormatting>
  <conditionalFormatting sqref="F113">
    <cfRule type="cellIs" dxfId="1926" priority="3979" stopIfTrue="1" operator="equal">
      <formula>$H$3</formula>
    </cfRule>
    <cfRule type="cellIs" dxfId="1925" priority="3988" stopIfTrue="1" operator="lessThan">
      <formula>$H$3</formula>
    </cfRule>
  </conditionalFormatting>
  <conditionalFormatting sqref="F113:F114">
    <cfRule type="cellIs" dxfId="1924" priority="3784" stopIfTrue="1" operator="equal">
      <formula>$H$3</formula>
    </cfRule>
    <cfRule type="cellIs" dxfId="1923" priority="3795" stopIfTrue="1" operator="lessThan">
      <formula>$H$3</formula>
    </cfRule>
  </conditionalFormatting>
  <conditionalFormatting sqref="F114">
    <cfRule type="cellIs" dxfId="1922" priority="3775" stopIfTrue="1" operator="equal">
      <formula>$H$3</formula>
    </cfRule>
    <cfRule type="cellIs" dxfId="1921" priority="3776" stopIfTrue="1" operator="lessThan">
      <formula>$H$3</formula>
    </cfRule>
  </conditionalFormatting>
  <conditionalFormatting sqref="F117">
    <cfRule type="cellIs" dxfId="1920" priority="3634" stopIfTrue="1" operator="lessThan">
      <formula>$H$3</formula>
    </cfRule>
    <cfRule type="cellIs" dxfId="1919" priority="3651" stopIfTrue="1" operator="equal">
      <formula>$H$3</formula>
    </cfRule>
  </conditionalFormatting>
  <conditionalFormatting sqref="F118">
    <cfRule type="cellIs" dxfId="1918" priority="24499" stopIfTrue="1" operator="equal">
      <formula>$H$3</formula>
    </cfRule>
    <cfRule type="cellIs" dxfId="1917" priority="24500" stopIfTrue="1" operator="lessThan">
      <formula>$H$3</formula>
    </cfRule>
  </conditionalFormatting>
  <conditionalFormatting sqref="F118:F119">
    <cfRule type="cellIs" dxfId="1916" priority="24464" stopIfTrue="1" operator="lessThan">
      <formula>$H$3</formula>
    </cfRule>
    <cfRule type="cellIs" dxfId="1915" priority="37498" stopIfTrue="1" operator="equal">
      <formula>$H$3</formula>
    </cfRule>
  </conditionalFormatting>
  <conditionalFormatting sqref="F119">
    <cfRule type="cellIs" dxfId="1914" priority="24463" stopIfTrue="1" operator="equal">
      <formula>$H$3</formula>
    </cfRule>
  </conditionalFormatting>
  <conditionalFormatting sqref="F119:F120">
    <cfRule type="cellIs" dxfId="1913" priority="8173" stopIfTrue="1" operator="lessThan">
      <formula>$H$3</formula>
    </cfRule>
  </conditionalFormatting>
  <conditionalFormatting sqref="F119:F122">
    <cfRule type="cellIs" dxfId="1912" priority="8172" stopIfTrue="1" operator="equal">
      <formula>$H$3</formula>
    </cfRule>
  </conditionalFormatting>
  <conditionalFormatting sqref="F120">
    <cfRule type="cellIs" dxfId="1911" priority="8155" stopIfTrue="1" operator="equal">
      <formula>$H$3</formula>
    </cfRule>
    <cfRule type="cellIs" dxfId="1910" priority="8162" stopIfTrue="1" operator="lessThan">
      <formula>$H$3</formula>
    </cfRule>
  </conditionalFormatting>
  <conditionalFormatting sqref="F120:F121">
    <cfRule type="cellIs" dxfId="1909" priority="7634" stopIfTrue="1" operator="equal">
      <formula>$H$3</formula>
    </cfRule>
    <cfRule type="cellIs" dxfId="1908" priority="7635" stopIfTrue="1" operator="lessThan">
      <formula>$H$3</formula>
    </cfRule>
  </conditionalFormatting>
  <conditionalFormatting sqref="F121">
    <cfRule type="cellIs" dxfId="1907" priority="7625" stopIfTrue="1" operator="equal">
      <formula>$H$3</formula>
    </cfRule>
    <cfRule type="cellIs" dxfId="1906" priority="7630" stopIfTrue="1" operator="lessThan">
      <formula>$H$3</formula>
    </cfRule>
  </conditionalFormatting>
  <conditionalFormatting sqref="F121:F122">
    <cfRule type="cellIs" dxfId="1905" priority="7416" stopIfTrue="1" operator="lessThan">
      <formula>$H$3</formula>
    </cfRule>
  </conditionalFormatting>
  <conditionalFormatting sqref="F122">
    <cfRule type="cellIs" dxfId="1904" priority="7411" stopIfTrue="1" operator="equal">
      <formula>$H$3</formula>
    </cfRule>
  </conditionalFormatting>
  <conditionalFormatting sqref="F122:F123">
    <cfRule type="cellIs" dxfId="1903" priority="7077" stopIfTrue="1" operator="lessThan">
      <formula>$H$3</formula>
    </cfRule>
  </conditionalFormatting>
  <conditionalFormatting sqref="F122:F125">
    <cfRule type="cellIs" dxfId="1902" priority="7076" stopIfTrue="1" operator="equal">
      <formula>$H$3</formula>
    </cfRule>
  </conditionalFormatting>
  <conditionalFormatting sqref="F123">
    <cfRule type="cellIs" dxfId="1901" priority="7067" stopIfTrue="1" operator="equal">
      <formula>$H$3</formula>
    </cfRule>
    <cfRule type="cellIs" dxfId="1900" priority="7072" stopIfTrue="1" operator="lessThan">
      <formula>$H$3</formula>
    </cfRule>
  </conditionalFormatting>
  <conditionalFormatting sqref="F123:F124">
    <cfRule type="cellIs" dxfId="1899" priority="6800" stopIfTrue="1" operator="equal">
      <formula>$H$3</formula>
    </cfRule>
    <cfRule type="cellIs" dxfId="1898" priority="6801" stopIfTrue="1" operator="lessThan">
      <formula>$H$3</formula>
    </cfRule>
  </conditionalFormatting>
  <conditionalFormatting sqref="F124">
    <cfRule type="cellIs" dxfId="1897" priority="6785" stopIfTrue="1" operator="equal">
      <formula>$H$3</formula>
    </cfRule>
    <cfRule type="cellIs" dxfId="1896" priority="6792" stopIfTrue="1" operator="lessThan">
      <formula>$H$3</formula>
    </cfRule>
  </conditionalFormatting>
  <conditionalFormatting sqref="F124:F125">
    <cfRule type="cellIs" dxfId="1895" priority="6712" stopIfTrue="1" operator="lessThan">
      <formula>$H$3</formula>
    </cfRule>
  </conditionalFormatting>
  <conditionalFormatting sqref="F125">
    <cfRule type="cellIs" dxfId="1894" priority="6707" stopIfTrue="1" operator="equal">
      <formula>$H$3</formula>
    </cfRule>
  </conditionalFormatting>
  <conditionalFormatting sqref="F125:F126">
    <cfRule type="cellIs" dxfId="1893" priority="6536" stopIfTrue="1" operator="equal">
      <formula>$H$3</formula>
    </cfRule>
    <cfRule type="cellIs" dxfId="1892" priority="6543" stopIfTrue="1" operator="lessThan">
      <formula>$H$3</formula>
    </cfRule>
  </conditionalFormatting>
  <conditionalFormatting sqref="F126">
    <cfRule type="cellIs" dxfId="1891" priority="6527" stopIfTrue="1" operator="equal">
      <formula>$H$3</formula>
    </cfRule>
    <cfRule type="cellIs" dxfId="1890" priority="6532" stopIfTrue="1" operator="lessThan">
      <formula>$H$3</formula>
    </cfRule>
  </conditionalFormatting>
  <conditionalFormatting sqref="F126:F127">
    <cfRule type="cellIs" dxfId="1889" priority="6212" stopIfTrue="1" operator="equal">
      <formula>$H$3</formula>
    </cfRule>
    <cfRule type="cellIs" dxfId="1888" priority="6221" stopIfTrue="1" operator="lessThan">
      <formula>$H$3</formula>
    </cfRule>
  </conditionalFormatting>
  <conditionalFormatting sqref="F127">
    <cfRule type="cellIs" dxfId="1887" priority="6203" stopIfTrue="1" operator="equal">
      <formula>$H$3</formula>
    </cfRule>
    <cfRule type="cellIs" dxfId="1886" priority="6204" stopIfTrue="1" operator="lessThan">
      <formula>$H$3</formula>
    </cfRule>
  </conditionalFormatting>
  <conditionalFormatting sqref="F127:F128">
    <cfRule type="cellIs" dxfId="1885" priority="5983" stopIfTrue="1" operator="lessThan">
      <formula>$H$3</formula>
    </cfRule>
  </conditionalFormatting>
  <conditionalFormatting sqref="F127:F133">
    <cfRule type="cellIs" dxfId="1884" priority="5976" stopIfTrue="1" operator="equal">
      <formula>$H$3</formula>
    </cfRule>
  </conditionalFormatting>
  <conditionalFormatting sqref="F128:F129">
    <cfRule type="cellIs" dxfId="1883" priority="5763" stopIfTrue="1" operator="equal">
      <formula>$H$3</formula>
    </cfRule>
    <cfRule type="cellIs" dxfId="1882" priority="5769" stopIfTrue="1" operator="lessThan">
      <formula>$H$3</formula>
    </cfRule>
  </conditionalFormatting>
  <conditionalFormatting sqref="F129:F131">
    <cfRule type="cellIs" dxfId="1881" priority="5304" stopIfTrue="1" operator="lessThan">
      <formula>$H$3</formula>
    </cfRule>
  </conditionalFormatting>
  <conditionalFormatting sqref="F130">
    <cfRule type="cellIs" dxfId="1880" priority="5303" stopIfTrue="1" operator="equal">
      <formula>$H$3</formula>
    </cfRule>
  </conditionalFormatting>
  <conditionalFormatting sqref="F131">
    <cfRule type="cellIs" dxfId="1879" priority="5731" stopIfTrue="1" operator="equal">
      <formula>$H$3</formula>
    </cfRule>
    <cfRule type="cellIs" dxfId="1878" priority="5732" stopIfTrue="1" operator="lessThan">
      <formula>$H$3</formula>
    </cfRule>
  </conditionalFormatting>
  <conditionalFormatting sqref="F132">
    <cfRule type="cellIs" dxfId="1877" priority="4979" stopIfTrue="1" operator="equal">
      <formula>$H$3</formula>
    </cfRule>
  </conditionalFormatting>
  <conditionalFormatting sqref="F132:F133">
    <cfRule type="cellIs" dxfId="1876" priority="4646" stopIfTrue="1" operator="lessThan">
      <formula>$H$3</formula>
    </cfRule>
  </conditionalFormatting>
  <conditionalFormatting sqref="F133">
    <cfRule type="cellIs" dxfId="1875" priority="4639" stopIfTrue="1" operator="equal">
      <formula>$H$3</formula>
    </cfRule>
  </conditionalFormatting>
  <conditionalFormatting sqref="F133:F134">
    <cfRule type="cellIs" dxfId="1874" priority="4412" stopIfTrue="1" operator="equal">
      <formula>$H$3</formula>
    </cfRule>
    <cfRule type="cellIs" dxfId="1873" priority="4417" stopIfTrue="1" operator="lessThan">
      <formula>$H$3</formula>
    </cfRule>
  </conditionalFormatting>
  <conditionalFormatting sqref="F134">
    <cfRule type="cellIs" dxfId="1872" priority="4405" stopIfTrue="1" operator="equal">
      <formula>$H$3</formula>
    </cfRule>
    <cfRule type="cellIs" dxfId="1871" priority="4406" stopIfTrue="1" operator="lessThan">
      <formula>$H$3</formula>
    </cfRule>
  </conditionalFormatting>
  <conditionalFormatting sqref="F134:F135">
    <cfRule type="cellIs" dxfId="1870" priority="4252" stopIfTrue="1" operator="equal">
      <formula>$H$3</formula>
    </cfRule>
    <cfRule type="cellIs" dxfId="1869" priority="4263" stopIfTrue="1" operator="lessThan">
      <formula>$H$3</formula>
    </cfRule>
  </conditionalFormatting>
  <conditionalFormatting sqref="F135:F136">
    <cfRule type="cellIs" dxfId="1868" priority="4180" stopIfTrue="1" operator="equal">
      <formula>$H$3</formula>
    </cfRule>
    <cfRule type="cellIs" dxfId="1867" priority="4181" stopIfTrue="1" operator="lessThan">
      <formula>$H$3</formula>
    </cfRule>
  </conditionalFormatting>
  <conditionalFormatting sqref="F136">
    <cfRule type="cellIs" dxfId="1866" priority="4161" stopIfTrue="1" operator="equal">
      <formula>$H$3</formula>
    </cfRule>
    <cfRule type="cellIs" dxfId="1865" priority="4166" stopIfTrue="1" operator="lessThan">
      <formula>$H$3</formula>
    </cfRule>
  </conditionalFormatting>
  <conditionalFormatting sqref="F138">
    <cfRule type="cellIs" dxfId="1864" priority="3857" stopIfTrue="1" operator="equal">
      <formula>$H$3</formula>
    </cfRule>
    <cfRule type="cellIs" dxfId="1863" priority="3858" stopIfTrue="1" operator="lessThan">
      <formula>$H$3</formula>
    </cfRule>
  </conditionalFormatting>
  <conditionalFormatting sqref="F139">
    <cfRule type="cellIs" dxfId="1862" priority="4156" stopIfTrue="1" operator="equal">
      <formula>$H$3</formula>
    </cfRule>
  </conditionalFormatting>
  <conditionalFormatting sqref="F139:F140">
    <cfRule type="cellIs" dxfId="1861" priority="4051" stopIfTrue="1" operator="equal">
      <formula>$H$3</formula>
    </cfRule>
    <cfRule type="cellIs" dxfId="1860" priority="4058" stopIfTrue="1" operator="lessThan">
      <formula>$H$3</formula>
    </cfRule>
  </conditionalFormatting>
  <conditionalFormatting sqref="F140:F142">
    <cfRule type="cellIs" dxfId="1859" priority="3093" stopIfTrue="1" operator="equal">
      <formula>$H$3</formula>
    </cfRule>
    <cfRule type="cellIs" dxfId="1858" priority="3096" stopIfTrue="1" operator="lessThan">
      <formula>$H$3</formula>
    </cfRule>
  </conditionalFormatting>
  <conditionalFormatting sqref="F141:F142">
    <cfRule type="cellIs" dxfId="1857" priority="3092" stopIfTrue="1" operator="lessThan">
      <formula>$H$3</formula>
    </cfRule>
  </conditionalFormatting>
  <conditionalFormatting sqref="F144:F146">
    <cfRule type="cellIs" dxfId="1856" priority="2984" stopIfTrue="1" operator="equal">
      <formula>$H$3</formula>
    </cfRule>
    <cfRule type="cellIs" dxfId="1855" priority="2985" stopIfTrue="1" operator="lessThan">
      <formula>$H$3</formula>
    </cfRule>
  </conditionalFormatting>
  <conditionalFormatting sqref="F145:F150">
    <cfRule type="cellIs" dxfId="1854" priority="2603" stopIfTrue="1" operator="equal">
      <formula>$H$3</formula>
    </cfRule>
  </conditionalFormatting>
  <conditionalFormatting sqref="F145:F151">
    <cfRule type="cellIs" dxfId="1853" priority="2657" stopIfTrue="1" operator="lessThan">
      <formula>$H$3</formula>
    </cfRule>
  </conditionalFormatting>
  <conditionalFormatting sqref="F148:F150">
    <cfRule type="cellIs" dxfId="1852" priority="2602" stopIfTrue="1" operator="lessThan">
      <formula>$H$3</formula>
    </cfRule>
  </conditionalFormatting>
  <conditionalFormatting sqref="F149:F151">
    <cfRule type="cellIs" dxfId="1851" priority="2516" stopIfTrue="1" operator="equal">
      <formula>$H$3</formula>
    </cfRule>
  </conditionalFormatting>
  <conditionalFormatting sqref="F151:F152 D152">
    <cfRule type="cellIs" dxfId="1850" priority="2464" stopIfTrue="1" operator="lessThan">
      <formula>$H$3</formula>
    </cfRule>
  </conditionalFormatting>
  <conditionalFormatting sqref="F152:F153">
    <cfRule type="cellIs" dxfId="1849" priority="2438" stopIfTrue="1" operator="equal">
      <formula>$H$3</formula>
    </cfRule>
    <cfRule type="cellIs" dxfId="1848" priority="2439" stopIfTrue="1" operator="lessThan">
      <formula>$H$3</formula>
    </cfRule>
  </conditionalFormatting>
  <conditionalFormatting sqref="F153">
    <cfRule type="cellIs" dxfId="1847" priority="2437" stopIfTrue="1" operator="lessThan">
      <formula>$H$3</formula>
    </cfRule>
  </conditionalFormatting>
  <conditionalFormatting sqref="F153:F154">
    <cfRule type="cellIs" dxfId="1846" priority="2249" stopIfTrue="1" operator="equal">
      <formula>$H$3</formula>
    </cfRule>
  </conditionalFormatting>
  <conditionalFormatting sqref="F154">
    <cfRule type="cellIs" dxfId="1845" priority="2248" stopIfTrue="1" operator="lessThan">
      <formula>$H$3</formula>
    </cfRule>
  </conditionalFormatting>
  <conditionalFormatting sqref="F154:F156">
    <cfRule type="cellIs" dxfId="1844" priority="2162" stopIfTrue="1" operator="equal">
      <formula>$H$3</formula>
    </cfRule>
  </conditionalFormatting>
  <conditionalFormatting sqref="F155:F156">
    <cfRule type="cellIs" dxfId="1843" priority="2161" stopIfTrue="1" operator="lessThan">
      <formula>$H$3</formula>
    </cfRule>
  </conditionalFormatting>
  <conditionalFormatting sqref="F156:F157">
    <cfRule type="cellIs" dxfId="1842" priority="2037" stopIfTrue="1" operator="equal">
      <formula>$H$3</formula>
    </cfRule>
  </conditionalFormatting>
  <conditionalFormatting sqref="F157">
    <cfRule type="cellIs" dxfId="1841" priority="2036" stopIfTrue="1" operator="lessThan">
      <formula>$H$3</formula>
    </cfRule>
  </conditionalFormatting>
  <conditionalFormatting sqref="F157:F158">
    <cfRule type="cellIs" dxfId="1840" priority="1980" stopIfTrue="1" operator="equal">
      <formula>$H$3</formula>
    </cfRule>
  </conditionalFormatting>
  <conditionalFormatting sqref="F158">
    <cfRule type="cellIs" dxfId="1839" priority="1979" stopIfTrue="1" operator="lessThan">
      <formula>$H$3</formula>
    </cfRule>
  </conditionalFormatting>
  <conditionalFormatting sqref="F158:F159">
    <cfRule type="cellIs" dxfId="1838" priority="1913" stopIfTrue="1" operator="equal">
      <formula>$H$3</formula>
    </cfRule>
  </conditionalFormatting>
  <conditionalFormatting sqref="F159">
    <cfRule type="cellIs" dxfId="1837" priority="1912" stopIfTrue="1" operator="lessThan">
      <formula>$H$3</formula>
    </cfRule>
  </conditionalFormatting>
  <conditionalFormatting sqref="F159:F164">
    <cfRule type="cellIs" dxfId="1836" priority="1663" stopIfTrue="1" operator="equal">
      <formula>$H$3</formula>
    </cfRule>
  </conditionalFormatting>
  <conditionalFormatting sqref="F160:F164">
    <cfRule type="cellIs" dxfId="1835" priority="1662" stopIfTrue="1" operator="lessThan">
      <formula>$H$3</formula>
    </cfRule>
  </conditionalFormatting>
  <conditionalFormatting sqref="F164:F165">
    <cfRule type="cellIs" dxfId="1834" priority="1638" stopIfTrue="1" operator="equal">
      <formula>$H$3</formula>
    </cfRule>
  </conditionalFormatting>
  <conditionalFormatting sqref="F165">
    <cfRule type="cellIs" dxfId="1833" priority="1637" stopIfTrue="1" operator="lessThan">
      <formula>$H$3</formula>
    </cfRule>
  </conditionalFormatting>
  <conditionalFormatting sqref="F165:F180">
    <cfRule type="cellIs" dxfId="1832" priority="1572" stopIfTrue="1" operator="equal">
      <formula>$H$3</formula>
    </cfRule>
  </conditionalFormatting>
  <conditionalFormatting sqref="F166:F181">
    <cfRule type="cellIs" dxfId="1831" priority="1074" stopIfTrue="1" operator="lessThan">
      <formula>$H$3</formula>
    </cfRule>
  </conditionalFormatting>
  <conditionalFormatting sqref="F166:F213">
    <cfRule type="cellIs" dxfId="1830" priority="71" stopIfTrue="1" operator="equal">
      <formula>$H$3</formula>
    </cfRule>
  </conditionalFormatting>
  <conditionalFormatting sqref="F182:F213">
    <cfRule type="cellIs" dxfId="1829" priority="70" stopIfTrue="1" operator="lessThan">
      <formula>$H$3</formula>
    </cfRule>
  </conditionalFormatting>
  <conditionalFormatting sqref="F222:F236">
    <cfRule type="cellIs" dxfId="1828" priority="76" stopIfTrue="1" operator="lessThan">
      <formula>$H$3</formula>
    </cfRule>
    <cfRule type="cellIs" dxfId="1827" priority="77" stopIfTrue="1" operator="equal">
      <formula>$H$3</formula>
    </cfRule>
  </conditionalFormatting>
  <conditionalFormatting sqref="F243">
    <cfRule type="cellIs" dxfId="1826" priority="525" stopIfTrue="1" operator="equal">
      <formula>$H$3</formula>
    </cfRule>
  </conditionalFormatting>
  <conditionalFormatting sqref="F244:F245">
    <cfRule type="cellIs" dxfId="1825" priority="3048" stopIfTrue="1" operator="lessThan">
      <formula>$H$3</formula>
    </cfRule>
    <cfRule type="cellIs" dxfId="1824" priority="37504" stopIfTrue="1" operator="equal">
      <formula>$H$3</formula>
    </cfRule>
  </conditionalFormatting>
  <conditionalFormatting sqref="F244:F246">
    <cfRule type="cellIs" dxfId="1823" priority="2955" stopIfTrue="1" operator="equal">
      <formula>$H$3</formula>
    </cfRule>
  </conditionalFormatting>
  <conditionalFormatting sqref="F246:F248">
    <cfRule type="cellIs" dxfId="1822" priority="2888" stopIfTrue="1" operator="equal">
      <formula>$H$3</formula>
    </cfRule>
    <cfRule type="cellIs" dxfId="1821" priority="2889" stopIfTrue="1" operator="lessThan">
      <formula>$H$3</formula>
    </cfRule>
  </conditionalFormatting>
  <conditionalFormatting sqref="F248:F249">
    <cfRule type="cellIs" dxfId="1820" priority="2770" stopIfTrue="1" operator="lessThan">
      <formula>$H$3</formula>
    </cfRule>
    <cfRule type="cellIs" dxfId="1819" priority="37505" stopIfTrue="1" operator="equal">
      <formula>$H$3</formula>
    </cfRule>
  </conditionalFormatting>
  <conditionalFormatting sqref="F249">
    <cfRule type="cellIs" dxfId="1818" priority="2769" stopIfTrue="1" operator="equal">
      <formula>$H$3</formula>
    </cfRule>
  </conditionalFormatting>
  <conditionalFormatting sqref="F251">
    <cfRule type="cellIs" dxfId="1817" priority="2743" stopIfTrue="1" operator="lessThan">
      <formula>$H$3</formula>
    </cfRule>
    <cfRule type="cellIs" dxfId="1816" priority="2744" stopIfTrue="1" operator="equal">
      <formula>$H$3</formula>
    </cfRule>
  </conditionalFormatting>
  <conditionalFormatting sqref="F252:F253 B253 D253">
    <cfRule type="cellIs" dxfId="1815" priority="2867" stopIfTrue="1" operator="lessThan">
      <formula>$H$3</formula>
    </cfRule>
  </conditionalFormatting>
  <conditionalFormatting sqref="F252:F253">
    <cfRule type="cellIs" dxfId="1814" priority="37506" stopIfTrue="1" operator="equal">
      <formula>$H$3</formula>
    </cfRule>
  </conditionalFormatting>
  <conditionalFormatting sqref="F253:F257">
    <cfRule type="cellIs" dxfId="1813" priority="2845" stopIfTrue="1" operator="equal">
      <formula>$H$3</formula>
    </cfRule>
    <cfRule type="cellIs" dxfId="1812" priority="2846" stopIfTrue="1" operator="lessThan">
      <formula>$H$3</formula>
    </cfRule>
  </conditionalFormatting>
  <conditionalFormatting sqref="F254:F257">
    <cfRule type="cellIs" dxfId="1811" priority="2839" stopIfTrue="1" operator="equal">
      <formula>$H$3</formula>
    </cfRule>
    <cfRule type="cellIs" dxfId="1810" priority="2840" stopIfTrue="1" operator="lessThan">
      <formula>$H$3</formula>
    </cfRule>
  </conditionalFormatting>
  <conditionalFormatting sqref="F259:F261">
    <cfRule type="cellIs" dxfId="1809" priority="2581" stopIfTrue="1" operator="equal">
      <formula>$H$3</formula>
    </cfRule>
    <cfRule type="cellIs" dxfId="1808" priority="2582" stopIfTrue="1" operator="lessThan">
      <formula>$H$3</formula>
    </cfRule>
  </conditionalFormatting>
  <conditionalFormatting sqref="F260:F261">
    <cfRule type="cellIs" dxfId="1807" priority="37507" stopIfTrue="1" operator="equal">
      <formula>$H$3</formula>
    </cfRule>
  </conditionalFormatting>
  <conditionalFormatting sqref="F261:F262">
    <cfRule type="cellIs" dxfId="1806" priority="2225" stopIfTrue="1" operator="equal">
      <formula>$H$3</formula>
    </cfRule>
    <cfRule type="cellIs" dxfId="1805" priority="2226" stopIfTrue="1" operator="lessThan">
      <formula>$H$3</formula>
    </cfRule>
  </conditionalFormatting>
  <conditionalFormatting sqref="F262:F263">
    <cfRule type="cellIs" dxfId="1804" priority="2131" stopIfTrue="1" operator="equal">
      <formula>$H$3</formula>
    </cfRule>
    <cfRule type="cellIs" dxfId="1803" priority="2132" stopIfTrue="1" operator="lessThan">
      <formula>$H$3</formula>
    </cfRule>
  </conditionalFormatting>
  <conditionalFormatting sqref="F263:F266">
    <cfRule type="cellIs" dxfId="1802" priority="2030" stopIfTrue="1" operator="equal">
      <formula>$H$3</formula>
    </cfRule>
    <cfRule type="cellIs" dxfId="1801" priority="2031" stopIfTrue="1" operator="lessThan">
      <formula>$H$3</formula>
    </cfRule>
  </conditionalFormatting>
  <conditionalFormatting sqref="F264:F266">
    <cfRule type="cellIs" dxfId="1800" priority="2028" stopIfTrue="1" operator="equal">
      <formula>$H$3</formula>
    </cfRule>
    <cfRule type="cellIs" dxfId="1799" priority="2029" stopIfTrue="1" operator="lessThan">
      <formula>$H$3</formula>
    </cfRule>
  </conditionalFormatting>
  <conditionalFormatting sqref="F267:F268">
    <cfRule type="cellIs" dxfId="1798" priority="2699" stopIfTrue="1" operator="equal">
      <formula>$H$3</formula>
    </cfRule>
    <cfRule type="cellIs" dxfId="1797" priority="37508" stopIfTrue="1" operator="lessThan">
      <formula>$H$3</formula>
    </cfRule>
  </conditionalFormatting>
  <conditionalFormatting sqref="F268:F272">
    <cfRule type="cellIs" dxfId="1796" priority="2261" stopIfTrue="1" operator="equal">
      <formula>$H$3</formula>
    </cfRule>
    <cfRule type="cellIs" dxfId="1795" priority="2265" stopIfTrue="1" operator="lessThan">
      <formula>$H$3</formula>
    </cfRule>
  </conditionalFormatting>
  <conditionalFormatting sqref="F270:F272">
    <cfRule type="cellIs" dxfId="1794" priority="2259" stopIfTrue="1" operator="equal">
      <formula>$H$3</formula>
    </cfRule>
    <cfRule type="cellIs" dxfId="1793" priority="2260" stopIfTrue="1" operator="lessThan">
      <formula>$H$3</formula>
    </cfRule>
  </conditionalFormatting>
  <conditionalFormatting sqref="F275">
    <cfRule type="cellIs" dxfId="1792" priority="2166" stopIfTrue="1" operator="lessThan">
      <formula>$H$3</formula>
    </cfRule>
  </conditionalFormatting>
  <conditionalFormatting sqref="F275:F276">
    <cfRule type="cellIs" dxfId="1791" priority="2167" stopIfTrue="1" operator="equal">
      <formula>$H$3</formula>
    </cfRule>
    <cfRule type="cellIs" dxfId="1790" priority="2168" stopIfTrue="1" operator="lessThan">
      <formula>$H$3</formula>
    </cfRule>
  </conditionalFormatting>
  <conditionalFormatting sqref="F277">
    <cfRule type="cellIs" dxfId="1789" priority="2346" stopIfTrue="1" operator="equal">
      <formula>#REF!</formula>
    </cfRule>
  </conditionalFormatting>
  <conditionalFormatting sqref="F278:F282">
    <cfRule type="cellIs" dxfId="1788" priority="1873" stopIfTrue="1" operator="equal">
      <formula>$H$3</formula>
    </cfRule>
    <cfRule type="cellIs" dxfId="1787" priority="1874" stopIfTrue="1" operator="lessThan">
      <formula>$H$3</formula>
    </cfRule>
  </conditionalFormatting>
  <conditionalFormatting sqref="F285:F295">
    <cfRule type="cellIs" dxfId="1786" priority="1406" stopIfTrue="1" operator="equal">
      <formula>$H$3</formula>
    </cfRule>
    <cfRule type="cellIs" dxfId="1785" priority="1407" stopIfTrue="1" operator="lessThan">
      <formula>$H$3</formula>
    </cfRule>
  </conditionalFormatting>
  <conditionalFormatting sqref="F298">
    <cfRule type="cellIs" dxfId="1784" priority="2073" stopIfTrue="1" operator="equal">
      <formula>#REF!</formula>
    </cfRule>
    <cfRule type="cellIs" dxfId="1783" priority="2074" stopIfTrue="1" operator="lessThan">
      <formula>#REF!</formula>
    </cfRule>
  </conditionalFormatting>
  <conditionalFormatting sqref="F300:F302">
    <cfRule type="cellIs" dxfId="1782" priority="1844" stopIfTrue="1" operator="equal">
      <formula>$H$3</formula>
    </cfRule>
    <cfRule type="cellIs" dxfId="1781" priority="1845" stopIfTrue="1" operator="lessThan">
      <formula>$H$3</formula>
    </cfRule>
  </conditionalFormatting>
  <conditionalFormatting sqref="F304">
    <cfRule type="cellIs" dxfId="1780" priority="1528" stopIfTrue="1" operator="equal">
      <formula>$H$3</formula>
    </cfRule>
    <cfRule type="cellIs" dxfId="1779" priority="1529" stopIfTrue="1" operator="lessThan">
      <formula>$H$3</formula>
    </cfRule>
  </conditionalFormatting>
  <conditionalFormatting sqref="F305">
    <cfRule type="cellIs" dxfId="1778" priority="1947" stopIfTrue="1" operator="equal">
      <formula>$H$3</formula>
    </cfRule>
  </conditionalFormatting>
  <conditionalFormatting sqref="F305:F306">
    <cfRule type="cellIs" dxfId="1777" priority="1937" stopIfTrue="1" operator="equal">
      <formula>$H$3</formula>
    </cfRule>
    <cfRule type="cellIs" dxfId="1776" priority="1940" stopIfTrue="1" operator="lessThan">
      <formula>$H$3</formula>
    </cfRule>
  </conditionalFormatting>
  <conditionalFormatting sqref="F306:F310">
    <cfRule type="cellIs" dxfId="1775" priority="1650" stopIfTrue="1" operator="equal">
      <formula>$H$3</formula>
    </cfRule>
    <cfRule type="cellIs" dxfId="1774" priority="1651" stopIfTrue="1" operator="lessThan">
      <formula>$H$3</formula>
    </cfRule>
  </conditionalFormatting>
  <conditionalFormatting sqref="F310:F312">
    <cfRule type="cellIs" dxfId="1773" priority="1602" stopIfTrue="1" operator="equal">
      <formula>$H$3</formula>
    </cfRule>
  </conditionalFormatting>
  <conditionalFormatting sqref="F310:F313">
    <cfRule type="cellIs" dxfId="1772" priority="1603" stopIfTrue="1" operator="lessThan">
      <formula>$H$3</formula>
    </cfRule>
  </conditionalFormatting>
  <conditionalFormatting sqref="F311:F312">
    <cfRule type="cellIs" dxfId="1771" priority="1600" stopIfTrue="1" operator="equal">
      <formula>$H$3</formula>
    </cfRule>
    <cfRule type="cellIs" dxfId="1770" priority="1601" stopIfTrue="1" operator="lessThan">
      <formula>$H$3</formula>
    </cfRule>
  </conditionalFormatting>
  <conditionalFormatting sqref="F313">
    <cfRule type="cellIs" dxfId="1769" priority="1718" stopIfTrue="1" operator="equal">
      <formula>$H$3</formula>
    </cfRule>
  </conditionalFormatting>
  <conditionalFormatting sqref="F314 B314 D314">
    <cfRule type="cellIs" dxfId="1768" priority="1731" stopIfTrue="1" operator="lessThan">
      <formula>#REF!</formula>
    </cfRule>
  </conditionalFormatting>
  <conditionalFormatting sqref="F314">
    <cfRule type="cellIs" dxfId="1767" priority="1716" stopIfTrue="1" operator="lessThan">
      <formula>#REF!</formula>
    </cfRule>
    <cfRule type="cellIs" dxfId="1766" priority="1730" stopIfTrue="1" operator="equal">
      <formula>#REF!</formula>
    </cfRule>
  </conditionalFormatting>
  <conditionalFormatting sqref="F315:F319">
    <cfRule type="cellIs" dxfId="1765" priority="1581" stopIfTrue="1" operator="equal">
      <formula>$H$3</formula>
    </cfRule>
    <cfRule type="cellIs" dxfId="1764" priority="1582" stopIfTrue="1" operator="lessThan">
      <formula>$H$3</formula>
    </cfRule>
  </conditionalFormatting>
  <conditionalFormatting sqref="F321">
    <cfRule type="cellIs" dxfId="1763" priority="1559" stopIfTrue="1" operator="equal">
      <formula>$H$3</formula>
    </cfRule>
  </conditionalFormatting>
  <conditionalFormatting sqref="F321:F322">
    <cfRule type="cellIs" dxfId="1762" priority="1552" stopIfTrue="1" operator="equal">
      <formula>$H$3</formula>
    </cfRule>
    <cfRule type="cellIs" dxfId="1761" priority="1555" stopIfTrue="1" operator="lessThan">
      <formula>$H$3</formula>
    </cfRule>
  </conditionalFormatting>
  <conditionalFormatting sqref="F322 D322">
    <cfRule type="cellIs" dxfId="1760" priority="1547" stopIfTrue="1" operator="equal">
      <formula>$H$3</formula>
    </cfRule>
  </conditionalFormatting>
  <conditionalFormatting sqref="F322">
    <cfRule type="cellIs" dxfId="1759" priority="1543" stopIfTrue="1" operator="lessThan">
      <formula>$H$3</formula>
    </cfRule>
  </conditionalFormatting>
  <conditionalFormatting sqref="F322:F324">
    <cfRule type="cellIs" dxfId="1758" priority="1455" stopIfTrue="1" operator="equal">
      <formula>$H$3</formula>
    </cfRule>
  </conditionalFormatting>
  <conditionalFormatting sqref="F323:F324">
    <cfRule type="cellIs" dxfId="1757" priority="1454" stopIfTrue="1" operator="lessThan">
      <formula>$H$3</formula>
    </cfRule>
  </conditionalFormatting>
  <conditionalFormatting sqref="F326:F337">
    <cfRule type="cellIs" dxfId="1756" priority="1020" stopIfTrue="1" operator="lessThan">
      <formula>$H$3</formula>
    </cfRule>
    <cfRule type="cellIs" dxfId="1755" priority="1021" stopIfTrue="1" operator="equal">
      <formula>$H$3</formula>
    </cfRule>
  </conditionalFormatting>
  <conditionalFormatting sqref="F339">
    <cfRule type="cellIs" dxfId="1754" priority="1444" stopIfTrue="1" operator="equal">
      <formula>$H$3</formula>
    </cfRule>
  </conditionalFormatting>
  <conditionalFormatting sqref="F339:F340">
    <cfRule type="cellIs" dxfId="1753" priority="1437" stopIfTrue="1" operator="equal">
      <formula>$H$3</formula>
    </cfRule>
    <cfRule type="cellIs" dxfId="1752" priority="1440" stopIfTrue="1" operator="lessThan">
      <formula>$H$3</formula>
    </cfRule>
  </conditionalFormatting>
  <conditionalFormatting sqref="F340:F345">
    <cfRule type="cellIs" dxfId="1751" priority="1286" stopIfTrue="1" operator="equal">
      <formula>$H$3</formula>
    </cfRule>
    <cfRule type="cellIs" dxfId="1750" priority="1287" stopIfTrue="1" operator="lessThan">
      <formula>$H$3</formula>
    </cfRule>
  </conditionalFormatting>
  <conditionalFormatting sqref="F341:F345">
    <cfRule type="cellIs" dxfId="1749" priority="1285" stopIfTrue="1" operator="lessThan">
      <formula>$H$3</formula>
    </cfRule>
  </conditionalFormatting>
  <conditionalFormatting sqref="F341:F346 D346">
    <cfRule type="cellIs" dxfId="1748" priority="1183" stopIfTrue="1" operator="equal">
      <formula>$H$3</formula>
    </cfRule>
  </conditionalFormatting>
  <conditionalFormatting sqref="F347">
    <cfRule type="cellIs" dxfId="1747" priority="1379" stopIfTrue="1" operator="equal">
      <formula>$H$3</formula>
    </cfRule>
  </conditionalFormatting>
  <conditionalFormatting sqref="F347:F348">
    <cfRule type="cellIs" dxfId="1746" priority="1372" stopIfTrue="1" operator="equal">
      <formula>$H$3</formula>
    </cfRule>
    <cfRule type="cellIs" dxfId="1745" priority="1375" stopIfTrue="1" operator="lessThan">
      <formula>$H$3</formula>
    </cfRule>
  </conditionalFormatting>
  <conditionalFormatting sqref="F348 D348">
    <cfRule type="cellIs" dxfId="1744" priority="1367" stopIfTrue="1" operator="equal">
      <formula>$H$3</formula>
    </cfRule>
  </conditionalFormatting>
  <conditionalFormatting sqref="F348">
    <cfRule type="cellIs" dxfId="1743" priority="1365" stopIfTrue="1" operator="lessThan">
      <formula>$H$3</formula>
    </cfRule>
  </conditionalFormatting>
  <conditionalFormatting sqref="F348:F350">
    <cfRule type="cellIs" dxfId="1742" priority="1270" stopIfTrue="1" operator="equal">
      <formula>$H$3</formula>
    </cfRule>
  </conditionalFormatting>
  <conditionalFormatting sqref="F349">
    <cfRule type="cellIs" dxfId="1741" priority="1269" stopIfTrue="1" operator="lessThan">
      <formula>$H$3</formula>
    </cfRule>
  </conditionalFormatting>
  <conditionalFormatting sqref="F350">
    <cfRule type="cellIs" dxfId="1740" priority="1342" stopIfTrue="1" operator="lessThan">
      <formula>$H$3</formula>
    </cfRule>
  </conditionalFormatting>
  <conditionalFormatting sqref="F352:F353">
    <cfRule type="cellIs" dxfId="1739" priority="1130" stopIfTrue="1" operator="equal">
      <formula>$H$3</formula>
    </cfRule>
    <cfRule type="cellIs" dxfId="1738" priority="1131" stopIfTrue="1" operator="lessThan">
      <formula>$H$3</formula>
    </cfRule>
  </conditionalFormatting>
  <conditionalFormatting sqref="F355">
    <cfRule type="cellIs" dxfId="1737" priority="1119" stopIfTrue="1" operator="equal">
      <formula>$H$3</formula>
    </cfRule>
  </conditionalFormatting>
  <conditionalFormatting sqref="F355:F356">
    <cfRule type="cellIs" dxfId="1736" priority="1114" stopIfTrue="1" operator="equal">
      <formula>$H$3</formula>
    </cfRule>
    <cfRule type="cellIs" dxfId="1735" priority="1117" stopIfTrue="1" operator="lessThan">
      <formula>$H$3</formula>
    </cfRule>
  </conditionalFormatting>
  <conditionalFormatting sqref="F356 D356">
    <cfRule type="cellIs" dxfId="1734" priority="1109" stopIfTrue="1" operator="equal">
      <formula>$H$3</formula>
    </cfRule>
  </conditionalFormatting>
  <conditionalFormatting sqref="F356">
    <cfRule type="cellIs" dxfId="1733" priority="1107" stopIfTrue="1" operator="lessThan">
      <formula>$H$3</formula>
    </cfRule>
  </conditionalFormatting>
  <conditionalFormatting sqref="F356:F358 F361:F362">
    <cfRule type="cellIs" dxfId="1732" priority="1100" stopIfTrue="1" operator="equal">
      <formula>$H$3</formula>
    </cfRule>
  </conditionalFormatting>
  <conditionalFormatting sqref="F357:F358">
    <cfRule type="cellIs" dxfId="1731" priority="1090" stopIfTrue="1" operator="equal">
      <formula>$H$3</formula>
    </cfRule>
    <cfRule type="cellIs" dxfId="1730" priority="1093" stopIfTrue="1" operator="lessThan">
      <formula>$H$3</formula>
    </cfRule>
  </conditionalFormatting>
  <conditionalFormatting sqref="F360">
    <cfRule type="cellIs" dxfId="1729" priority="863" stopIfTrue="1" operator="equal">
      <formula>$H$3</formula>
    </cfRule>
    <cfRule type="cellIs" dxfId="1728" priority="864" stopIfTrue="1" operator="lessThan">
      <formula>$H$3</formula>
    </cfRule>
  </conditionalFormatting>
  <conditionalFormatting sqref="F360:F362">
    <cfRule type="cellIs" dxfId="1727" priority="865" stopIfTrue="1" operator="equal">
      <formula>$H$3</formula>
    </cfRule>
    <cfRule type="cellIs" dxfId="1726" priority="866" stopIfTrue="1" operator="lessThan">
      <formula>$H$3</formula>
    </cfRule>
  </conditionalFormatting>
  <conditionalFormatting sqref="F363">
    <cfRule type="cellIs" dxfId="1725" priority="1261" stopIfTrue="1" operator="equal">
      <formula>$H$3</formula>
    </cfRule>
  </conditionalFormatting>
  <conditionalFormatting sqref="F363:F364">
    <cfRule type="cellIs" dxfId="1724" priority="1256" stopIfTrue="1" operator="equal">
      <formula>$H$3</formula>
    </cfRule>
    <cfRule type="cellIs" dxfId="1723" priority="1259" stopIfTrue="1" operator="lessThan">
      <formula>$H$3</formula>
    </cfRule>
  </conditionalFormatting>
  <conditionalFormatting sqref="F364:F367">
    <cfRule type="cellIs" dxfId="1722" priority="1009" stopIfTrue="1" operator="equal">
      <formula>$H$3</formula>
    </cfRule>
  </conditionalFormatting>
  <conditionalFormatting sqref="F364:F369">
    <cfRule type="cellIs" dxfId="1721" priority="1012" stopIfTrue="1" operator="lessThan">
      <formula>$H$3</formula>
    </cfRule>
  </conditionalFormatting>
  <conditionalFormatting sqref="F365:F367">
    <cfRule type="cellIs" dxfId="1720" priority="1008" stopIfTrue="1" operator="lessThan">
      <formula>$H$3</formula>
    </cfRule>
  </conditionalFormatting>
  <conditionalFormatting sqref="F368:F369">
    <cfRule type="cellIs" dxfId="1719" priority="1173" stopIfTrue="1" operator="equal">
      <formula>$H$3</formula>
    </cfRule>
  </conditionalFormatting>
  <conditionalFormatting sqref="F371">
    <cfRule type="cellIs" dxfId="1718" priority="997" stopIfTrue="1" operator="equal">
      <formula>$H$3</formula>
    </cfRule>
  </conditionalFormatting>
  <conditionalFormatting sqref="F371:F372">
    <cfRule type="cellIs" dxfId="1717" priority="992" stopIfTrue="1" operator="equal">
      <formula>$H$3</formula>
    </cfRule>
    <cfRule type="cellIs" dxfId="1716" priority="995" stopIfTrue="1" operator="lessThan">
      <formula>$H$3</formula>
    </cfRule>
  </conditionalFormatting>
  <conditionalFormatting sqref="F372:F374">
    <cfRule type="cellIs" dxfId="1715" priority="912" stopIfTrue="1" operator="equal">
      <formula>$H$3</formula>
    </cfRule>
    <cfRule type="cellIs" dxfId="1714" priority="913" stopIfTrue="1" operator="lessThan">
      <formula>$H$3</formula>
    </cfRule>
  </conditionalFormatting>
  <conditionalFormatting sqref="F376:F377">
    <cfRule type="cellIs" dxfId="1713" priority="834" stopIfTrue="1" operator="equal">
      <formula>$H$3</formula>
    </cfRule>
    <cfRule type="cellIs" dxfId="1712" priority="835" stopIfTrue="1" operator="lessThan">
      <formula>$H$3</formula>
    </cfRule>
  </conditionalFormatting>
  <conditionalFormatting sqref="F378:F379">
    <cfRule type="cellIs" dxfId="1711" priority="969" stopIfTrue="1" operator="lessThan">
      <formula>$H$3</formula>
    </cfRule>
    <cfRule type="cellIs" dxfId="1710" priority="972" stopIfTrue="1" operator="equal">
      <formula>$H$3</formula>
    </cfRule>
  </conditionalFormatting>
  <conditionalFormatting sqref="F378:F380">
    <cfRule type="cellIs" dxfId="1709" priority="899" stopIfTrue="1" operator="equal">
      <formula>$H$3</formula>
    </cfRule>
  </conditionalFormatting>
  <conditionalFormatting sqref="F380:F381">
    <cfRule type="cellIs" dxfId="1708" priority="894" stopIfTrue="1" operator="equal">
      <formula>$H$3</formula>
    </cfRule>
    <cfRule type="cellIs" dxfId="1707" priority="897" stopIfTrue="1" operator="lessThan">
      <formula>$H$3</formula>
    </cfRule>
  </conditionalFormatting>
  <conditionalFormatting sqref="F381 D381">
    <cfRule type="cellIs" dxfId="1706" priority="891" stopIfTrue="1" operator="equal">
      <formula>$H$3</formula>
    </cfRule>
  </conditionalFormatting>
  <conditionalFormatting sqref="F381">
    <cfRule type="cellIs" dxfId="1705" priority="887" stopIfTrue="1" operator="lessThan">
      <formula>$H$3</formula>
    </cfRule>
  </conditionalFormatting>
  <conditionalFormatting sqref="F382:F386 B381:B394">
    <cfRule type="cellIs" dxfId="1704" priority="818" stopIfTrue="1" operator="lessThan">
      <formula>$H$3</formula>
    </cfRule>
  </conditionalFormatting>
  <conditionalFormatting sqref="F382:F386">
    <cfRule type="cellIs" dxfId="1703" priority="813" stopIfTrue="1" operator="equal">
      <formula>$H$3</formula>
    </cfRule>
  </conditionalFormatting>
  <conditionalFormatting sqref="F387 F381:F384">
    <cfRule type="cellIs" dxfId="1702" priority="879" stopIfTrue="1" operator="equal">
      <formula>$H$3</formula>
    </cfRule>
  </conditionalFormatting>
  <conditionalFormatting sqref="F387">
    <cfRule type="cellIs" dxfId="1701" priority="876" stopIfTrue="1" operator="lessThan">
      <formula>$H$3</formula>
    </cfRule>
  </conditionalFormatting>
  <conditionalFormatting sqref="F387:F388">
    <cfRule type="cellIs" dxfId="1700" priority="819" stopIfTrue="1" operator="equal">
      <formula>$H$3</formula>
    </cfRule>
  </conditionalFormatting>
  <conditionalFormatting sqref="F388:F389">
    <cfRule type="cellIs" dxfId="1699" priority="814" stopIfTrue="1" operator="equal">
      <formula>$H$3</formula>
    </cfRule>
    <cfRule type="cellIs" dxfId="1698" priority="817" stopIfTrue="1" operator="lessThan">
      <formula>$H$3</formula>
    </cfRule>
  </conditionalFormatting>
  <conditionalFormatting sqref="F389 D389">
    <cfRule type="cellIs" dxfId="1697" priority="809" stopIfTrue="1" operator="equal">
      <formula>$H$3</formula>
    </cfRule>
  </conditionalFormatting>
  <conditionalFormatting sqref="F389">
    <cfRule type="cellIs" dxfId="1696" priority="797" stopIfTrue="1" operator="lessThan">
      <formula>$H$3</formula>
    </cfRule>
  </conditionalFormatting>
  <conditionalFormatting sqref="F389:F391">
    <cfRule type="cellIs" dxfId="1695" priority="696" stopIfTrue="1" operator="equal">
      <formula>$H$3</formula>
    </cfRule>
  </conditionalFormatting>
  <conditionalFormatting sqref="F390:F391">
    <cfRule type="cellIs" dxfId="1694" priority="690" stopIfTrue="1" operator="equal">
      <formula>$H$3</formula>
    </cfRule>
    <cfRule type="cellIs" dxfId="1693" priority="693" stopIfTrue="1" operator="lessThan">
      <formula>$H$3</formula>
    </cfRule>
  </conditionalFormatting>
  <conditionalFormatting sqref="F392:F393">
    <cfRule type="cellIs" dxfId="1692" priority="790" stopIfTrue="1" operator="lessThan">
      <formula>$H$3</formula>
    </cfRule>
    <cfRule type="cellIs" dxfId="1691" priority="793" stopIfTrue="1" operator="equal">
      <formula>$H$3</formula>
    </cfRule>
  </conditionalFormatting>
  <conditionalFormatting sqref="F392:F394">
    <cfRule type="cellIs" dxfId="1690" priority="785" stopIfTrue="1" operator="equal">
      <formula>$H$3</formula>
    </cfRule>
  </conditionalFormatting>
  <conditionalFormatting sqref="F394">
    <cfRule type="cellIs" dxfId="1689" priority="782" stopIfTrue="1" operator="lessThan">
      <formula>$H$3</formula>
    </cfRule>
  </conditionalFormatting>
  <conditionalFormatting sqref="F394:F395">
    <cfRule type="cellIs" dxfId="1688" priority="709" stopIfTrue="1" operator="equal">
      <formula>$H$3</formula>
    </cfRule>
  </conditionalFormatting>
  <conditionalFormatting sqref="F395">
    <cfRule type="cellIs" dxfId="1687" priority="704" stopIfTrue="1" operator="equal">
      <formula>$H$3</formula>
    </cfRule>
    <cfRule type="cellIs" dxfId="1686" priority="706" stopIfTrue="1" operator="lessThan">
      <formula>$H$3</formula>
    </cfRule>
  </conditionalFormatting>
  <conditionalFormatting sqref="F396">
    <cfRule type="cellIs" dxfId="1685" priority="756" stopIfTrue="1" operator="equal">
      <formula>$H$3</formula>
    </cfRule>
  </conditionalFormatting>
  <conditionalFormatting sqref="F396:F397">
    <cfRule type="cellIs" dxfId="1684" priority="739" stopIfTrue="1" operator="equal">
      <formula>$H$3</formula>
    </cfRule>
    <cfRule type="cellIs" dxfId="1683" priority="742" stopIfTrue="1" operator="lessThan">
      <formula>$H$3</formula>
    </cfRule>
  </conditionalFormatting>
  <conditionalFormatting sqref="F397:F411">
    <cfRule type="cellIs" dxfId="1682" priority="275" stopIfTrue="1" operator="equal">
      <formula>$H$3</formula>
    </cfRule>
  </conditionalFormatting>
  <conditionalFormatting sqref="F397:F413">
    <cfRule type="cellIs" dxfId="1681" priority="630" stopIfTrue="1" operator="lessThan">
      <formula>$H$3</formula>
    </cfRule>
  </conditionalFormatting>
  <conditionalFormatting sqref="F404:F405">
    <cfRule type="cellIs" dxfId="1680" priority="592" stopIfTrue="1" operator="equal">
      <formula>$H$3</formula>
    </cfRule>
  </conditionalFormatting>
  <conditionalFormatting sqref="F405 D405">
    <cfRule type="cellIs" dxfId="1679" priority="589" stopIfTrue="1" operator="equal">
      <formula>$H$3</formula>
    </cfRule>
  </conditionalFormatting>
  <conditionalFormatting sqref="F405">
    <cfRule type="cellIs" dxfId="1678" priority="585" stopIfTrue="1" operator="lessThan">
      <formula>$H$3</formula>
    </cfRule>
  </conditionalFormatting>
  <conditionalFormatting sqref="F406:F407">
    <cfRule type="cellIs" dxfId="1677" priority="272" stopIfTrue="1" operator="lessThan">
      <formula>$H$3</formula>
    </cfRule>
    <cfRule type="cellIs" dxfId="1676" priority="273" stopIfTrue="1" operator="equal">
      <formula>$H$3</formula>
    </cfRule>
  </conditionalFormatting>
  <conditionalFormatting sqref="F406:F411">
    <cfRule type="cellIs" dxfId="1675" priority="274" stopIfTrue="1" operator="lessThan">
      <formula>$H$3</formula>
    </cfRule>
  </conditionalFormatting>
  <conditionalFormatting sqref="F408:F412">
    <cfRule type="cellIs" dxfId="1674" priority="632" stopIfTrue="1" operator="equal">
      <formula>$H$3</formula>
    </cfRule>
  </conditionalFormatting>
  <conditionalFormatting sqref="F412:F413">
    <cfRule type="cellIs" dxfId="1673" priority="627" stopIfTrue="1" operator="equal">
      <formula>$H$3</formula>
    </cfRule>
  </conditionalFormatting>
  <conditionalFormatting sqref="F413 D413">
    <cfRule type="cellIs" dxfId="1672" priority="622" stopIfTrue="1" operator="equal">
      <formula>$H$3</formula>
    </cfRule>
  </conditionalFormatting>
  <conditionalFormatting sqref="F413:F417">
    <cfRule type="cellIs" dxfId="1671" priority="492" stopIfTrue="1" operator="lessThan">
      <formula>$H$3</formula>
    </cfRule>
  </conditionalFormatting>
  <conditionalFormatting sqref="F413:F427">
    <cfRule type="cellIs" dxfId="1670" priority="245" stopIfTrue="1" operator="equal">
      <formula>$H$3</formula>
    </cfRule>
  </conditionalFormatting>
  <conditionalFormatting sqref="F418:F427">
    <cfRule type="cellIs" dxfId="1669" priority="244" stopIfTrue="1" operator="lessThan">
      <formula>$H$3</formula>
    </cfRule>
  </conditionalFormatting>
  <conditionalFormatting sqref="F419:F420">
    <cfRule type="cellIs" dxfId="1668" priority="242" stopIfTrue="1" operator="lessThan">
      <formula>$H$3</formula>
    </cfRule>
    <cfRule type="cellIs" dxfId="1667" priority="243" stopIfTrue="1" operator="equal">
      <formula>$H$3</formula>
    </cfRule>
  </conditionalFormatting>
  <conditionalFormatting sqref="F430:F431">
    <cfRule type="cellIs" dxfId="1666" priority="294" stopIfTrue="1" operator="equal">
      <formula>$H$3</formula>
    </cfRule>
    <cfRule type="cellIs" dxfId="1665" priority="297" stopIfTrue="1" operator="lessThan">
      <formula>$H$3</formula>
    </cfRule>
  </conditionalFormatting>
  <conditionalFormatting sqref="F431 D431">
    <cfRule type="cellIs" dxfId="1664" priority="289" stopIfTrue="1" operator="equal">
      <formula>$H$3</formula>
    </cfRule>
  </conditionalFormatting>
  <conditionalFormatting sqref="F431:F443">
    <cfRule type="cellIs" dxfId="1663" priority="218" stopIfTrue="1" operator="lessThan">
      <formula>$H$3</formula>
    </cfRule>
  </conditionalFormatting>
  <conditionalFormatting sqref="F431:F445">
    <cfRule type="cellIs" dxfId="1662" priority="138" stopIfTrue="1" operator="equal">
      <formula>$H$3</formula>
    </cfRule>
  </conditionalFormatting>
  <conditionalFormatting sqref="F446:F447">
    <cfRule type="cellIs" dxfId="1661" priority="55" stopIfTrue="1" operator="lessThan">
      <formula>$H$3</formula>
    </cfRule>
    <cfRule type="cellIs" dxfId="1660" priority="56" stopIfTrue="1" operator="equal">
      <formula>$H$3</formula>
    </cfRule>
  </conditionalFormatting>
  <conditionalFormatting sqref="F454:F455 B454:B455">
    <cfRule type="cellIs" dxfId="1659" priority="49" stopIfTrue="1" operator="lessThan">
      <formula>$H$3</formula>
    </cfRule>
  </conditionalFormatting>
  <conditionalFormatting sqref="F454:F455">
    <cfRule type="cellIs" dxfId="1658" priority="42" stopIfTrue="1" operator="equal">
      <formula>$H$3</formula>
    </cfRule>
  </conditionalFormatting>
  <conditionalFormatting sqref="F455:F457">
    <cfRule type="cellIs" dxfId="1657" priority="28" stopIfTrue="1" operator="lessThan">
      <formula>$H$3</formula>
    </cfRule>
  </conditionalFormatting>
  <conditionalFormatting sqref="F455:F458">
    <cfRule type="cellIs" dxfId="1656" priority="21" stopIfTrue="1" operator="equal">
      <formula>$H$3</formula>
    </cfRule>
  </conditionalFormatting>
  <conditionalFormatting sqref="F458">
    <cfRule type="cellIs" dxfId="1655" priority="20" stopIfTrue="1" operator="lessThan">
      <formula>$H$3</formula>
    </cfRule>
  </conditionalFormatting>
  <conditionalFormatting sqref="F220:G220">
    <cfRule type="expression" dxfId="1654" priority="410785">
      <formula>AND($F682&lt;$H$3,$F682&lt;&gt;"")</formula>
    </cfRule>
    <cfRule type="expression" dxfId="1653" priority="410786">
      <formula>AND($F682=$H$3,$F682&lt;&gt;"")</formula>
    </cfRule>
  </conditionalFormatting>
  <conditionalFormatting sqref="F444:G444">
    <cfRule type="expression" dxfId="1652" priority="135">
      <formula>AND($F621&lt;$H$3,$F621&lt;&gt;"")</formula>
    </cfRule>
    <cfRule type="expression" dxfId="1651" priority="136">
      <formula>AND($F621=$H$3,$F621&lt;&gt;"")</formula>
    </cfRule>
  </conditionalFormatting>
  <conditionalFormatting sqref="G4">
    <cfRule type="expression" dxfId="1650" priority="2107" stopIfTrue="1">
      <formula>F4&lt;$H$3</formula>
    </cfRule>
  </conditionalFormatting>
  <conditionalFormatting sqref="G5:G16">
    <cfRule type="expression" dxfId="1649" priority="5862" stopIfTrue="1">
      <formula>F5&lt;$H$3</formula>
    </cfRule>
  </conditionalFormatting>
  <conditionalFormatting sqref="G18:G54">
    <cfRule type="expression" dxfId="1648" priority="1765" stopIfTrue="1">
      <formula>F18&lt;$H$3</formula>
    </cfRule>
    <cfRule type="expression" dxfId="1647" priority="1766" stopIfTrue="1">
      <formula>$F18=$H$3</formula>
    </cfRule>
  </conditionalFormatting>
  <conditionalFormatting sqref="G46:G54">
    <cfRule type="expression" dxfId="1646" priority="1767" stopIfTrue="1">
      <formula>$B46=$H$3</formula>
    </cfRule>
  </conditionalFormatting>
  <conditionalFormatting sqref="G56:G87">
    <cfRule type="expression" dxfId="1645" priority="774" stopIfTrue="1">
      <formula>$F56=$H$3</formula>
    </cfRule>
    <cfRule type="expression" dxfId="1644" priority="775" stopIfTrue="1">
      <formula>$B56=$H$3</formula>
    </cfRule>
  </conditionalFormatting>
  <conditionalFormatting sqref="G88:G97">
    <cfRule type="expression" dxfId="1643" priority="3142" stopIfTrue="1">
      <formula>F88&lt;$H$3</formula>
    </cfRule>
  </conditionalFormatting>
  <conditionalFormatting sqref="G103:G114">
    <cfRule type="expression" dxfId="1642" priority="2970" stopIfTrue="1">
      <formula>F103&lt;$H$3</formula>
    </cfRule>
  </conditionalFormatting>
  <conditionalFormatting sqref="G117:G136">
    <cfRule type="expression" dxfId="1641" priority="3608" stopIfTrue="1">
      <formula>F117&lt;$H$3</formula>
    </cfRule>
  </conditionalFormatting>
  <conditionalFormatting sqref="G138:G142">
    <cfRule type="expression" dxfId="1640" priority="3026" stopIfTrue="1">
      <formula>F138&lt;$H$3</formula>
    </cfRule>
  </conditionalFormatting>
  <conditionalFormatting sqref="G144:G213">
    <cfRule type="expression" dxfId="1639" priority="69" stopIfTrue="1">
      <formula>$F144=$H$3</formula>
    </cfRule>
  </conditionalFormatting>
  <conditionalFormatting sqref="G156:G213">
    <cfRule type="expression" dxfId="1638" priority="68" stopIfTrue="1">
      <formula>F156&lt;$H$3</formula>
    </cfRule>
  </conditionalFormatting>
  <conditionalFormatting sqref="G220">
    <cfRule type="expression" dxfId="1637" priority="410789" stopIfTrue="1">
      <formula>$F682=$H$3</formula>
    </cfRule>
  </conditionalFormatting>
  <conditionalFormatting sqref="G221">
    <cfRule type="expression" dxfId="1636" priority="546" stopIfTrue="1">
      <formula>$F221=#REF!</formula>
    </cfRule>
    <cfRule type="expression" dxfId="1635" priority="547" stopIfTrue="1">
      <formula>F221&lt;#REF!</formula>
    </cfRule>
  </conditionalFormatting>
  <conditionalFormatting sqref="G222:G236">
    <cfRule type="expression" dxfId="1634" priority="74" stopIfTrue="1">
      <formula>F222&lt;$H$3</formula>
    </cfRule>
    <cfRule type="expression" dxfId="1633" priority="75" stopIfTrue="1">
      <formula>$F222=$H$3</formula>
    </cfRule>
    <cfRule type="expression" dxfId="1632" priority="78" stopIfTrue="1">
      <formula>$B222=$H$3</formula>
    </cfRule>
  </conditionalFormatting>
  <conditionalFormatting sqref="G244:G249">
    <cfRule type="expression" dxfId="1631" priority="2772" stopIfTrue="1">
      <formula>F244&lt;$H$3</formula>
    </cfRule>
  </conditionalFormatting>
  <conditionalFormatting sqref="G251:G257">
    <cfRule type="expression" dxfId="1630" priority="2745" stopIfTrue="1">
      <formula>F251&lt;$H$3</formula>
    </cfRule>
  </conditionalFormatting>
  <conditionalFormatting sqref="G259:G272">
    <cfRule type="expression" dxfId="1629" priority="2026" stopIfTrue="1">
      <formula>F259&lt;$H$3</formula>
    </cfRule>
  </conditionalFormatting>
  <conditionalFormatting sqref="G277">
    <cfRule type="expression" dxfId="1628" priority="410586" stopIfTrue="1">
      <formula>#REF!&lt;#REF!</formula>
    </cfRule>
    <cfRule type="expression" dxfId="1627" priority="410587" stopIfTrue="1">
      <formula>#REF!=#REF!</formula>
    </cfRule>
  </conditionalFormatting>
  <conditionalFormatting sqref="G298">
    <cfRule type="expression" dxfId="1626" priority="410578" stopIfTrue="1">
      <formula>#REF!&lt;#REF!</formula>
    </cfRule>
    <cfRule type="expression" dxfId="1625" priority="410579" stopIfTrue="1">
      <formula>#REF!=#REF!</formula>
    </cfRule>
  </conditionalFormatting>
  <conditionalFormatting sqref="G304">
    <cfRule type="expression" dxfId="1624" priority="1531" stopIfTrue="1">
      <formula>$B304=$H$3</formula>
    </cfRule>
    <cfRule type="expression" dxfId="1623" priority="1532" stopIfTrue="1">
      <formula>$F304=$H$3</formula>
    </cfRule>
  </conditionalFormatting>
  <conditionalFormatting sqref="G304:G312">
    <cfRule type="expression" dxfId="1622" priority="1530" stopIfTrue="1">
      <formula>F304&lt;$H$3</formula>
    </cfRule>
  </conditionalFormatting>
  <conditionalFormatting sqref="G314">
    <cfRule type="expression" dxfId="1621" priority="1714" stopIfTrue="1">
      <formula>#REF!&lt;#REF!</formula>
    </cfRule>
    <cfRule type="expression" dxfId="1620" priority="1715" stopIfTrue="1">
      <formula>#REF!=#REF!</formula>
    </cfRule>
  </conditionalFormatting>
  <conditionalFormatting sqref="G321:G324">
    <cfRule type="expression" dxfId="1619" priority="1451" stopIfTrue="1">
      <formula>F321&lt;$H$3</formula>
    </cfRule>
  </conditionalFormatting>
  <conditionalFormatting sqref="G360:G369">
    <cfRule type="expression" dxfId="1618" priority="860" stopIfTrue="1">
      <formula>F360&lt;$H$3</formula>
    </cfRule>
  </conditionalFormatting>
  <conditionalFormatting sqref="G430:G443">
    <cfRule type="expression" dxfId="1617" priority="163" stopIfTrue="1">
      <formula>F430&lt;$H$3</formula>
    </cfRule>
  </conditionalFormatting>
  <conditionalFormatting sqref="G444">
    <cfRule type="expression" dxfId="1616" priority="134" stopIfTrue="1">
      <formula>$F621=$H$3</formula>
    </cfRule>
  </conditionalFormatting>
  <conditionalFormatting sqref="G446">
    <cfRule type="expression" dxfId="1615" priority="53" stopIfTrue="1">
      <formula>F446&lt;$H$3</formula>
    </cfRule>
    <cfRule type="expression" dxfId="1614" priority="54" stopIfTrue="1">
      <formula>$F446=$H$3</formula>
    </cfRule>
    <cfRule type="expression" dxfId="1613" priority="57" stopIfTrue="1">
      <formula>$B446=$H$3</formula>
    </cfRule>
  </conditionalFormatting>
  <conditionalFormatting sqref="G448:G450 C452:C453">
    <cfRule type="expression" dxfId="1612" priority="97" stopIfTrue="1">
      <formula>B448&lt;$H$3</formula>
    </cfRule>
  </conditionalFormatting>
  <conditionalFormatting sqref="G452:G457">
    <cfRule type="expression" dxfId="1611" priority="25" stopIfTrue="1">
      <formula>F452&lt;$H$3</formula>
    </cfRule>
  </conditionalFormatting>
  <conditionalFormatting sqref="G455">
    <cfRule type="expression" dxfId="1610" priority="31" stopIfTrue="1">
      <formula>$F455=$H$3</formula>
    </cfRule>
  </conditionalFormatting>
  <pageMargins left="0.7" right="0.7" top="0.75" bottom="0.75" header="0.3" footer="0.3"/>
  <pageSetup paperSize="9" orientation="portrait"/>
  <ignoredErrors>
    <ignoredError sqref="F418:F421 D227:D228 B418:B420 B228:B229 B202 F394 B194 B192:D192 F189:F193 F378 B370 B189:B190 F180 F344 F353 F335 B332:B333 B344:B345 F296 F318 F291 D288 D164 F58 F167:F168 D45:F48 F158 F266 D280:F280 D281 F281 D49 F162 F49 F286:F287 D318:D319 D59:D61 F60 B327:B328 F294 B295 B66:B68 D174:D175 B174 D296 D328:D330 D63 F173:F175 F331:F332 F64 F69 B177 F177 D333 F184:F186 F74:F76 F367:F368 B73 B76 B362 F79:F80 F385:F386 F195:F196 F82:F84 D83:D84 B402 D401:D402 F401:F402 F198 D197 F200:F202 B199 D204:D205 B205 B208 D207:D208 F207 F435:F436 F230 F228 B422:B424 B435:B437 F211:F212 D422:D424 B234 F438 B210 B232 D212 B237 B239 F449 F239 F237 B218 D241:F241 B449 F215 B215 F21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21"/>
  <sheetViews>
    <sheetView zoomScaleNormal="100" workbookViewId="0">
      <selection activeCell="E165" sqref="E165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1" t="s">
        <v>0</v>
      </c>
      <c r="D1" s="152"/>
      <c r="E1" s="152"/>
      <c r="F1" s="152"/>
      <c r="G1" s="152"/>
      <c r="H1" s="152"/>
      <c r="I1" s="152"/>
    </row>
    <row r="2" spans="1:11" ht="23.1" customHeight="1">
      <c r="A2" s="153" t="s">
        <v>1</v>
      </c>
      <c r="B2" s="153"/>
      <c r="C2" s="154" t="s">
        <v>2</v>
      </c>
      <c r="D2" s="154"/>
      <c r="E2" s="154"/>
      <c r="F2" s="154"/>
      <c r="G2" s="154"/>
      <c r="H2" s="154"/>
      <c r="I2" s="154"/>
    </row>
    <row r="3" spans="1:11" ht="25.05" customHeight="1">
      <c r="A3" s="155"/>
      <c r="B3" s="155"/>
      <c r="C3" s="155"/>
      <c r="D3" s="155"/>
      <c r="E3" s="155"/>
      <c r="F3" s="155"/>
      <c r="G3" s="155"/>
      <c r="H3" s="32">
        <v>45914</v>
      </c>
      <c r="I3" s="28"/>
    </row>
    <row r="4" spans="1:11" ht="24" hidden="1" customHeight="1">
      <c r="A4" s="156" t="s">
        <v>768</v>
      </c>
      <c r="B4" s="157"/>
      <c r="C4" s="157"/>
      <c r="D4" s="157"/>
      <c r="E4" s="157"/>
      <c r="F4" s="157"/>
      <c r="G4" s="157"/>
      <c r="H4" s="157"/>
      <c r="I4" s="158"/>
    </row>
    <row r="5" spans="1:1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6" t="s">
        <v>7</v>
      </c>
      <c r="I5" s="56" t="s">
        <v>8</v>
      </c>
      <c r="K5" t="s">
        <v>471</v>
      </c>
    </row>
    <row r="6" spans="1:11" ht="24" hidden="1" customHeight="1">
      <c r="A6" s="22" t="s">
        <v>769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770</v>
      </c>
      <c r="I6" s="59"/>
    </row>
    <row r="7" spans="1:11" ht="24" hidden="1" customHeight="1">
      <c r="A7" s="22" t="s">
        <v>771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772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773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774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775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776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777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778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779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780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781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782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783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784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785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786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787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788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789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790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791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792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793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794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795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796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797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798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799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800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801</v>
      </c>
      <c r="I36" s="59"/>
    </row>
    <row r="37" spans="1:9" ht="24" hidden="1" customHeight="1">
      <c r="A37" s="22" t="s">
        <v>802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803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804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805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806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807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808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809</v>
      </c>
      <c r="I43" s="59"/>
    </row>
    <row r="44" spans="1:9" ht="24" hidden="1" customHeight="1">
      <c r="A44" s="22" t="s">
        <v>810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811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301</v>
      </c>
      <c r="I45" s="59"/>
    </row>
    <row r="46" spans="1:9" ht="24" hidden="1" customHeight="1">
      <c r="A46" s="22" t="s">
        <v>812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813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301</v>
      </c>
      <c r="I47" s="59"/>
    </row>
    <row r="48" spans="1:9" ht="24" hidden="1" customHeight="1">
      <c r="A48" s="22" t="s">
        <v>814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815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816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817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818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819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820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821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822</v>
      </c>
      <c r="I55" s="59"/>
    </row>
    <row r="56" spans="1:9" ht="24" hidden="1" customHeight="1">
      <c r="A56" s="22" t="s">
        <v>823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824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825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826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827</v>
      </c>
      <c r="I59" s="59"/>
    </row>
    <row r="60" spans="1:9" ht="24" hidden="1" customHeight="1">
      <c r="A60" s="22" t="s">
        <v>583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828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829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830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831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832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570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833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834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835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836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837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838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839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840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841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842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843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844</v>
      </c>
      <c r="I77" s="59"/>
    </row>
    <row r="78" spans="1:9" ht="24" hidden="1" customHeight="1">
      <c r="A78" s="41" t="s">
        <v>845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846</v>
      </c>
      <c r="I78" s="59"/>
    </row>
    <row r="79" spans="1:9" ht="24" hidden="1" customHeight="1">
      <c r="A79" s="41" t="s">
        <v>847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848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849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850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851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852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853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854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855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856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857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858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859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860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861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862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863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690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864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865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866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867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868</v>
      </c>
      <c r="I100" s="59"/>
    </row>
    <row r="101" spans="1:9" ht="24" hidden="1" customHeight="1">
      <c r="A101" s="41" t="s">
        <v>869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695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870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871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872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873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874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700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875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876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877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878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879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880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881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882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883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884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885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714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886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887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888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889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890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710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891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892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893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894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895</v>
      </c>
      <c r="B131" s="55"/>
      <c r="C131" s="55"/>
      <c r="D131" s="55"/>
      <c r="E131" s="55"/>
      <c r="F131" s="55"/>
      <c r="G131" s="55"/>
      <c r="H131" s="18" t="s">
        <v>896</v>
      </c>
      <c r="I131" s="59"/>
    </row>
    <row r="132" spans="1:9" ht="24" hidden="1" customHeight="1">
      <c r="A132" s="57" t="s">
        <v>897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898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899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900</v>
      </c>
      <c r="B135" s="55"/>
      <c r="C135" s="55"/>
      <c r="D135" s="55"/>
      <c r="E135" s="55"/>
      <c r="F135" s="55"/>
      <c r="G135" s="55"/>
      <c r="H135" s="18" t="s">
        <v>901</v>
      </c>
      <c r="I135" s="59"/>
    </row>
    <row r="136" spans="1:9" ht="24" hidden="1" customHeight="1">
      <c r="A136" s="41" t="s">
        <v>902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903</v>
      </c>
      <c r="B137" s="55"/>
      <c r="C137" s="55"/>
      <c r="D137" s="55"/>
      <c r="E137" s="55"/>
      <c r="F137" s="55"/>
      <c r="G137" s="55"/>
      <c r="H137" s="18" t="s">
        <v>896</v>
      </c>
      <c r="I137" s="59"/>
    </row>
    <row r="138" spans="1:9" ht="24" hidden="1" customHeight="1">
      <c r="A138" s="41" t="s">
        <v>683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904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905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906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907</v>
      </c>
      <c r="I141" s="59"/>
    </row>
    <row r="142" spans="1:9" ht="24" hidden="1" customHeight="1">
      <c r="A142" s="41" t="s">
        <v>908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909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718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910</v>
      </c>
      <c r="I144" s="59"/>
    </row>
    <row r="145" spans="1:11" ht="24" hidden="1" customHeight="1">
      <c r="A145" s="41" t="s">
        <v>911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56" t="s">
        <v>1346</v>
      </c>
      <c r="B146" s="157"/>
      <c r="C146" s="157"/>
      <c r="D146" s="157"/>
      <c r="E146" s="157"/>
      <c r="F146" s="157"/>
      <c r="G146" s="157"/>
      <c r="H146" s="157"/>
      <c r="I146" s="158"/>
    </row>
    <row r="147" spans="1:11" ht="24" customHeight="1">
      <c r="A147" s="13" t="s">
        <v>3</v>
      </c>
      <c r="B147" s="159" t="s">
        <v>4</v>
      </c>
      <c r="C147" s="160"/>
      <c r="D147" s="159" t="s">
        <v>5</v>
      </c>
      <c r="E147" s="160"/>
      <c r="F147" s="159" t="s">
        <v>6</v>
      </c>
      <c r="G147" s="160"/>
      <c r="H147" s="56" t="s">
        <v>7</v>
      </c>
      <c r="I147" s="56" t="s">
        <v>8</v>
      </c>
      <c r="K147" t="s">
        <v>471</v>
      </c>
    </row>
    <row r="148" spans="1:11" ht="24" hidden="1" customHeight="1">
      <c r="A148" s="41" t="s">
        <v>912</v>
      </c>
      <c r="B148" s="26">
        <v>45885</v>
      </c>
      <c r="C148" s="20">
        <v>0.25</v>
      </c>
      <c r="D148" s="26">
        <f t="shared" ref="D148:D156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770</v>
      </c>
      <c r="I148" s="59"/>
    </row>
    <row r="149" spans="1:11" ht="24" hidden="1" customHeight="1">
      <c r="A149" s="41" t="s">
        <v>913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914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915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hidden="1" customHeight="1">
      <c r="A152" s="41" t="s">
        <v>916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hidden="1" customHeight="1">
      <c r="A153" s="41" t="s">
        <v>917</v>
      </c>
      <c r="B153" s="26">
        <f>F152+1</f>
        <v>45895</v>
      </c>
      <c r="C153" s="20">
        <v>0.95833333333333337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59"/>
    </row>
    <row r="154" spans="1:11" ht="24" hidden="1" customHeight="1">
      <c r="A154" s="64" t="s">
        <v>918</v>
      </c>
      <c r="B154" s="26">
        <f>F153+3</f>
        <v>45899</v>
      </c>
      <c r="C154" s="20">
        <v>0.25</v>
      </c>
      <c r="D154" s="26">
        <v>45899</v>
      </c>
      <c r="E154" s="20">
        <v>0.58333333333333337</v>
      </c>
      <c r="F154" s="26">
        <f>D154+1</f>
        <v>45900</v>
      </c>
      <c r="G154" s="20">
        <v>0.35</v>
      </c>
      <c r="H154" s="18"/>
      <c r="I154" s="67"/>
    </row>
    <row r="155" spans="1:11" ht="24" hidden="1" customHeight="1">
      <c r="A155" s="41" t="s">
        <v>919</v>
      </c>
      <c r="B155" s="26">
        <f>F154</f>
        <v>45900</v>
      </c>
      <c r="C155" s="20">
        <v>0.58333333333333337</v>
      </c>
      <c r="D155" s="26">
        <f t="shared" si="20"/>
        <v>45900</v>
      </c>
      <c r="E155" s="20">
        <v>0.72916666666666663</v>
      </c>
      <c r="F155" s="26">
        <f>D155+1</f>
        <v>45901</v>
      </c>
      <c r="G155" s="20">
        <v>5.8333333333333334E-2</v>
      </c>
      <c r="I155" s="67"/>
    </row>
    <row r="156" spans="1:11" ht="24" hidden="1" customHeight="1">
      <c r="A156" s="41" t="s">
        <v>920</v>
      </c>
      <c r="B156" s="26">
        <f>F155+4</f>
        <v>45905</v>
      </c>
      <c r="C156" s="20">
        <v>0.16666666666666666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0.65833333333333333</v>
      </c>
      <c r="H156" s="18"/>
      <c r="I156" s="67"/>
    </row>
    <row r="157" spans="1:11" ht="25.05" hidden="1" customHeight="1">
      <c r="A157" s="41" t="s">
        <v>921</v>
      </c>
      <c r="B157" s="26">
        <f>F156</f>
        <v>45905</v>
      </c>
      <c r="C157" s="20">
        <v>0.70833333333333337</v>
      </c>
      <c r="D157" s="26">
        <f>B157</f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7"/>
    </row>
    <row r="158" spans="1:11" ht="24" customHeight="1">
      <c r="A158" s="41" t="s">
        <v>1320</v>
      </c>
      <c r="B158" s="26">
        <f>F157</f>
        <v>45907</v>
      </c>
      <c r="C158" s="20">
        <v>0.875</v>
      </c>
      <c r="D158" s="26">
        <f t="shared" ref="D158" si="21">B158</f>
        <v>45907</v>
      </c>
      <c r="E158" s="20">
        <v>0.93333333333333335</v>
      </c>
      <c r="F158" s="26">
        <f>D158+1</f>
        <v>45908</v>
      </c>
      <c r="G158" s="20">
        <v>0.4</v>
      </c>
      <c r="H158" s="18"/>
      <c r="I158" s="59"/>
    </row>
    <row r="159" spans="1:11" ht="24" customHeight="1">
      <c r="A159" s="41" t="s">
        <v>1329</v>
      </c>
      <c r="B159" s="26">
        <v>45910</v>
      </c>
      <c r="C159" s="20">
        <v>0.125</v>
      </c>
      <c r="D159" s="26">
        <f>B159</f>
        <v>45910</v>
      </c>
      <c r="E159" s="20">
        <v>0.41666666666666669</v>
      </c>
      <c r="F159" s="26">
        <f>D159</f>
        <v>45910</v>
      </c>
      <c r="G159" s="20">
        <v>0.90833333333333333</v>
      </c>
      <c r="H159" s="18" t="s">
        <v>28</v>
      </c>
      <c r="I159" s="59"/>
    </row>
    <row r="160" spans="1:11" ht="24" customHeight="1">
      <c r="A160" s="64" t="s">
        <v>1358</v>
      </c>
      <c r="B160" s="26">
        <f>F159+3</f>
        <v>45913</v>
      </c>
      <c r="C160" s="20">
        <v>0.54166666666666663</v>
      </c>
      <c r="D160" s="26">
        <v>45914</v>
      </c>
      <c r="E160" s="40">
        <v>0.875</v>
      </c>
      <c r="F160" s="26">
        <f>D160+1</f>
        <v>45915</v>
      </c>
      <c r="G160" s="20">
        <v>0.75</v>
      </c>
      <c r="H160" s="18" t="s">
        <v>1433</v>
      </c>
      <c r="I160" s="67"/>
    </row>
    <row r="161" spans="1:15" ht="24" customHeight="1">
      <c r="A161" s="41" t="s">
        <v>1359</v>
      </c>
      <c r="B161" s="26">
        <f>F160+1</f>
        <v>45916</v>
      </c>
      <c r="C161" s="20">
        <v>0</v>
      </c>
      <c r="D161" s="26">
        <f>B161</f>
        <v>45916</v>
      </c>
      <c r="E161" s="20">
        <v>0.16666666666666666</v>
      </c>
      <c r="F161" s="26">
        <f>D161</f>
        <v>45916</v>
      </c>
      <c r="G161" s="20">
        <v>0.58333333333333337</v>
      </c>
      <c r="H161" s="18"/>
      <c r="I161" s="67"/>
    </row>
    <row r="162" spans="1:15" ht="24" customHeight="1">
      <c r="A162" s="41" t="s">
        <v>1378</v>
      </c>
      <c r="B162" s="26">
        <f>F161+4</f>
        <v>45920</v>
      </c>
      <c r="C162" s="20">
        <v>0.45833333333333331</v>
      </c>
      <c r="D162" s="26">
        <f>B162</f>
        <v>45920</v>
      </c>
      <c r="E162" s="20">
        <v>0.5</v>
      </c>
      <c r="F162" s="26">
        <f>D162</f>
        <v>45920</v>
      </c>
      <c r="G162" s="20">
        <v>0.91666666666666663</v>
      </c>
      <c r="H162" s="18"/>
      <c r="I162" s="67"/>
    </row>
    <row r="163" spans="1:15" ht="24" customHeight="1">
      <c r="A163" s="41" t="s">
        <v>1381</v>
      </c>
      <c r="B163" s="26">
        <f>F162+1</f>
        <v>45921</v>
      </c>
      <c r="C163" s="20">
        <v>0</v>
      </c>
      <c r="D163" s="26">
        <f>B163</f>
        <v>45921</v>
      </c>
      <c r="E163" s="20">
        <v>0.125</v>
      </c>
      <c r="F163" s="26">
        <f>D163</f>
        <v>45921</v>
      </c>
      <c r="G163" s="20">
        <v>0.91666666666666663</v>
      </c>
      <c r="H163" s="18"/>
      <c r="I163" s="67"/>
    </row>
    <row r="164" spans="1:15" ht="24" customHeight="1">
      <c r="A164" s="41" t="s">
        <v>1395</v>
      </c>
      <c r="B164" s="26">
        <f>F163+1</f>
        <v>45922</v>
      </c>
      <c r="C164" s="20">
        <v>0.125</v>
      </c>
      <c r="D164" s="26">
        <f t="shared" ref="D164" si="22">B164</f>
        <v>45922</v>
      </c>
      <c r="E164" s="20">
        <v>0.16666666666666666</v>
      </c>
      <c r="F164" s="26">
        <f>D164</f>
        <v>45922</v>
      </c>
      <c r="G164" s="20">
        <v>0.58333333333333337</v>
      </c>
      <c r="H164" s="18" t="s">
        <v>1408</v>
      </c>
      <c r="I164" s="59"/>
    </row>
    <row r="165" spans="1:15" ht="24" customHeight="1">
      <c r="A165" s="57" t="s">
        <v>1409</v>
      </c>
      <c r="B165" s="26">
        <f>F164+2</f>
        <v>45924</v>
      </c>
      <c r="C165" s="20">
        <v>0.45833333333333331</v>
      </c>
      <c r="D165" s="26">
        <f>B165</f>
        <v>45924</v>
      </c>
      <c r="E165" s="20">
        <v>0.625</v>
      </c>
      <c r="F165" s="26">
        <f>D165+1</f>
        <v>45925</v>
      </c>
      <c r="G165" s="20">
        <v>4.1666666666666664E-2</v>
      </c>
      <c r="H165" s="18" t="s">
        <v>1445</v>
      </c>
      <c r="I165" s="59"/>
    </row>
    <row r="166" spans="1:15" ht="24" customHeight="1">
      <c r="A166" s="57" t="s">
        <v>1410</v>
      </c>
      <c r="B166" s="26">
        <f>F165+5</f>
        <v>45930</v>
      </c>
      <c r="C166" s="20">
        <v>0.45833333333333331</v>
      </c>
      <c r="D166" s="26">
        <f>B166</f>
        <v>45930</v>
      </c>
      <c r="E166" s="20">
        <v>0.5</v>
      </c>
      <c r="F166" s="26">
        <f>D166+1</f>
        <v>45931</v>
      </c>
      <c r="G166" s="20">
        <v>4.1666666666666664E-2</v>
      </c>
      <c r="H166" s="18" t="s">
        <v>1418</v>
      </c>
      <c r="I166" s="67"/>
    </row>
    <row r="167" spans="1:15" ht="24" customHeight="1">
      <c r="A167" s="64"/>
      <c r="B167" s="26"/>
      <c r="C167" s="20"/>
      <c r="D167" s="26"/>
      <c r="E167" s="20"/>
      <c r="F167" s="26"/>
      <c r="G167" s="26"/>
      <c r="H167" s="65"/>
      <c r="I167" s="68"/>
    </row>
    <row r="168" spans="1:15" ht="24" customHeight="1">
      <c r="A168" s="161" t="s">
        <v>1397</v>
      </c>
      <c r="B168" s="162"/>
      <c r="C168" s="162"/>
      <c r="D168" s="162"/>
      <c r="E168" s="162"/>
      <c r="F168" s="162"/>
      <c r="G168" s="162"/>
      <c r="H168" s="162"/>
      <c r="I168" s="162"/>
    </row>
    <row r="169" spans="1:15" ht="22.5" customHeight="1">
      <c r="A169" s="13" t="s">
        <v>3</v>
      </c>
      <c r="B169" s="159" t="s">
        <v>4</v>
      </c>
      <c r="C169" s="160"/>
      <c r="D169" s="159" t="s">
        <v>5</v>
      </c>
      <c r="E169" s="160"/>
      <c r="F169" s="159" t="s">
        <v>6</v>
      </c>
      <c r="G169" s="160"/>
      <c r="H169" s="56" t="s">
        <v>7</v>
      </c>
      <c r="I169" s="56" t="s">
        <v>8</v>
      </c>
      <c r="K169" t="s">
        <v>471</v>
      </c>
      <c r="O169" t="s">
        <v>295</v>
      </c>
    </row>
    <row r="170" spans="1:15" ht="24" hidden="1" customHeight="1">
      <c r="A170" s="22" t="s">
        <v>922</v>
      </c>
      <c r="B170" s="21">
        <v>45563</v>
      </c>
      <c r="C170" s="20">
        <v>0.41666666666666702</v>
      </c>
      <c r="D170" s="21">
        <f t="shared" ref="D170:D190" si="23">B170</f>
        <v>45563</v>
      </c>
      <c r="E170" s="20">
        <v>0.41875000000000001</v>
      </c>
      <c r="F170" s="52">
        <f>D170+1</f>
        <v>45564</v>
      </c>
      <c r="G170" s="20">
        <v>0.132638888888889</v>
      </c>
      <c r="H170" s="11"/>
      <c r="I170" s="11"/>
    </row>
    <row r="171" spans="1:15" ht="24" hidden="1" customHeight="1">
      <c r="A171" s="22" t="s">
        <v>923</v>
      </c>
      <c r="B171" s="21">
        <f>F170</f>
        <v>45564</v>
      </c>
      <c r="C171" s="20">
        <v>0.45833333333333298</v>
      </c>
      <c r="D171" s="21">
        <f t="shared" si="23"/>
        <v>45564</v>
      </c>
      <c r="E171" s="20">
        <v>0.52083333333333304</v>
      </c>
      <c r="F171" s="52">
        <f>D171</f>
        <v>45564</v>
      </c>
      <c r="G171" s="20">
        <v>0.95833333333333304</v>
      </c>
      <c r="H171" s="11"/>
      <c r="I171" s="11"/>
    </row>
    <row r="172" spans="1:15" ht="24" hidden="1" customHeight="1">
      <c r="A172" s="22" t="s">
        <v>924</v>
      </c>
      <c r="B172" s="21">
        <f>F171+5</f>
        <v>45569</v>
      </c>
      <c r="C172" s="20">
        <v>0.41666666666666702</v>
      </c>
      <c r="D172" s="21">
        <f t="shared" si="23"/>
        <v>45569</v>
      </c>
      <c r="E172" s="20">
        <v>0.47499999999999998</v>
      </c>
      <c r="F172" s="52">
        <f>D172</f>
        <v>45569</v>
      </c>
      <c r="G172" s="20">
        <v>0.79166666666666696</v>
      </c>
      <c r="H172" s="11"/>
      <c r="I172" s="11"/>
    </row>
    <row r="173" spans="1:15" ht="24" hidden="1" customHeight="1">
      <c r="A173" s="14" t="s">
        <v>925</v>
      </c>
      <c r="B173" s="21">
        <f>F172</f>
        <v>45569</v>
      </c>
      <c r="C173" s="20">
        <v>0.83333333333333304</v>
      </c>
      <c r="D173" s="21">
        <f t="shared" si="23"/>
        <v>45569</v>
      </c>
      <c r="E173" s="20">
        <v>0.95833333333333304</v>
      </c>
      <c r="F173" s="52">
        <f>D173+2</f>
        <v>45571</v>
      </c>
      <c r="G173" s="20">
        <v>0.29305555555555601</v>
      </c>
      <c r="H173" s="11"/>
      <c r="I173" s="11"/>
    </row>
    <row r="174" spans="1:15" ht="24" hidden="1" customHeight="1">
      <c r="A174" s="22" t="s">
        <v>926</v>
      </c>
      <c r="B174" s="21">
        <f>F173+1</f>
        <v>45572</v>
      </c>
      <c r="C174" s="20">
        <v>0.41666666666666702</v>
      </c>
      <c r="D174" s="21">
        <f t="shared" si="23"/>
        <v>45572</v>
      </c>
      <c r="E174" s="20">
        <v>0.47708333333333303</v>
      </c>
      <c r="F174" s="52">
        <f t="shared" ref="F174:F180" si="24">D174+1</f>
        <v>45573</v>
      </c>
      <c r="G174" s="20">
        <v>1.18055555555556E-2</v>
      </c>
      <c r="H174" s="11"/>
      <c r="I174" s="11"/>
    </row>
    <row r="175" spans="1:15" ht="24" hidden="1" customHeight="1">
      <c r="A175" s="22" t="s">
        <v>927</v>
      </c>
      <c r="B175" s="21">
        <f>F174+1</f>
        <v>45574</v>
      </c>
      <c r="C175" s="20">
        <v>0.75</v>
      </c>
      <c r="D175" s="21">
        <f t="shared" si="23"/>
        <v>45574</v>
      </c>
      <c r="E175" s="20">
        <v>0.89583333333333304</v>
      </c>
      <c r="F175" s="52">
        <f t="shared" si="24"/>
        <v>45575</v>
      </c>
      <c r="G175" s="20">
        <v>0.19027777777777799</v>
      </c>
      <c r="H175" s="11"/>
      <c r="I175" s="11"/>
    </row>
    <row r="176" spans="1:15" ht="24" hidden="1" customHeight="1">
      <c r="A176" s="22" t="s">
        <v>928</v>
      </c>
      <c r="B176" s="21">
        <f>F175+2</f>
        <v>45577</v>
      </c>
      <c r="C176" s="20">
        <v>0.5</v>
      </c>
      <c r="D176" s="21">
        <f t="shared" si="23"/>
        <v>45577</v>
      </c>
      <c r="E176" s="20">
        <v>0.625</v>
      </c>
      <c r="F176" s="52">
        <f t="shared" si="24"/>
        <v>45578</v>
      </c>
      <c r="G176" s="20">
        <v>0.51597222222222205</v>
      </c>
      <c r="H176" s="11"/>
      <c r="I176" s="11"/>
    </row>
    <row r="177" spans="1:9" ht="24" hidden="1" customHeight="1">
      <c r="A177" s="22" t="s">
        <v>929</v>
      </c>
      <c r="B177" s="21">
        <f>F176</f>
        <v>45578</v>
      </c>
      <c r="C177" s="20">
        <v>0.83333333333333304</v>
      </c>
      <c r="D177" s="21">
        <f t="shared" si="23"/>
        <v>45578</v>
      </c>
      <c r="E177" s="20">
        <v>0.89583333333333304</v>
      </c>
      <c r="F177" s="52">
        <f t="shared" si="24"/>
        <v>45579</v>
      </c>
      <c r="G177" s="20">
        <v>0.35416666666666702</v>
      </c>
      <c r="H177" s="11"/>
      <c r="I177" s="11"/>
    </row>
    <row r="178" spans="1:9" ht="24" hidden="1" customHeight="1">
      <c r="A178" s="22" t="s">
        <v>924</v>
      </c>
      <c r="B178" s="21">
        <f>F177+4</f>
        <v>45583</v>
      </c>
      <c r="C178" s="20">
        <v>0.41666666666666702</v>
      </c>
      <c r="D178" s="21">
        <f t="shared" si="23"/>
        <v>45583</v>
      </c>
      <c r="E178" s="20">
        <v>0.45833333333333298</v>
      </c>
      <c r="F178" s="52">
        <f>D178</f>
        <v>45583</v>
      </c>
      <c r="G178" s="20">
        <v>0.83888888888888902</v>
      </c>
      <c r="H178" s="11"/>
      <c r="I178" s="11"/>
    </row>
    <row r="179" spans="1:9" ht="24" hidden="1" customHeight="1">
      <c r="A179" s="14" t="s">
        <v>930</v>
      </c>
      <c r="B179" s="21">
        <f>F178+1</f>
        <v>45584</v>
      </c>
      <c r="C179" s="20">
        <v>0.125</v>
      </c>
      <c r="D179" s="21">
        <f t="shared" si="23"/>
        <v>45584</v>
      </c>
      <c r="E179" s="20">
        <v>0.344444444444444</v>
      </c>
      <c r="F179" s="52">
        <f t="shared" si="24"/>
        <v>45585</v>
      </c>
      <c r="G179" s="20">
        <v>0.67013888888888895</v>
      </c>
      <c r="H179" s="11"/>
      <c r="I179" s="11"/>
    </row>
    <row r="180" spans="1:9" ht="24" hidden="1" customHeight="1">
      <c r="A180" s="22" t="s">
        <v>931</v>
      </c>
      <c r="B180" s="21">
        <f t="shared" ref="B180:B186" si="25">F179</f>
        <v>45585</v>
      </c>
      <c r="C180" s="20">
        <v>0.75</v>
      </c>
      <c r="D180" s="21">
        <f t="shared" si="23"/>
        <v>45585</v>
      </c>
      <c r="E180" s="20">
        <v>0.79166666666666696</v>
      </c>
      <c r="F180" s="52">
        <f t="shared" si="24"/>
        <v>45586</v>
      </c>
      <c r="G180" s="20">
        <v>0.34097222222222201</v>
      </c>
      <c r="H180" s="11"/>
      <c r="I180" s="11"/>
    </row>
    <row r="181" spans="1:9" ht="24" hidden="1" customHeight="1">
      <c r="A181" s="22" t="s">
        <v>932</v>
      </c>
      <c r="B181" s="21">
        <f>F180+2</f>
        <v>45588</v>
      </c>
      <c r="C181" s="20">
        <v>4.1666666666666699E-2</v>
      </c>
      <c r="D181" s="21">
        <f t="shared" si="23"/>
        <v>45588</v>
      </c>
      <c r="E181" s="20">
        <v>0.21666666666666701</v>
      </c>
      <c r="F181" s="52">
        <f>D181</f>
        <v>45588</v>
      </c>
      <c r="G181" s="20">
        <v>0.79166666666666696</v>
      </c>
      <c r="H181" s="11"/>
      <c r="I181" s="11"/>
    </row>
    <row r="182" spans="1:9" ht="24" hidden="1" customHeight="1">
      <c r="A182" s="22" t="s">
        <v>933</v>
      </c>
      <c r="B182" s="21">
        <f>F181+3</f>
        <v>45591</v>
      </c>
      <c r="C182" s="20">
        <v>0.41666666666666702</v>
      </c>
      <c r="D182" s="21">
        <f t="shared" si="23"/>
        <v>45591</v>
      </c>
      <c r="E182" s="20">
        <v>0.53888888888888897</v>
      </c>
      <c r="F182" s="52">
        <f>D182+1</f>
        <v>45592</v>
      </c>
      <c r="G182" s="20">
        <v>0.42499999999999999</v>
      </c>
      <c r="H182" s="11"/>
      <c r="I182" s="11"/>
    </row>
    <row r="183" spans="1:9" ht="24" hidden="1" customHeight="1">
      <c r="A183" s="22" t="s">
        <v>934</v>
      </c>
      <c r="B183" s="21">
        <f t="shared" si="25"/>
        <v>45592</v>
      </c>
      <c r="C183" s="20">
        <v>0.625</v>
      </c>
      <c r="D183" s="21">
        <f t="shared" si="23"/>
        <v>45592</v>
      </c>
      <c r="E183" s="20">
        <v>0.77083333333333304</v>
      </c>
      <c r="F183" s="52">
        <f>D183+1</f>
        <v>45593</v>
      </c>
      <c r="G183" s="20">
        <v>0.30902777777777801</v>
      </c>
      <c r="H183" s="11"/>
      <c r="I183" s="11"/>
    </row>
    <row r="184" spans="1:9" ht="24" hidden="1" customHeight="1">
      <c r="A184" s="22" t="s">
        <v>924</v>
      </c>
      <c r="B184" s="21">
        <f>F183+4</f>
        <v>45597</v>
      </c>
      <c r="C184" s="20">
        <v>0.58333333333333304</v>
      </c>
      <c r="D184" s="21">
        <f t="shared" si="23"/>
        <v>45597</v>
      </c>
      <c r="E184" s="20">
        <v>0.625</v>
      </c>
      <c r="F184" s="52">
        <f>D184+1</f>
        <v>45598</v>
      </c>
      <c r="G184" s="20">
        <v>9.1666666666666702E-2</v>
      </c>
      <c r="H184" s="11"/>
      <c r="I184" s="11"/>
    </row>
    <row r="185" spans="1:9" ht="24" hidden="1" customHeight="1">
      <c r="A185" s="14" t="s">
        <v>935</v>
      </c>
      <c r="B185" s="21">
        <f t="shared" si="25"/>
        <v>45598</v>
      </c>
      <c r="C185" s="20">
        <v>0.125</v>
      </c>
      <c r="D185" s="21">
        <f t="shared" si="23"/>
        <v>45598</v>
      </c>
      <c r="E185" s="20">
        <v>0.25</v>
      </c>
      <c r="F185" s="52">
        <f>D185+2</f>
        <v>45600</v>
      </c>
      <c r="G185" s="20">
        <v>0.297222222222222</v>
      </c>
      <c r="H185" s="11"/>
      <c r="I185" s="11"/>
    </row>
    <row r="186" spans="1:9" ht="24" hidden="1" customHeight="1">
      <c r="A186" s="22" t="s">
        <v>936</v>
      </c>
      <c r="B186" s="21">
        <f t="shared" si="25"/>
        <v>45600</v>
      </c>
      <c r="C186" s="20">
        <v>0.5</v>
      </c>
      <c r="D186" s="21">
        <f t="shared" si="23"/>
        <v>45600</v>
      </c>
      <c r="E186" s="20">
        <v>0.54166666666666696</v>
      </c>
      <c r="F186" s="52">
        <f>D186</f>
        <v>45600</v>
      </c>
      <c r="G186" s="20">
        <v>0.79791666666666705</v>
      </c>
      <c r="H186" s="11"/>
      <c r="I186" s="11"/>
    </row>
    <row r="187" spans="1:9" ht="24" hidden="1" customHeight="1">
      <c r="A187" s="22" t="s">
        <v>937</v>
      </c>
      <c r="B187" s="21">
        <f>F186+2</f>
        <v>45602</v>
      </c>
      <c r="C187" s="20">
        <v>0.375</v>
      </c>
      <c r="D187" s="21">
        <f t="shared" si="23"/>
        <v>45602</v>
      </c>
      <c r="E187" s="20">
        <v>0.44791666666666702</v>
      </c>
      <c r="F187" s="52">
        <f>D187</f>
        <v>45602</v>
      </c>
      <c r="G187" s="20">
        <v>0.79166666666666696</v>
      </c>
      <c r="H187" s="11"/>
      <c r="I187" s="11"/>
    </row>
    <row r="188" spans="1:9" ht="24" hidden="1" customHeight="1">
      <c r="A188" s="22" t="s">
        <v>938</v>
      </c>
      <c r="B188" s="21">
        <f>F187+3</f>
        <v>45605</v>
      </c>
      <c r="C188" s="20">
        <v>0.41666666666666702</v>
      </c>
      <c r="D188" s="21">
        <f>B188+1</f>
        <v>45606</v>
      </c>
      <c r="E188" s="40">
        <v>0.35763888888888901</v>
      </c>
      <c r="F188" s="52">
        <f>D188+1</f>
        <v>45607</v>
      </c>
      <c r="G188" s="20">
        <v>0.140972222222222</v>
      </c>
      <c r="H188" s="11"/>
      <c r="I188" s="11"/>
    </row>
    <row r="189" spans="1:9" ht="24" hidden="1" customHeight="1">
      <c r="A189" s="22" t="s">
        <v>939</v>
      </c>
      <c r="B189" s="21">
        <f>F188</f>
        <v>45607</v>
      </c>
      <c r="C189" s="20">
        <v>0.375</v>
      </c>
      <c r="D189" s="21">
        <v>45608</v>
      </c>
      <c r="E189" s="20">
        <v>8.4027777777777798E-2</v>
      </c>
      <c r="F189" s="52">
        <f>D189</f>
        <v>45608</v>
      </c>
      <c r="G189" s="20">
        <v>0.43402777777777801</v>
      </c>
      <c r="H189" s="11"/>
      <c r="I189" s="11"/>
    </row>
    <row r="190" spans="1:9" ht="24" hidden="1" customHeight="1">
      <c r="A190" s="22" t="s">
        <v>924</v>
      </c>
      <c r="B190" s="21">
        <f>F189+4</f>
        <v>45612</v>
      </c>
      <c r="C190" s="20">
        <v>0.25</v>
      </c>
      <c r="D190" s="21">
        <f t="shared" si="23"/>
        <v>45612</v>
      </c>
      <c r="E190" s="20">
        <v>0.77361111111111103</v>
      </c>
      <c r="F190" s="52">
        <f t="shared" ref="F190:F198" si="26">D190+1</f>
        <v>45613</v>
      </c>
      <c r="G190" s="20">
        <v>0.25902777777777802</v>
      </c>
      <c r="H190" s="11"/>
      <c r="I190" s="11"/>
    </row>
    <row r="191" spans="1:9" ht="24" hidden="1" customHeight="1">
      <c r="A191" s="14" t="s">
        <v>940</v>
      </c>
      <c r="B191" s="21">
        <f>F190</f>
        <v>45613</v>
      </c>
      <c r="C191" s="20">
        <v>0.32638888888888901</v>
      </c>
      <c r="D191" s="21">
        <f>B191+1</f>
        <v>45614</v>
      </c>
      <c r="E191" s="20">
        <v>0.55000000000000004</v>
      </c>
      <c r="F191" s="52">
        <f t="shared" si="26"/>
        <v>45615</v>
      </c>
      <c r="G191" s="20">
        <v>0.41666666666666702</v>
      </c>
      <c r="H191" s="11"/>
      <c r="I191" s="11"/>
    </row>
    <row r="192" spans="1:9" ht="24" hidden="1" customHeight="1">
      <c r="A192" s="22" t="s">
        <v>941</v>
      </c>
      <c r="B192" s="21">
        <f>F191</f>
        <v>45615</v>
      </c>
      <c r="C192" s="20">
        <v>0.5</v>
      </c>
      <c r="D192" s="21">
        <f t="shared" ref="D192:D205" si="27">B192</f>
        <v>45615</v>
      </c>
      <c r="E192" s="20">
        <v>0.54166666666666696</v>
      </c>
      <c r="F192" s="52">
        <f t="shared" si="26"/>
        <v>45616</v>
      </c>
      <c r="G192" s="20">
        <v>0.171527777777778</v>
      </c>
      <c r="H192" s="11"/>
      <c r="I192" s="11"/>
    </row>
    <row r="193" spans="1:9" ht="24" hidden="1" customHeight="1">
      <c r="A193" s="22" t="s">
        <v>942</v>
      </c>
      <c r="B193" s="21">
        <f>F192+1</f>
        <v>45617</v>
      </c>
      <c r="C193" s="20">
        <v>0.75</v>
      </c>
      <c r="D193" s="21">
        <f t="shared" si="27"/>
        <v>45617</v>
      </c>
      <c r="E193" s="20">
        <v>0.91527777777777797</v>
      </c>
      <c r="F193" s="52">
        <f t="shared" si="26"/>
        <v>45618</v>
      </c>
      <c r="G193" s="20">
        <v>0.57499999999999996</v>
      </c>
      <c r="H193" s="66"/>
      <c r="I193" s="11"/>
    </row>
    <row r="194" spans="1:9" ht="24" hidden="1" customHeight="1">
      <c r="A194" s="22" t="s">
        <v>943</v>
      </c>
      <c r="B194" s="21">
        <f>F193+3</f>
        <v>45621</v>
      </c>
      <c r="C194" s="20">
        <v>0.41666666666666702</v>
      </c>
      <c r="D194" s="21">
        <f t="shared" si="27"/>
        <v>45621</v>
      </c>
      <c r="E194" s="20">
        <v>0.70625000000000004</v>
      </c>
      <c r="F194" s="52">
        <f t="shared" si="26"/>
        <v>45622</v>
      </c>
      <c r="G194" s="20">
        <v>0.343055555555556</v>
      </c>
      <c r="H194" s="11"/>
      <c r="I194" s="11"/>
    </row>
    <row r="195" spans="1:9" ht="24" hidden="1" customHeight="1">
      <c r="A195" s="22" t="s">
        <v>944</v>
      </c>
      <c r="B195" s="21">
        <f>F194</f>
        <v>45622</v>
      </c>
      <c r="C195" s="20">
        <v>0.66666666666666696</v>
      </c>
      <c r="D195" s="21">
        <f t="shared" si="27"/>
        <v>45622</v>
      </c>
      <c r="E195" s="20">
        <v>0.72916666666666696</v>
      </c>
      <c r="F195" s="52">
        <f t="shared" si="26"/>
        <v>45623</v>
      </c>
      <c r="G195" s="20">
        <v>0.186805555555556</v>
      </c>
      <c r="H195" s="11"/>
      <c r="I195" s="11"/>
    </row>
    <row r="196" spans="1:9" ht="24" hidden="1" customHeight="1">
      <c r="A196" s="22" t="s">
        <v>924</v>
      </c>
      <c r="B196" s="21">
        <f>F195+4</f>
        <v>45627</v>
      </c>
      <c r="C196" s="20">
        <v>0.33333333333333298</v>
      </c>
      <c r="D196" s="21">
        <f t="shared" si="27"/>
        <v>45627</v>
      </c>
      <c r="E196" s="20">
        <v>0.40138888888888902</v>
      </c>
      <c r="F196" s="52">
        <f>D196</f>
        <v>45627</v>
      </c>
      <c r="G196" s="20">
        <v>0.95833333333333304</v>
      </c>
      <c r="H196" s="11"/>
      <c r="I196" s="11"/>
    </row>
    <row r="197" spans="1:9" ht="24" hidden="1" customHeight="1">
      <c r="A197" s="22" t="s">
        <v>945</v>
      </c>
      <c r="B197" s="21">
        <f>F196+1</f>
        <v>45628</v>
      </c>
      <c r="C197" s="20">
        <v>4.1666666666666699E-2</v>
      </c>
      <c r="D197" s="21">
        <f t="shared" si="27"/>
        <v>45628</v>
      </c>
      <c r="E197" s="20">
        <v>0.44583333333333303</v>
      </c>
      <c r="F197" s="52">
        <f>D197+2</f>
        <v>45630</v>
      </c>
      <c r="G197" s="20">
        <v>0.25555555555555598</v>
      </c>
      <c r="H197" s="11"/>
      <c r="I197" s="11"/>
    </row>
    <row r="198" spans="1:9" ht="24" hidden="1" customHeight="1">
      <c r="A198" s="22" t="s">
        <v>946</v>
      </c>
      <c r="B198" s="21">
        <f>F197</f>
        <v>45630</v>
      </c>
      <c r="C198" s="20">
        <v>0.41666666666666702</v>
      </c>
      <c r="D198" s="21">
        <f t="shared" si="27"/>
        <v>45630</v>
      </c>
      <c r="E198" s="20">
        <v>0.625</v>
      </c>
      <c r="F198" s="52">
        <f t="shared" si="26"/>
        <v>45631</v>
      </c>
      <c r="G198" s="20">
        <v>0.111805555555556</v>
      </c>
      <c r="H198" s="11"/>
      <c r="I198" s="11"/>
    </row>
    <row r="199" spans="1:9" ht="24" hidden="1" customHeight="1">
      <c r="A199" s="22" t="s">
        <v>947</v>
      </c>
      <c r="B199" s="21">
        <f>F198+1</f>
        <v>45632</v>
      </c>
      <c r="C199" s="20">
        <v>0.875</v>
      </c>
      <c r="D199" s="21">
        <f t="shared" si="27"/>
        <v>45632</v>
      </c>
      <c r="E199" s="20">
        <v>0.99791666666666701</v>
      </c>
      <c r="F199" s="21">
        <v>45633</v>
      </c>
      <c r="G199" s="20">
        <v>0.58333333333333304</v>
      </c>
      <c r="H199" s="11"/>
      <c r="I199" s="11"/>
    </row>
    <row r="200" spans="1:9" ht="24" hidden="1" customHeight="1">
      <c r="A200" s="22" t="s">
        <v>948</v>
      </c>
      <c r="B200" s="21">
        <f>F199+3</f>
        <v>45636</v>
      </c>
      <c r="C200" s="20">
        <v>0.20833333333333301</v>
      </c>
      <c r="D200" s="21">
        <f t="shared" si="27"/>
        <v>45636</v>
      </c>
      <c r="E200" s="20">
        <v>0.38611111111111102</v>
      </c>
      <c r="F200" s="52">
        <f>D200+1</f>
        <v>45637</v>
      </c>
      <c r="G200" s="20">
        <v>0.30416666666666697</v>
      </c>
      <c r="H200" s="11"/>
      <c r="I200" s="11"/>
    </row>
    <row r="201" spans="1:9" ht="24" hidden="1" customHeight="1">
      <c r="A201" s="22" t="s">
        <v>949</v>
      </c>
      <c r="B201" s="21">
        <f>F200</f>
        <v>45637</v>
      </c>
      <c r="C201" s="20">
        <v>0.5</v>
      </c>
      <c r="D201" s="21">
        <f t="shared" si="27"/>
        <v>45637</v>
      </c>
      <c r="E201" s="20">
        <v>0.64583333333333304</v>
      </c>
      <c r="F201" s="52">
        <f>D201</f>
        <v>45637</v>
      </c>
      <c r="G201" s="20">
        <v>0.98194444444444395</v>
      </c>
      <c r="H201" s="11"/>
      <c r="I201" s="11"/>
    </row>
    <row r="202" spans="1:9" ht="24" hidden="1" customHeight="1">
      <c r="A202" s="22" t="s">
        <v>924</v>
      </c>
      <c r="B202" s="21">
        <v>45641</v>
      </c>
      <c r="C202" s="20">
        <v>0.66666666666666696</v>
      </c>
      <c r="D202" s="21">
        <f t="shared" si="27"/>
        <v>45641</v>
      </c>
      <c r="E202" s="20">
        <v>0.70833333333333304</v>
      </c>
      <c r="F202" s="52">
        <f>D202+1</f>
        <v>45642</v>
      </c>
      <c r="G202" s="20">
        <v>0.37222222222222201</v>
      </c>
      <c r="H202" s="11"/>
      <c r="I202" s="11"/>
    </row>
    <row r="203" spans="1:9" ht="24" hidden="1" customHeight="1">
      <c r="A203" s="22" t="s">
        <v>950</v>
      </c>
      <c r="B203" s="21">
        <f>F202</f>
        <v>45642</v>
      </c>
      <c r="C203" s="20">
        <v>0.375</v>
      </c>
      <c r="D203" s="21">
        <f t="shared" si="27"/>
        <v>45642</v>
      </c>
      <c r="E203" s="20">
        <v>0.55486111111111103</v>
      </c>
      <c r="F203" s="52">
        <f>D203+1</f>
        <v>45643</v>
      </c>
      <c r="G203" s="20">
        <v>0.36944444444444402</v>
      </c>
      <c r="H203" s="11"/>
      <c r="I203" s="11"/>
    </row>
    <row r="204" spans="1:9" ht="24" hidden="1" customHeight="1">
      <c r="A204" s="22" t="s">
        <v>951</v>
      </c>
      <c r="B204" s="21">
        <f>F203</f>
        <v>45643</v>
      </c>
      <c r="C204" s="20">
        <v>0.58333333333333304</v>
      </c>
      <c r="D204" s="21">
        <f t="shared" si="27"/>
        <v>45643</v>
      </c>
      <c r="E204" s="20">
        <v>0.625</v>
      </c>
      <c r="F204" s="52">
        <f>D204+1</f>
        <v>45644</v>
      </c>
      <c r="G204" s="20">
        <v>5.4861111111111097E-2</v>
      </c>
      <c r="H204" s="11"/>
      <c r="I204" s="11"/>
    </row>
    <row r="205" spans="1:9" ht="24" hidden="1" customHeight="1">
      <c r="A205" s="22" t="s">
        <v>952</v>
      </c>
      <c r="B205" s="21">
        <f>F204+1</f>
        <v>45645</v>
      </c>
      <c r="C205" s="20">
        <v>0.70833333333333304</v>
      </c>
      <c r="D205" s="21">
        <f t="shared" si="27"/>
        <v>45645</v>
      </c>
      <c r="E205" s="20">
        <v>0.82222222222222197</v>
      </c>
      <c r="F205" s="52">
        <f>D205+1</f>
        <v>45646</v>
      </c>
      <c r="G205" s="20">
        <v>0.49861111111111101</v>
      </c>
      <c r="H205" s="11"/>
      <c r="I205" s="11"/>
    </row>
    <row r="206" spans="1:9" ht="24" hidden="1" customHeight="1">
      <c r="A206" s="22" t="s">
        <v>953</v>
      </c>
      <c r="B206" s="21">
        <f>F205+2</f>
        <v>45648</v>
      </c>
      <c r="C206" s="20">
        <v>0.70833333333333304</v>
      </c>
      <c r="D206" s="21">
        <f>B206+1</f>
        <v>45649</v>
      </c>
      <c r="E206" s="20">
        <v>0.26319444444444401</v>
      </c>
      <c r="F206" s="19">
        <v>45649</v>
      </c>
      <c r="G206" s="20">
        <v>0.70833333333333304</v>
      </c>
      <c r="H206" s="11"/>
      <c r="I206" s="11"/>
    </row>
    <row r="207" spans="1:9" ht="24" hidden="1" customHeight="1">
      <c r="A207" s="22" t="s">
        <v>954</v>
      </c>
      <c r="B207" s="21">
        <f>F206</f>
        <v>45649</v>
      </c>
      <c r="C207" s="20">
        <v>0.95833333333333304</v>
      </c>
      <c r="D207" s="21">
        <f>B207+1</f>
        <v>45650</v>
      </c>
      <c r="E207" s="20">
        <v>0.46111111111111103</v>
      </c>
      <c r="F207" s="52">
        <f>D207</f>
        <v>45650</v>
      </c>
      <c r="G207" s="20">
        <v>0.89861111111111103</v>
      </c>
      <c r="H207" s="11"/>
      <c r="I207" s="11"/>
    </row>
    <row r="208" spans="1:9" ht="24" hidden="1" customHeight="1">
      <c r="A208" s="22" t="s">
        <v>924</v>
      </c>
      <c r="B208" s="21">
        <f>F207+4</f>
        <v>45654</v>
      </c>
      <c r="C208" s="20">
        <v>0.58333333333333304</v>
      </c>
      <c r="D208" s="21">
        <f>B208</f>
        <v>45654</v>
      </c>
      <c r="E208" s="20">
        <v>0.625</v>
      </c>
      <c r="F208" s="52">
        <f>D208+1</f>
        <v>45655</v>
      </c>
      <c r="G208" s="20">
        <v>3.19444444444444E-2</v>
      </c>
      <c r="H208" s="11"/>
      <c r="I208" s="11"/>
    </row>
    <row r="209" spans="1:23" ht="24" hidden="1" customHeight="1">
      <c r="A209" s="22" t="s">
        <v>955</v>
      </c>
      <c r="B209" s="21">
        <f>F208</f>
        <v>45655</v>
      </c>
      <c r="C209" s="20">
        <v>0.20833333333333301</v>
      </c>
      <c r="D209" s="21">
        <f>B209+1</f>
        <v>45656</v>
      </c>
      <c r="E209" s="40">
        <v>0.36944444444444402</v>
      </c>
      <c r="F209" s="52">
        <f>D209+1</f>
        <v>45657</v>
      </c>
      <c r="G209" s="20">
        <v>0.30138888888888898</v>
      </c>
      <c r="H209" s="11"/>
      <c r="I209" s="11"/>
    </row>
    <row r="210" spans="1:23" ht="24" hidden="1" customHeight="1">
      <c r="A210" s="22" t="s">
        <v>956</v>
      </c>
      <c r="B210" s="21">
        <f>F209</f>
        <v>45657</v>
      </c>
      <c r="C210" s="20">
        <v>0.5</v>
      </c>
      <c r="D210" s="21">
        <f>B210</f>
        <v>45657</v>
      </c>
      <c r="E210" s="20">
        <v>0.57708333333333295</v>
      </c>
      <c r="F210" s="52">
        <f>D210+1</f>
        <v>45658</v>
      </c>
      <c r="G210" s="20">
        <v>1.1111111111111099E-2</v>
      </c>
      <c r="H210" s="11"/>
      <c r="I210" s="11"/>
    </row>
    <row r="211" spans="1:23" ht="24" hidden="1" customHeight="1">
      <c r="A211" s="22" t="s">
        <v>957</v>
      </c>
      <c r="B211" s="21">
        <f>F210+1</f>
        <v>45659</v>
      </c>
      <c r="C211" s="20">
        <v>0.58333333333333304</v>
      </c>
      <c r="D211" s="21">
        <f>B211</f>
        <v>45659</v>
      </c>
      <c r="E211" s="20">
        <v>0.8</v>
      </c>
      <c r="F211" s="52">
        <f>D211+1</f>
        <v>45660</v>
      </c>
      <c r="G211" s="20">
        <v>0.47638888888888897</v>
      </c>
      <c r="H211" s="11"/>
      <c r="I211" s="11"/>
    </row>
    <row r="212" spans="1:23" ht="24" hidden="1" customHeight="1">
      <c r="A212" s="22" t="s">
        <v>958</v>
      </c>
      <c r="B212" s="19">
        <v>45663</v>
      </c>
      <c r="C212" s="20">
        <v>0.375</v>
      </c>
      <c r="D212" s="19">
        <v>45663</v>
      </c>
      <c r="E212" s="20">
        <v>0.73055555555555596</v>
      </c>
      <c r="F212" s="52">
        <f>D212+1</f>
        <v>45664</v>
      </c>
      <c r="G212" s="20">
        <v>0.72013888888888899</v>
      </c>
      <c r="H212" s="11"/>
      <c r="I212" s="11"/>
    </row>
    <row r="213" spans="1:23" ht="24" hidden="1" customHeight="1">
      <c r="A213" s="22" t="s">
        <v>959</v>
      </c>
      <c r="B213" s="21">
        <f>F212+1</f>
        <v>45665</v>
      </c>
      <c r="C213" s="20">
        <v>0</v>
      </c>
      <c r="D213" s="21">
        <f>B213</f>
        <v>45665</v>
      </c>
      <c r="E213" s="20">
        <v>0.15208333333333299</v>
      </c>
      <c r="F213" s="52">
        <f>D213</f>
        <v>45665</v>
      </c>
      <c r="G213" s="20">
        <v>0.59791666666666698</v>
      </c>
      <c r="H213" s="11"/>
      <c r="I213" s="11"/>
    </row>
    <row r="214" spans="1:23" ht="24" hidden="1" customHeight="1">
      <c r="A214" s="22" t="s">
        <v>924</v>
      </c>
      <c r="B214" s="21">
        <f>F213+4</f>
        <v>45669</v>
      </c>
      <c r="C214" s="20">
        <v>0.25</v>
      </c>
      <c r="D214" s="21">
        <f>B214</f>
        <v>45669</v>
      </c>
      <c r="E214" s="20">
        <v>0.311805555555556</v>
      </c>
      <c r="F214" s="52">
        <f>D214</f>
        <v>45669</v>
      </c>
      <c r="G214" s="20">
        <v>0.84583333333333299</v>
      </c>
      <c r="H214" s="11"/>
      <c r="I214" s="11"/>
    </row>
    <row r="215" spans="1:23" ht="24" hidden="1" customHeight="1">
      <c r="A215" s="22" t="s">
        <v>960</v>
      </c>
      <c r="B215" s="21">
        <f>F214</f>
        <v>45669</v>
      </c>
      <c r="C215" s="20">
        <v>0.91666666666666696</v>
      </c>
      <c r="D215" s="21">
        <f>B215+2</f>
        <v>45671</v>
      </c>
      <c r="E215" s="20">
        <v>0.39583333333333298</v>
      </c>
      <c r="F215" s="52">
        <f>D215+1</f>
        <v>45672</v>
      </c>
      <c r="G215" s="20">
        <v>0.25694444444444398</v>
      </c>
      <c r="H215" s="11"/>
      <c r="I215" s="11"/>
    </row>
    <row r="216" spans="1:23" ht="24" hidden="1" customHeight="1">
      <c r="A216" s="22" t="s">
        <v>961</v>
      </c>
      <c r="B216" s="21">
        <f>F215</f>
        <v>45672</v>
      </c>
      <c r="C216" s="20">
        <v>0.41666666666666702</v>
      </c>
      <c r="D216" s="21">
        <f>B216</f>
        <v>45672</v>
      </c>
      <c r="E216" s="20">
        <v>0.47222222222222199</v>
      </c>
      <c r="F216" s="52">
        <f>D216</f>
        <v>45672</v>
      </c>
      <c r="G216" s="20">
        <v>0.84166666666666701</v>
      </c>
      <c r="H216" s="11"/>
      <c r="I216" s="11"/>
    </row>
    <row r="217" spans="1:23" ht="24" hidden="1" customHeight="1">
      <c r="A217" s="22" t="s">
        <v>962</v>
      </c>
      <c r="B217" s="21">
        <f>F216+2</f>
        <v>45674</v>
      </c>
      <c r="C217" s="20">
        <v>0.70833333333333304</v>
      </c>
      <c r="D217" s="21">
        <f>B217</f>
        <v>45674</v>
      </c>
      <c r="E217" s="20">
        <v>0.77708333333333302</v>
      </c>
      <c r="F217" s="52">
        <f t="shared" ref="F217:F225" si="28">D217+1</f>
        <v>45675</v>
      </c>
      <c r="G217" s="20">
        <v>0.24861111111111101</v>
      </c>
      <c r="H217" s="11"/>
      <c r="I217" s="11"/>
    </row>
    <row r="218" spans="1:23" ht="24" hidden="1" customHeight="1">
      <c r="A218" s="22" t="s">
        <v>963</v>
      </c>
      <c r="B218" s="21">
        <f>F217+2</f>
        <v>45677</v>
      </c>
      <c r="C218" s="20">
        <v>0.70833333333333304</v>
      </c>
      <c r="D218" s="21">
        <f>B218+1</f>
        <v>45678</v>
      </c>
      <c r="E218" s="20">
        <v>0.26041666666666702</v>
      </c>
      <c r="F218" s="52">
        <f t="shared" si="28"/>
        <v>45679</v>
      </c>
      <c r="G218" s="20">
        <v>0.452777777777778</v>
      </c>
      <c r="H218" s="11"/>
      <c r="I218" s="11"/>
    </row>
    <row r="219" spans="1:23" ht="24" hidden="1" customHeight="1">
      <c r="A219" s="22" t="s">
        <v>964</v>
      </c>
      <c r="B219" s="21">
        <f>F218</f>
        <v>45679</v>
      </c>
      <c r="C219" s="20">
        <v>0.79166666666666696</v>
      </c>
      <c r="D219" s="21">
        <f t="shared" ref="D219:D229" si="29">B219</f>
        <v>45679</v>
      </c>
      <c r="E219" s="20">
        <v>0.82569444444444395</v>
      </c>
      <c r="F219" s="52">
        <f t="shared" si="28"/>
        <v>45680</v>
      </c>
      <c r="G219" s="20">
        <v>0.265277777777778</v>
      </c>
      <c r="H219" s="11"/>
      <c r="I219" s="11"/>
    </row>
    <row r="220" spans="1:23" ht="24" hidden="1" customHeight="1">
      <c r="A220" s="22" t="s">
        <v>924</v>
      </c>
      <c r="B220" s="21">
        <f>F219+3</f>
        <v>45683</v>
      </c>
      <c r="C220" s="20">
        <v>0.875</v>
      </c>
      <c r="D220" s="21">
        <f t="shared" si="29"/>
        <v>45683</v>
      </c>
      <c r="E220" s="20">
        <v>0.93472222222222201</v>
      </c>
      <c r="F220" s="52">
        <f t="shared" si="28"/>
        <v>45684</v>
      </c>
      <c r="G220" s="20">
        <v>0.46458333333333302</v>
      </c>
      <c r="H220" s="11"/>
      <c r="I220" s="11"/>
    </row>
    <row r="221" spans="1:23" ht="24" hidden="1" customHeight="1">
      <c r="A221" s="58" t="s">
        <v>965</v>
      </c>
      <c r="B221" s="69">
        <f>F220</f>
        <v>45684</v>
      </c>
      <c r="C221" s="70">
        <v>0.5</v>
      </c>
      <c r="D221" s="69">
        <f>B221+1</f>
        <v>45685</v>
      </c>
      <c r="E221" s="20">
        <v>0.34513888888888899</v>
      </c>
      <c r="F221" s="71">
        <f t="shared" si="28"/>
        <v>45686</v>
      </c>
      <c r="G221" s="20">
        <v>0.375694444444444</v>
      </c>
      <c r="H221" s="72"/>
      <c r="I221" s="72"/>
    </row>
    <row r="222" spans="1:23" s="11" customFormat="1" ht="24" hidden="1" customHeight="1">
      <c r="A222" s="22" t="s">
        <v>966</v>
      </c>
      <c r="B222" s="69">
        <f>F221</f>
        <v>45686</v>
      </c>
      <c r="C222" s="70">
        <v>0.54166666666666696</v>
      </c>
      <c r="D222" s="69">
        <f t="shared" si="29"/>
        <v>45686</v>
      </c>
      <c r="E222" s="70">
        <v>0.60555555555555596</v>
      </c>
      <c r="F222" s="71">
        <f t="shared" si="28"/>
        <v>45687</v>
      </c>
      <c r="G222" s="20">
        <v>8.8194444444444395E-2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s="29"/>
    </row>
    <row r="223" spans="1:23" s="11" customFormat="1" ht="24" hidden="1" customHeight="1">
      <c r="A223" s="22" t="s">
        <v>967</v>
      </c>
      <c r="B223" s="69">
        <f>F222+1</f>
        <v>45688</v>
      </c>
      <c r="C223" s="70">
        <v>0.625</v>
      </c>
      <c r="D223" s="69">
        <f t="shared" si="29"/>
        <v>45688</v>
      </c>
      <c r="E223" s="70">
        <v>0.74236111111111103</v>
      </c>
      <c r="F223" s="71">
        <f t="shared" si="28"/>
        <v>45689</v>
      </c>
      <c r="G223" s="70">
        <v>0.209722222222222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 s="29"/>
    </row>
    <row r="224" spans="1:23" ht="24" hidden="1" customHeight="1">
      <c r="A224" s="22" t="s">
        <v>968</v>
      </c>
      <c r="B224" s="21">
        <f>F223+2</f>
        <v>45691</v>
      </c>
      <c r="C224" s="20">
        <v>0.25</v>
      </c>
      <c r="D224" s="21">
        <f t="shared" si="29"/>
        <v>45691</v>
      </c>
      <c r="E224" s="20">
        <v>0.375</v>
      </c>
      <c r="F224" s="52">
        <f t="shared" si="28"/>
        <v>45692</v>
      </c>
      <c r="G224" s="20">
        <v>6.8750000000000006E-2</v>
      </c>
      <c r="H224" s="11"/>
      <c r="I224" s="11"/>
    </row>
    <row r="225" spans="1:9" ht="24" hidden="1" customHeight="1">
      <c r="A225" s="22" t="s">
        <v>969</v>
      </c>
      <c r="B225" s="21">
        <f>F224</f>
        <v>45692</v>
      </c>
      <c r="C225" s="20">
        <v>0.375</v>
      </c>
      <c r="D225" s="21">
        <f t="shared" si="29"/>
        <v>45692</v>
      </c>
      <c r="E225" s="20">
        <v>0.61736111111111103</v>
      </c>
      <c r="F225" s="52">
        <f t="shared" si="28"/>
        <v>45693</v>
      </c>
      <c r="G225" s="20">
        <v>0.22291666666666701</v>
      </c>
      <c r="H225" s="11"/>
      <c r="I225" s="11"/>
    </row>
    <row r="226" spans="1:9" ht="24" hidden="1" customHeight="1">
      <c r="A226" s="22" t="s">
        <v>924</v>
      </c>
      <c r="B226" s="21">
        <f>F225+3</f>
        <v>45696</v>
      </c>
      <c r="C226" s="20">
        <v>0.75</v>
      </c>
      <c r="D226" s="21">
        <f t="shared" si="29"/>
        <v>45696</v>
      </c>
      <c r="E226" s="20">
        <v>0.79166666666666696</v>
      </c>
      <c r="F226" s="52">
        <f>D226</f>
        <v>45696</v>
      </c>
      <c r="G226" s="20">
        <v>0.95833333333333304</v>
      </c>
      <c r="H226" s="11"/>
      <c r="I226" s="11"/>
    </row>
    <row r="227" spans="1:9" ht="24" hidden="1" customHeight="1">
      <c r="A227" s="22" t="s">
        <v>970</v>
      </c>
      <c r="B227" s="21">
        <f>F226+1</f>
        <v>45697</v>
      </c>
      <c r="C227" s="20">
        <v>4.1666666666666699E-2</v>
      </c>
      <c r="D227" s="21">
        <f t="shared" si="29"/>
        <v>45697</v>
      </c>
      <c r="E227" s="20">
        <v>0.52847222222222201</v>
      </c>
      <c r="F227" s="52">
        <f>D227+1</f>
        <v>45698</v>
      </c>
      <c r="G227" s="20">
        <v>0.26319444444444401</v>
      </c>
      <c r="H227" s="11"/>
      <c r="I227" s="11"/>
    </row>
    <row r="228" spans="1:9" ht="23.25" hidden="1" customHeight="1">
      <c r="A228" s="22" t="s">
        <v>971</v>
      </c>
      <c r="B228" s="21">
        <f>F227</f>
        <v>45698</v>
      </c>
      <c r="C228" s="20">
        <v>0.45833333333333298</v>
      </c>
      <c r="D228" s="21">
        <f t="shared" si="29"/>
        <v>45698</v>
      </c>
      <c r="E228" s="20">
        <v>0.47916666666666702</v>
      </c>
      <c r="F228" s="52">
        <f>D228</f>
        <v>45698</v>
      </c>
      <c r="G228" s="20">
        <v>0.87638888888888899</v>
      </c>
      <c r="H228" s="11"/>
      <c r="I228" s="11"/>
    </row>
    <row r="229" spans="1:9" ht="24" hidden="1" customHeight="1">
      <c r="A229" s="22" t="s">
        <v>972</v>
      </c>
      <c r="B229" s="21">
        <f>F228+4</f>
        <v>45702</v>
      </c>
      <c r="C229" s="20">
        <v>0</v>
      </c>
      <c r="D229" s="21">
        <f t="shared" si="29"/>
        <v>45702</v>
      </c>
      <c r="E229" s="20">
        <v>0.42916666666666697</v>
      </c>
      <c r="F229" s="26">
        <f>D229</f>
        <v>45702</v>
      </c>
      <c r="G229" s="20">
        <v>0.93125000000000002</v>
      </c>
      <c r="H229" s="11"/>
      <c r="I229" s="11"/>
    </row>
    <row r="230" spans="1:9" ht="24" hidden="1" customHeight="1">
      <c r="A230" s="22" t="s">
        <v>973</v>
      </c>
      <c r="B230" s="21">
        <v>45708</v>
      </c>
      <c r="C230" s="20">
        <v>2.1527777777777798E-2</v>
      </c>
      <c r="D230" s="21">
        <v>45711</v>
      </c>
      <c r="E230" s="20">
        <v>0.45</v>
      </c>
      <c r="F230" s="45">
        <f>D230</f>
        <v>45711</v>
      </c>
      <c r="G230" s="20">
        <v>0.96250000000000002</v>
      </c>
      <c r="H230" s="11"/>
      <c r="I230" s="11"/>
    </row>
    <row r="231" spans="1:9" ht="24" hidden="1" customHeight="1">
      <c r="A231" s="22" t="s">
        <v>974</v>
      </c>
      <c r="B231" s="21">
        <f>F230+1</f>
        <v>45712</v>
      </c>
      <c r="C231" s="20">
        <v>0.20833333333333301</v>
      </c>
      <c r="D231" s="21">
        <f>B231</f>
        <v>45712</v>
      </c>
      <c r="E231" s="20">
        <v>0.36666666666666697</v>
      </c>
      <c r="F231" s="21">
        <f>D231</f>
        <v>45712</v>
      </c>
      <c r="G231" s="38">
        <v>0.875</v>
      </c>
      <c r="H231" s="11"/>
      <c r="I231" s="11"/>
    </row>
    <row r="232" spans="1:9" ht="24" hidden="1" customHeight="1">
      <c r="A232" s="22" t="s">
        <v>924</v>
      </c>
      <c r="B232" s="21">
        <f>F231+4</f>
        <v>45716</v>
      </c>
      <c r="C232" s="20">
        <v>0.41666666666666702</v>
      </c>
      <c r="D232" s="21">
        <f>B232</f>
        <v>45716</v>
      </c>
      <c r="E232" s="20">
        <v>0.46388888888888902</v>
      </c>
      <c r="F232" s="26">
        <f>D232</f>
        <v>45716</v>
      </c>
      <c r="G232" s="20">
        <v>0.75277777777777799</v>
      </c>
      <c r="H232" s="11"/>
      <c r="I232" s="11"/>
    </row>
    <row r="233" spans="1:9" ht="24" hidden="1" customHeight="1">
      <c r="A233" s="41" t="s">
        <v>975</v>
      </c>
      <c r="B233" s="21">
        <f>F232</f>
        <v>45716</v>
      </c>
      <c r="C233" s="20">
        <v>0.95833333333333304</v>
      </c>
      <c r="D233" s="21">
        <f>B233+1</f>
        <v>45717</v>
      </c>
      <c r="E233" s="25">
        <v>0.74722222222222201</v>
      </c>
      <c r="F233" s="26">
        <f>D233+1</f>
        <v>45718</v>
      </c>
      <c r="G233" s="20">
        <v>0.70833333333333304</v>
      </c>
      <c r="H233" s="11"/>
      <c r="I233" s="11"/>
    </row>
    <row r="234" spans="1:9" ht="24" hidden="1" customHeight="1">
      <c r="A234" s="41" t="s">
        <v>976</v>
      </c>
      <c r="B234" s="21">
        <f>F233</f>
        <v>45718</v>
      </c>
      <c r="C234" s="20">
        <v>0.875</v>
      </c>
      <c r="D234" s="21">
        <f>B234</f>
        <v>45718</v>
      </c>
      <c r="E234" s="20">
        <v>0.93055555555555602</v>
      </c>
      <c r="F234" s="26">
        <f>D234+1</f>
        <v>45719</v>
      </c>
      <c r="G234" s="20">
        <v>0.218055555555556</v>
      </c>
      <c r="H234" s="11"/>
      <c r="I234" s="11"/>
    </row>
    <row r="235" spans="1:9" ht="24" hidden="1" customHeight="1">
      <c r="A235" s="41" t="s">
        <v>977</v>
      </c>
      <c r="B235" s="21">
        <f>F234+1</f>
        <v>45720</v>
      </c>
      <c r="C235" s="20">
        <v>0.875</v>
      </c>
      <c r="D235" s="21">
        <f>B235</f>
        <v>45720</v>
      </c>
      <c r="E235" s="20">
        <v>0.95833333333333304</v>
      </c>
      <c r="F235" s="26">
        <f>D235+1</f>
        <v>45721</v>
      </c>
      <c r="G235" s="20">
        <v>0.41666666666666702</v>
      </c>
      <c r="H235" s="11"/>
      <c r="I235" s="11"/>
    </row>
    <row r="236" spans="1:9" ht="24" hidden="1" customHeight="1">
      <c r="A236" s="41" t="s">
        <v>978</v>
      </c>
      <c r="B236" s="21">
        <f>F235+4</f>
        <v>45725</v>
      </c>
      <c r="C236" s="20">
        <v>0.83333333333333304</v>
      </c>
      <c r="D236" s="21">
        <v>45725</v>
      </c>
      <c r="E236" s="20">
        <v>0.93125000000000002</v>
      </c>
      <c r="F236" s="26">
        <f>D236+1</f>
        <v>45726</v>
      </c>
      <c r="G236" s="38">
        <v>0.64375000000000004</v>
      </c>
      <c r="H236" s="11"/>
      <c r="I236" s="11"/>
    </row>
    <row r="237" spans="1:9" ht="24" hidden="1" customHeight="1">
      <c r="A237" s="41" t="s">
        <v>979</v>
      </c>
      <c r="B237" s="21">
        <f>F236</f>
        <v>45726</v>
      </c>
      <c r="C237" s="20">
        <v>0.875</v>
      </c>
      <c r="D237" s="21">
        <f>B237+1</f>
        <v>45727</v>
      </c>
      <c r="E237" s="38">
        <v>2.0833333333333301E-2</v>
      </c>
      <c r="F237" s="21">
        <v>45727</v>
      </c>
      <c r="G237" s="38">
        <v>0.30347222222222198</v>
      </c>
      <c r="H237" s="11"/>
      <c r="I237" s="11"/>
    </row>
    <row r="238" spans="1:9" ht="24" hidden="1" customHeight="1">
      <c r="A238" s="41" t="s">
        <v>924</v>
      </c>
      <c r="B238" s="26">
        <f>F237+3</f>
        <v>45730</v>
      </c>
      <c r="C238" s="20">
        <v>0.75</v>
      </c>
      <c r="D238" s="26">
        <f>B238</f>
        <v>45730</v>
      </c>
      <c r="E238" s="20">
        <v>0.79166666666666696</v>
      </c>
      <c r="F238" s="26">
        <f>D238+1</f>
        <v>45731</v>
      </c>
      <c r="G238" s="20">
        <v>0.46458333333333302</v>
      </c>
      <c r="H238" s="11"/>
      <c r="I238" s="11"/>
    </row>
    <row r="239" spans="1:9" ht="24" hidden="1" customHeight="1">
      <c r="A239" s="41" t="s">
        <v>980</v>
      </c>
      <c r="B239" s="21">
        <f>F238</f>
        <v>45731</v>
      </c>
      <c r="C239" s="20">
        <v>0.54166666666666696</v>
      </c>
      <c r="D239" s="21">
        <f>B239</f>
        <v>45731</v>
      </c>
      <c r="E239" s="20">
        <v>0.813194444444444</v>
      </c>
      <c r="F239" s="26">
        <f>D239+1</f>
        <v>45732</v>
      </c>
      <c r="G239" s="20">
        <v>0.75</v>
      </c>
      <c r="H239" s="11"/>
      <c r="I239" s="11"/>
    </row>
    <row r="240" spans="1:9" ht="24" hidden="1" customHeight="1">
      <c r="A240" s="41" t="s">
        <v>981</v>
      </c>
      <c r="B240" s="21">
        <f>F239</f>
        <v>45732</v>
      </c>
      <c r="C240" s="20">
        <v>0.95833333333333304</v>
      </c>
      <c r="D240" s="21">
        <f>B240</f>
        <v>45732</v>
      </c>
      <c r="E240" s="20">
        <v>0.86527777777777803</v>
      </c>
      <c r="F240" s="45">
        <f>D240+1</f>
        <v>45733</v>
      </c>
      <c r="G240" s="20">
        <v>3.125E-2</v>
      </c>
      <c r="H240" s="11"/>
      <c r="I240" s="11"/>
    </row>
    <row r="241" spans="1:9" ht="24" hidden="1" customHeight="1">
      <c r="A241" s="41" t="s">
        <v>982</v>
      </c>
      <c r="B241" s="15"/>
      <c r="C241" s="36"/>
      <c r="D241" s="15"/>
      <c r="E241" s="36"/>
      <c r="F241" s="35"/>
      <c r="G241" s="36"/>
      <c r="H241" s="11"/>
      <c r="I241" s="11"/>
    </row>
    <row r="242" spans="1:9" ht="24" hidden="1" customHeight="1">
      <c r="A242" s="41" t="s">
        <v>983</v>
      </c>
      <c r="B242" s="21">
        <v>45741</v>
      </c>
      <c r="C242" s="20">
        <v>0.39583333333333298</v>
      </c>
      <c r="D242" s="21">
        <f>B242</f>
        <v>45741</v>
      </c>
      <c r="E242" s="20">
        <v>0.65625</v>
      </c>
      <c r="F242" s="45">
        <f>D242+1</f>
        <v>45742</v>
      </c>
      <c r="G242" s="20">
        <v>0.30833333333333302</v>
      </c>
      <c r="H242" s="11"/>
      <c r="I242" s="11"/>
    </row>
    <row r="243" spans="1:9" ht="24" hidden="1" customHeight="1">
      <c r="A243" s="41" t="s">
        <v>984</v>
      </c>
      <c r="B243" s="21">
        <v>45742</v>
      </c>
      <c r="C243" s="20">
        <v>0.83333333333333304</v>
      </c>
      <c r="D243" s="21">
        <v>45742</v>
      </c>
      <c r="E243" s="20">
        <v>0.95833333333333304</v>
      </c>
      <c r="F243" s="26">
        <v>45743</v>
      </c>
      <c r="G243" s="20">
        <v>0.4375</v>
      </c>
      <c r="H243" s="11"/>
      <c r="I243" s="11"/>
    </row>
    <row r="244" spans="1:9" ht="24" hidden="1" customHeight="1">
      <c r="A244" s="41" t="s">
        <v>924</v>
      </c>
      <c r="B244" s="21">
        <v>45746</v>
      </c>
      <c r="C244" s="20">
        <v>0.77083333333333304</v>
      </c>
      <c r="D244" s="21">
        <v>45747</v>
      </c>
      <c r="E244" s="20">
        <v>0.11874999999999999</v>
      </c>
      <c r="F244" s="26">
        <v>45747</v>
      </c>
      <c r="G244" s="20">
        <v>0.6875</v>
      </c>
      <c r="H244" s="11"/>
      <c r="I244" s="11"/>
    </row>
    <row r="245" spans="1:9" ht="24" hidden="1" customHeight="1">
      <c r="A245" s="41" t="s">
        <v>985</v>
      </c>
      <c r="B245" s="21">
        <v>45747</v>
      </c>
      <c r="C245" s="20">
        <v>0.79166666666666696</v>
      </c>
      <c r="D245" s="21">
        <v>45747</v>
      </c>
      <c r="E245" s="20">
        <v>0.89027777777777795</v>
      </c>
      <c r="F245" s="26">
        <v>45749</v>
      </c>
      <c r="G245" s="20">
        <v>0.12708333333333299</v>
      </c>
      <c r="H245" s="11"/>
      <c r="I245" s="11"/>
    </row>
    <row r="246" spans="1:9" ht="24" hidden="1" customHeight="1">
      <c r="A246" s="41" t="s">
        <v>986</v>
      </c>
      <c r="B246" s="21">
        <v>45749</v>
      </c>
      <c r="C246" s="20">
        <v>0.22916666666666699</v>
      </c>
      <c r="D246" s="21">
        <v>45749</v>
      </c>
      <c r="E246" s="20">
        <v>0.34583333333333299</v>
      </c>
      <c r="F246" s="26">
        <v>45749</v>
      </c>
      <c r="G246" s="20">
        <v>0.72916666666666696</v>
      </c>
      <c r="H246" s="11"/>
      <c r="I246" s="11"/>
    </row>
    <row r="247" spans="1:9" ht="24" hidden="1" customHeight="1">
      <c r="A247" s="41" t="s">
        <v>987</v>
      </c>
      <c r="B247" s="21">
        <v>45751</v>
      </c>
      <c r="C247" s="20">
        <v>0.41666666666666702</v>
      </c>
      <c r="D247" s="21">
        <v>45751</v>
      </c>
      <c r="E247" s="20">
        <v>0.73333333333333295</v>
      </c>
      <c r="F247" s="26">
        <v>45752</v>
      </c>
      <c r="G247" s="20">
        <v>0.102083333333333</v>
      </c>
      <c r="H247" s="11"/>
      <c r="I247" s="11"/>
    </row>
    <row r="248" spans="1:9" ht="24" hidden="1" customHeight="1">
      <c r="A248" s="41" t="s">
        <v>988</v>
      </c>
      <c r="B248" s="26">
        <v>45754</v>
      </c>
      <c r="C248" s="20">
        <v>0.29166666666666702</v>
      </c>
      <c r="D248" s="26">
        <v>45754</v>
      </c>
      <c r="E248" s="20">
        <v>0.43194444444444402</v>
      </c>
      <c r="F248" s="26">
        <v>45755</v>
      </c>
      <c r="G248" s="20">
        <v>0</v>
      </c>
      <c r="H248" s="73"/>
      <c r="I248" s="11"/>
    </row>
    <row r="249" spans="1:9" ht="24" hidden="1" customHeight="1">
      <c r="A249" s="41" t="s">
        <v>989</v>
      </c>
      <c r="B249" s="26">
        <f>F248</f>
        <v>45755</v>
      </c>
      <c r="C249" s="20">
        <v>0.29166666666666702</v>
      </c>
      <c r="D249" s="26">
        <f>B249</f>
        <v>45755</v>
      </c>
      <c r="E249" s="20">
        <v>0.45</v>
      </c>
      <c r="F249" s="26">
        <f>D249</f>
        <v>45755</v>
      </c>
      <c r="G249" s="20">
        <v>0.83333333333333304</v>
      </c>
      <c r="H249" s="11"/>
      <c r="I249" s="11"/>
    </row>
    <row r="250" spans="1:9" ht="24" hidden="1" customHeight="1">
      <c r="A250" s="41" t="s">
        <v>924</v>
      </c>
      <c r="B250" s="26">
        <v>45761</v>
      </c>
      <c r="C250" s="20">
        <v>4.1666666666666699E-2</v>
      </c>
      <c r="D250" s="26">
        <f>B250</f>
        <v>45761</v>
      </c>
      <c r="E250" s="20">
        <v>7.7777777777777807E-2</v>
      </c>
      <c r="F250" s="26">
        <f>D250</f>
        <v>45761</v>
      </c>
      <c r="G250" s="20">
        <v>0.71527777777777801</v>
      </c>
      <c r="H250" s="11"/>
      <c r="I250" s="11"/>
    </row>
    <row r="251" spans="1:9" ht="24" hidden="1" customHeight="1">
      <c r="A251" s="41" t="s">
        <v>990</v>
      </c>
      <c r="B251" s="26">
        <f>F250</f>
        <v>45761</v>
      </c>
      <c r="C251" s="20">
        <v>0.79166666666666696</v>
      </c>
      <c r="D251" s="26">
        <f>B251</f>
        <v>45761</v>
      </c>
      <c r="E251" s="20">
        <v>0.87986111111111098</v>
      </c>
      <c r="F251" s="45">
        <f>D251+1</f>
        <v>45762</v>
      </c>
      <c r="G251" s="20">
        <v>0.66666666666666696</v>
      </c>
      <c r="H251" s="11"/>
      <c r="I251" s="11"/>
    </row>
    <row r="252" spans="1:9" ht="24" hidden="1" customHeight="1">
      <c r="A252" s="41" t="s">
        <v>991</v>
      </c>
      <c r="B252" s="26">
        <f>F251</f>
        <v>45762</v>
      </c>
      <c r="C252" s="20">
        <v>0.875</v>
      </c>
      <c r="D252" s="26">
        <f>B252+1</f>
        <v>45763</v>
      </c>
      <c r="E252" s="20">
        <v>0.44513888888888897</v>
      </c>
      <c r="F252" s="26">
        <f>D252+1</f>
        <v>45764</v>
      </c>
      <c r="G252" s="20">
        <v>0.225694444444444</v>
      </c>
      <c r="H252" s="18"/>
      <c r="I252" s="59"/>
    </row>
    <row r="253" spans="1:9" ht="24" hidden="1" customHeight="1">
      <c r="A253" s="41" t="s">
        <v>992</v>
      </c>
      <c r="B253" s="21">
        <f>F252+2</f>
        <v>45766</v>
      </c>
      <c r="C253" s="20">
        <v>0.22916666666666699</v>
      </c>
      <c r="D253" s="21">
        <f>B253</f>
        <v>45766</v>
      </c>
      <c r="E253" s="20">
        <v>0.35416666666666702</v>
      </c>
      <c r="F253" s="21">
        <f>D253+1</f>
        <v>45767</v>
      </c>
      <c r="G253" s="20">
        <v>0.76458333333333295</v>
      </c>
      <c r="H253" s="43"/>
      <c r="I253" s="59"/>
    </row>
    <row r="254" spans="1:9" ht="24" hidden="1" customHeight="1">
      <c r="A254" s="41" t="s">
        <v>993</v>
      </c>
      <c r="B254" s="21">
        <v>45768</v>
      </c>
      <c r="C254" s="20">
        <v>0.875</v>
      </c>
      <c r="D254" s="42">
        <v>45768</v>
      </c>
      <c r="E254" s="20">
        <v>0.97986111111111096</v>
      </c>
      <c r="F254" s="42">
        <v>45769</v>
      </c>
      <c r="G254" s="20">
        <v>0.66666666666666696</v>
      </c>
      <c r="H254" s="73"/>
      <c r="I254" s="11"/>
    </row>
    <row r="255" spans="1:9" ht="24" hidden="1" customHeight="1">
      <c r="A255" s="41" t="s">
        <v>994</v>
      </c>
      <c r="B255" s="26">
        <v>45769</v>
      </c>
      <c r="C255" s="20">
        <v>0.91666666666666696</v>
      </c>
      <c r="D255" s="45">
        <v>45770</v>
      </c>
      <c r="E255" s="20">
        <v>0.28888888888888897</v>
      </c>
      <c r="F255" s="42">
        <v>45770</v>
      </c>
      <c r="G255" s="20">
        <v>0.76249999999999996</v>
      </c>
      <c r="H255" s="73"/>
      <c r="I255" s="11"/>
    </row>
    <row r="256" spans="1:9" ht="24" hidden="1" customHeight="1">
      <c r="A256" s="41" t="s">
        <v>924</v>
      </c>
      <c r="B256" s="26">
        <v>45774</v>
      </c>
      <c r="C256" s="20">
        <v>0.75</v>
      </c>
      <c r="D256" s="45">
        <v>45774</v>
      </c>
      <c r="E256" s="20">
        <v>0.64097222222222205</v>
      </c>
      <c r="F256" s="26">
        <v>45775</v>
      </c>
      <c r="G256" s="20">
        <v>6.25E-2</v>
      </c>
      <c r="H256" s="73"/>
      <c r="I256" s="11"/>
    </row>
    <row r="257" spans="1:9" ht="24" hidden="1" customHeight="1">
      <c r="A257" s="41" t="s">
        <v>995</v>
      </c>
      <c r="B257" s="26">
        <f>F256</f>
        <v>45775</v>
      </c>
      <c r="C257" s="20">
        <v>0.14583333333333301</v>
      </c>
      <c r="D257" s="26">
        <f t="shared" ref="D257:D265" si="30">B257</f>
        <v>45775</v>
      </c>
      <c r="E257" s="20">
        <v>0.28333333333333299</v>
      </c>
      <c r="F257" s="26">
        <v>45776</v>
      </c>
      <c r="G257" s="20">
        <v>0.12708333333333299</v>
      </c>
      <c r="H257" s="73"/>
      <c r="I257" s="11"/>
    </row>
    <row r="258" spans="1:9" ht="24" hidden="1" customHeight="1">
      <c r="A258" s="41" t="s">
        <v>996</v>
      </c>
      <c r="B258" s="26">
        <f>F257</f>
        <v>45776</v>
      </c>
      <c r="C258" s="20">
        <v>0.27083333333333298</v>
      </c>
      <c r="D258" s="26">
        <f t="shared" si="30"/>
        <v>45776</v>
      </c>
      <c r="E258" s="20">
        <v>0.34513888888888899</v>
      </c>
      <c r="F258" s="26">
        <f>B258+1</f>
        <v>45777</v>
      </c>
      <c r="G258" s="20">
        <v>0.30833333333333302</v>
      </c>
      <c r="H258" s="73"/>
      <c r="I258" s="11"/>
    </row>
    <row r="259" spans="1:9" ht="24" hidden="1" customHeight="1">
      <c r="A259" s="41" t="s">
        <v>997</v>
      </c>
      <c r="B259" s="21">
        <f>F258+2</f>
        <v>45779</v>
      </c>
      <c r="C259" s="20">
        <v>0.33333333333333298</v>
      </c>
      <c r="D259" s="21">
        <f t="shared" si="30"/>
        <v>45779</v>
      </c>
      <c r="E259" s="20">
        <v>0.76180555555555596</v>
      </c>
      <c r="F259" s="21">
        <f>D259+1</f>
        <v>45780</v>
      </c>
      <c r="G259" s="20">
        <v>0.49027777777777798</v>
      </c>
      <c r="H259" s="73"/>
      <c r="I259" s="11"/>
    </row>
    <row r="260" spans="1:9" ht="24" hidden="1" customHeight="1">
      <c r="A260" s="41" t="s">
        <v>998</v>
      </c>
      <c r="B260" s="21">
        <f>F259+2</f>
        <v>45782</v>
      </c>
      <c r="C260" s="20">
        <v>0.58333333333333304</v>
      </c>
      <c r="D260" s="21">
        <f t="shared" si="30"/>
        <v>45782</v>
      </c>
      <c r="E260" s="20">
        <v>0.72083333333333299</v>
      </c>
      <c r="F260" s="21">
        <f>D260+1</f>
        <v>45783</v>
      </c>
      <c r="G260" s="20">
        <v>0.391666666666667</v>
      </c>
      <c r="H260" s="73"/>
      <c r="I260" s="11"/>
    </row>
    <row r="261" spans="1:9" ht="24" hidden="1" customHeight="1">
      <c r="A261" s="41" t="s">
        <v>999</v>
      </c>
      <c r="B261" s="21">
        <f>F260</f>
        <v>45783</v>
      </c>
      <c r="C261" s="20">
        <v>0.625</v>
      </c>
      <c r="D261" s="21">
        <f t="shared" si="30"/>
        <v>45783</v>
      </c>
      <c r="E261" s="20">
        <v>0.74722222222222201</v>
      </c>
      <c r="F261" s="21">
        <v>45784</v>
      </c>
      <c r="G261" s="20">
        <v>9.9305555555555494E-2</v>
      </c>
      <c r="H261" s="73"/>
      <c r="I261" s="11"/>
    </row>
    <row r="262" spans="1:9" ht="24" hidden="1" customHeight="1">
      <c r="A262" s="41" t="s">
        <v>924</v>
      </c>
      <c r="B262" s="21">
        <v>45788</v>
      </c>
      <c r="C262" s="20">
        <v>0.83333333333333304</v>
      </c>
      <c r="D262" s="21">
        <f>B262+1</f>
        <v>45789</v>
      </c>
      <c r="E262" s="20">
        <v>0.29930555555555599</v>
      </c>
      <c r="F262" s="21">
        <v>45789</v>
      </c>
      <c r="G262" s="20">
        <v>0.79166666666666696</v>
      </c>
      <c r="H262" s="73"/>
      <c r="I262" s="11"/>
    </row>
    <row r="263" spans="1:9" ht="24" hidden="1" customHeight="1">
      <c r="A263" s="41" t="s">
        <v>1000</v>
      </c>
      <c r="B263" s="21">
        <v>45789</v>
      </c>
      <c r="C263" s="20">
        <v>0.875</v>
      </c>
      <c r="D263" s="21">
        <f>B263+1</f>
        <v>45790</v>
      </c>
      <c r="E263" s="20">
        <v>0.265277777777778</v>
      </c>
      <c r="F263" s="21">
        <v>45790</v>
      </c>
      <c r="G263" s="20">
        <v>0.91666666666666696</v>
      </c>
      <c r="H263" s="73"/>
      <c r="I263" s="11"/>
    </row>
    <row r="264" spans="1:9" ht="24.6" hidden="1" customHeight="1">
      <c r="A264" s="41" t="s">
        <v>1001</v>
      </c>
      <c r="B264" s="21">
        <v>45791</v>
      </c>
      <c r="C264" s="20">
        <v>0</v>
      </c>
      <c r="D264" s="21">
        <f t="shared" si="30"/>
        <v>45791</v>
      </c>
      <c r="E264" s="20">
        <v>0.30902777777777801</v>
      </c>
      <c r="F264" s="21">
        <v>45791</v>
      </c>
      <c r="G264" s="20">
        <v>0.68402777777777801</v>
      </c>
      <c r="H264" s="73"/>
      <c r="I264" s="11"/>
    </row>
    <row r="265" spans="1:9" ht="24" hidden="1" customHeight="1">
      <c r="A265" s="41" t="s">
        <v>1002</v>
      </c>
      <c r="B265" s="21">
        <v>45793</v>
      </c>
      <c r="C265" s="20">
        <v>0.85416666666666696</v>
      </c>
      <c r="D265" s="21">
        <f t="shared" si="30"/>
        <v>45793</v>
      </c>
      <c r="E265" s="20">
        <v>0.97916666666666696</v>
      </c>
      <c r="F265" s="21">
        <v>45794</v>
      </c>
      <c r="G265" s="20">
        <v>0.359722222222222</v>
      </c>
      <c r="H265" s="73"/>
      <c r="I265" s="11"/>
    </row>
    <row r="266" spans="1:9" ht="24" hidden="1" customHeight="1">
      <c r="A266" s="41" t="s">
        <v>1003</v>
      </c>
      <c r="B266" s="21">
        <v>45796</v>
      </c>
      <c r="C266" s="20">
        <v>0.39583333333333298</v>
      </c>
      <c r="D266" s="21">
        <v>45796</v>
      </c>
      <c r="E266" s="20">
        <v>0.5</v>
      </c>
      <c r="F266" s="42">
        <v>45797</v>
      </c>
      <c r="G266" s="20">
        <v>0.28263888888888899</v>
      </c>
      <c r="H266" s="73"/>
      <c r="I266" s="11"/>
    </row>
    <row r="267" spans="1:9" ht="24" hidden="1" customHeight="1">
      <c r="A267" s="41" t="s">
        <v>1004</v>
      </c>
      <c r="B267" s="21">
        <v>45797</v>
      </c>
      <c r="C267" s="20">
        <v>0.54166666666666696</v>
      </c>
      <c r="D267" s="21">
        <v>45797</v>
      </c>
      <c r="E267" s="20">
        <v>0.65833333333333299</v>
      </c>
      <c r="F267" s="21">
        <v>45798</v>
      </c>
      <c r="G267" s="20">
        <v>5.9027777777777797E-2</v>
      </c>
      <c r="H267" s="73"/>
      <c r="I267" s="11"/>
    </row>
    <row r="268" spans="1:9" ht="24" hidden="1" customHeight="1">
      <c r="A268" s="41" t="s">
        <v>924</v>
      </c>
      <c r="B268" s="21">
        <v>45801</v>
      </c>
      <c r="C268" s="20">
        <v>0.79166666666666696</v>
      </c>
      <c r="D268" s="21">
        <v>45801</v>
      </c>
      <c r="E268" s="20">
        <v>0.83333333333333304</v>
      </c>
      <c r="F268" s="21">
        <v>45802</v>
      </c>
      <c r="G268" s="20">
        <v>0.227083333333333</v>
      </c>
      <c r="H268" s="73"/>
      <c r="I268" s="11"/>
    </row>
    <row r="269" spans="1:9" ht="24" hidden="1" customHeight="1">
      <c r="A269" s="41" t="s">
        <v>1005</v>
      </c>
      <c r="B269" s="21">
        <v>45802</v>
      </c>
      <c r="C269" s="20">
        <v>0.30625000000000002</v>
      </c>
      <c r="D269" s="21">
        <v>45802</v>
      </c>
      <c r="E269" s="20">
        <v>0.71736111111111101</v>
      </c>
      <c r="F269" s="21">
        <v>45803</v>
      </c>
      <c r="G269" s="20">
        <v>0.62777777777777799</v>
      </c>
      <c r="H269" s="73"/>
      <c r="I269" s="11"/>
    </row>
    <row r="270" spans="1:9" ht="24.6" hidden="1" customHeight="1">
      <c r="A270" s="41" t="s">
        <v>1006</v>
      </c>
      <c r="B270" s="21">
        <v>45803</v>
      </c>
      <c r="C270" s="20">
        <v>0.83333333333333304</v>
      </c>
      <c r="D270" s="21">
        <v>45803</v>
      </c>
      <c r="E270" s="20">
        <v>0.875</v>
      </c>
      <c r="F270" s="21">
        <v>45804</v>
      </c>
      <c r="G270" s="20">
        <v>0.27222222222222198</v>
      </c>
      <c r="H270" s="73"/>
      <c r="I270" s="11"/>
    </row>
    <row r="271" spans="1:9" ht="24" hidden="1" customHeight="1">
      <c r="A271" s="41" t="s">
        <v>1007</v>
      </c>
      <c r="B271" s="21">
        <v>45807</v>
      </c>
      <c r="C271" s="20">
        <v>0.66666666666666696</v>
      </c>
      <c r="D271" s="21">
        <v>45807</v>
      </c>
      <c r="E271" s="20">
        <v>0.96180555555555602</v>
      </c>
      <c r="F271" s="21">
        <v>45808</v>
      </c>
      <c r="G271" s="20">
        <v>0.38611111111111102</v>
      </c>
      <c r="H271" s="73"/>
      <c r="I271" s="11"/>
    </row>
    <row r="272" spans="1:9" ht="24" hidden="1" customHeight="1">
      <c r="A272" s="41" t="s">
        <v>1008</v>
      </c>
      <c r="B272" s="21">
        <v>45810</v>
      </c>
      <c r="C272" s="20">
        <v>0.47916666666666702</v>
      </c>
      <c r="D272" s="21">
        <v>45810</v>
      </c>
      <c r="E272" s="20">
        <v>0.66666666666666696</v>
      </c>
      <c r="F272" s="42">
        <v>45811</v>
      </c>
      <c r="G272" s="20">
        <v>0.44305555555555598</v>
      </c>
      <c r="H272" s="73"/>
      <c r="I272" s="11"/>
    </row>
    <row r="273" spans="1:9" ht="24" hidden="1" customHeight="1">
      <c r="A273" s="41" t="s">
        <v>1009</v>
      </c>
      <c r="B273" s="21">
        <v>45811</v>
      </c>
      <c r="C273" s="20">
        <v>0.66666666666666696</v>
      </c>
      <c r="D273" s="21">
        <v>45811</v>
      </c>
      <c r="E273" s="20">
        <v>0.79513888888888895</v>
      </c>
      <c r="F273" s="42">
        <f>D273+1</f>
        <v>45812</v>
      </c>
      <c r="G273" s="20">
        <v>0.265972222222222</v>
      </c>
      <c r="H273" s="73"/>
      <c r="I273" s="11"/>
    </row>
    <row r="274" spans="1:9" ht="24" hidden="1" customHeight="1">
      <c r="A274" s="41" t="s">
        <v>924</v>
      </c>
      <c r="B274" s="21">
        <v>45816</v>
      </c>
      <c r="C274" s="20">
        <v>0</v>
      </c>
      <c r="D274" s="21">
        <f t="shared" ref="D274:D283" si="31">B274</f>
        <v>45816</v>
      </c>
      <c r="E274" s="20">
        <v>0.140972222222222</v>
      </c>
      <c r="F274" s="21">
        <v>45816</v>
      </c>
      <c r="G274" s="20">
        <v>0.63749999999999996</v>
      </c>
      <c r="H274" s="73"/>
      <c r="I274" s="11"/>
    </row>
    <row r="275" spans="1:9" ht="24" hidden="1" customHeight="1">
      <c r="A275" s="41" t="s">
        <v>1010</v>
      </c>
      <c r="B275" s="21">
        <v>45816</v>
      </c>
      <c r="C275" s="20">
        <v>0.70833333333333304</v>
      </c>
      <c r="D275" s="21">
        <f t="shared" si="31"/>
        <v>45816</v>
      </c>
      <c r="E275" s="20">
        <v>0.81597222222222199</v>
      </c>
      <c r="F275" s="21">
        <v>45817</v>
      </c>
      <c r="G275" s="20">
        <v>0.62083333333333302</v>
      </c>
      <c r="H275" s="73"/>
      <c r="I275" s="11"/>
    </row>
    <row r="276" spans="1:9" ht="24.6" hidden="1" customHeight="1">
      <c r="A276" s="41" t="s">
        <v>1011</v>
      </c>
      <c r="B276" s="21">
        <v>45817</v>
      </c>
      <c r="C276" s="20">
        <v>0.79166666666666696</v>
      </c>
      <c r="D276" s="21">
        <f t="shared" si="31"/>
        <v>45817</v>
      </c>
      <c r="E276" s="20">
        <v>0.83333333333333304</v>
      </c>
      <c r="F276" s="21">
        <v>45818</v>
      </c>
      <c r="G276" s="20">
        <v>0.62777777777777799</v>
      </c>
      <c r="H276" s="73"/>
      <c r="I276" s="11"/>
    </row>
    <row r="277" spans="1:9" ht="24" hidden="1" customHeight="1">
      <c r="A277" s="41" t="s">
        <v>1012</v>
      </c>
      <c r="B277" s="21">
        <v>45821</v>
      </c>
      <c r="C277" s="20">
        <v>0.875</v>
      </c>
      <c r="D277" s="21">
        <f t="shared" si="31"/>
        <v>45821</v>
      </c>
      <c r="E277" s="20">
        <v>0.92569444444444404</v>
      </c>
      <c r="F277" s="21">
        <v>45822</v>
      </c>
      <c r="G277" s="20">
        <v>0.28958333333333303</v>
      </c>
      <c r="H277" s="18" t="s">
        <v>28</v>
      </c>
      <c r="I277" s="11"/>
    </row>
    <row r="278" spans="1:9" ht="24" hidden="1" customHeight="1">
      <c r="A278" s="41" t="s">
        <v>1013</v>
      </c>
      <c r="B278" s="21">
        <v>45825</v>
      </c>
      <c r="C278" s="20">
        <v>0.20833333333333301</v>
      </c>
      <c r="D278" s="21">
        <f t="shared" si="31"/>
        <v>45825</v>
      </c>
      <c r="E278" s="20">
        <v>0.34236111111111101</v>
      </c>
      <c r="F278" s="21">
        <v>45826</v>
      </c>
      <c r="G278" s="20">
        <v>0.1875</v>
      </c>
      <c r="H278" s="18" t="s">
        <v>28</v>
      </c>
      <c r="I278" s="11"/>
    </row>
    <row r="279" spans="1:9" ht="24" hidden="1" customHeight="1">
      <c r="A279" s="41" t="s">
        <v>1014</v>
      </c>
      <c r="B279" s="21">
        <v>45826</v>
      </c>
      <c r="C279" s="20">
        <v>0.375</v>
      </c>
      <c r="D279" s="21">
        <f t="shared" si="31"/>
        <v>45826</v>
      </c>
      <c r="E279" s="20">
        <v>0.52083333333333304</v>
      </c>
      <c r="F279" s="42">
        <f>D279</f>
        <v>45826</v>
      </c>
      <c r="G279" s="20">
        <v>0.93472222222222201</v>
      </c>
      <c r="H279" s="73"/>
      <c r="I279" s="11"/>
    </row>
    <row r="280" spans="1:9" ht="24" hidden="1" customHeight="1">
      <c r="A280" s="41" t="s">
        <v>924</v>
      </c>
      <c r="B280" s="21">
        <v>45830</v>
      </c>
      <c r="C280" s="20">
        <v>0.70833333333333304</v>
      </c>
      <c r="D280" s="21">
        <f t="shared" si="31"/>
        <v>45830</v>
      </c>
      <c r="E280" s="20">
        <v>0.75</v>
      </c>
      <c r="F280" s="21">
        <v>45831</v>
      </c>
      <c r="G280" s="20">
        <v>0.26111111111111102</v>
      </c>
      <c r="H280" s="73"/>
      <c r="I280" s="11"/>
    </row>
    <row r="281" spans="1:9" ht="24" hidden="1" customHeight="1">
      <c r="A281" s="41" t="s">
        <v>1015</v>
      </c>
      <c r="B281" s="26">
        <v>45831</v>
      </c>
      <c r="C281" s="20">
        <v>0.329166666666667</v>
      </c>
      <c r="D281" s="45">
        <f t="shared" si="31"/>
        <v>45831</v>
      </c>
      <c r="E281" s="20">
        <v>0.72916666666666696</v>
      </c>
      <c r="F281" s="45">
        <v>45832</v>
      </c>
      <c r="G281" s="20">
        <v>0.84097222222222201</v>
      </c>
      <c r="H281" s="18"/>
      <c r="I281" s="59"/>
    </row>
    <row r="282" spans="1:9" ht="24" hidden="1" customHeight="1">
      <c r="A282" s="41" t="s">
        <v>1016</v>
      </c>
      <c r="B282" s="26">
        <v>45833</v>
      </c>
      <c r="C282" s="20">
        <v>4.1666666666666699E-2</v>
      </c>
      <c r="D282" s="45">
        <f t="shared" si="31"/>
        <v>45833</v>
      </c>
      <c r="E282" s="20">
        <v>8.1944444444444403E-2</v>
      </c>
      <c r="F282" s="26">
        <v>45833</v>
      </c>
      <c r="G282" s="20">
        <v>0.66666666666666696</v>
      </c>
      <c r="H282" s="18"/>
      <c r="I282" s="59"/>
    </row>
    <row r="283" spans="1:9" ht="24" hidden="1" customHeight="1">
      <c r="A283" s="41" t="s">
        <v>1017</v>
      </c>
      <c r="B283" s="26">
        <v>45835</v>
      </c>
      <c r="C283" s="20">
        <v>0.8125</v>
      </c>
      <c r="D283" s="26">
        <f t="shared" si="31"/>
        <v>45835</v>
      </c>
      <c r="E283" s="20">
        <v>0.92500000000000004</v>
      </c>
      <c r="F283" s="45">
        <v>45836</v>
      </c>
      <c r="G283" s="20">
        <v>0.45833333333333298</v>
      </c>
      <c r="H283" s="74"/>
      <c r="I283" s="11"/>
    </row>
    <row r="284" spans="1:9" ht="24" hidden="1" customHeight="1">
      <c r="A284" s="41" t="s">
        <v>1018</v>
      </c>
      <c r="B284" s="26">
        <v>45838</v>
      </c>
      <c r="C284" s="20">
        <v>0.91666666666666696</v>
      </c>
      <c r="D284" s="26">
        <f>B284+1</f>
        <v>45839</v>
      </c>
      <c r="E284" s="20">
        <v>0.33333333333333298</v>
      </c>
      <c r="F284" s="45">
        <v>45840</v>
      </c>
      <c r="G284" s="20">
        <v>0.25763888888888897</v>
      </c>
      <c r="H284" s="73"/>
      <c r="I284" s="11"/>
    </row>
    <row r="285" spans="1:9" ht="24" hidden="1" customHeight="1">
      <c r="A285" s="41" t="s">
        <v>1019</v>
      </c>
      <c r="B285" s="26">
        <v>45840</v>
      </c>
      <c r="C285" s="20">
        <v>0.5</v>
      </c>
      <c r="D285" s="26">
        <v>45840</v>
      </c>
      <c r="E285" s="20">
        <v>0.61319444444444404</v>
      </c>
      <c r="F285" s="26">
        <v>45841</v>
      </c>
      <c r="G285" s="20">
        <v>5.9027777777777797E-2</v>
      </c>
      <c r="H285" s="73"/>
      <c r="I285" s="11"/>
    </row>
    <row r="286" spans="1:9" ht="24" hidden="1" customHeight="1">
      <c r="A286" s="41" t="s">
        <v>924</v>
      </c>
      <c r="B286" s="26">
        <v>45844</v>
      </c>
      <c r="C286" s="20">
        <v>0.75</v>
      </c>
      <c r="D286" s="26">
        <v>45845</v>
      </c>
      <c r="E286" s="20">
        <v>3.2638888888888898E-2</v>
      </c>
      <c r="F286" s="26">
        <v>45845</v>
      </c>
      <c r="G286" s="20">
        <v>0.420833333333333</v>
      </c>
      <c r="H286" s="73"/>
      <c r="I286" s="11"/>
    </row>
    <row r="287" spans="1:9" ht="24" hidden="1" customHeight="1">
      <c r="A287" s="41" t="s">
        <v>1020</v>
      </c>
      <c r="B287" s="26">
        <v>45845</v>
      </c>
      <c r="C287" s="20">
        <v>0.48680555555555599</v>
      </c>
      <c r="D287" s="26">
        <v>45845</v>
      </c>
      <c r="E287" s="20">
        <v>0.80347222222222203</v>
      </c>
      <c r="F287" s="26">
        <v>45846</v>
      </c>
      <c r="G287" s="20">
        <v>0.84930555555555598</v>
      </c>
      <c r="H287" s="18"/>
      <c r="I287" s="59"/>
    </row>
    <row r="288" spans="1:9" ht="24" hidden="1" customHeight="1">
      <c r="A288" s="41" t="s">
        <v>1021</v>
      </c>
      <c r="B288" s="26">
        <v>45847</v>
      </c>
      <c r="C288" s="20">
        <v>2.0833333333333301E-2</v>
      </c>
      <c r="D288" s="26">
        <v>45847</v>
      </c>
      <c r="E288" s="20">
        <v>6.5277777777777796E-2</v>
      </c>
      <c r="F288" s="45">
        <v>45847</v>
      </c>
      <c r="G288" s="20">
        <v>0.55555555555555602</v>
      </c>
      <c r="H288" s="18"/>
      <c r="I288" s="59"/>
    </row>
    <row r="289" spans="1:9" ht="24" hidden="1" customHeight="1">
      <c r="A289" s="41" t="s">
        <v>1022</v>
      </c>
      <c r="B289" s="26">
        <v>45849</v>
      </c>
      <c r="C289" s="20">
        <v>0.25</v>
      </c>
      <c r="D289" s="26">
        <v>45849</v>
      </c>
      <c r="E289" s="20">
        <v>0.59861111111111098</v>
      </c>
      <c r="F289" s="45">
        <v>45849</v>
      </c>
      <c r="G289" s="20">
        <v>0.91805555555555596</v>
      </c>
      <c r="H289" s="74"/>
      <c r="I289" s="11"/>
    </row>
    <row r="290" spans="1:9" ht="24" hidden="1" customHeight="1">
      <c r="A290" s="41" t="s">
        <v>1023</v>
      </c>
      <c r="B290" s="26">
        <v>45852</v>
      </c>
      <c r="C290" s="20">
        <v>0.125</v>
      </c>
      <c r="D290" s="26">
        <v>45853</v>
      </c>
      <c r="E290" s="20">
        <v>0.39236111111111099</v>
      </c>
      <c r="F290" s="45">
        <v>45854</v>
      </c>
      <c r="G290" s="20">
        <v>0.5</v>
      </c>
      <c r="H290" s="73"/>
      <c r="I290" s="11"/>
    </row>
    <row r="291" spans="1:9" ht="24" hidden="1" customHeight="1">
      <c r="A291" s="41" t="s">
        <v>1024</v>
      </c>
      <c r="B291" s="26">
        <v>45854</v>
      </c>
      <c r="C291" s="20">
        <v>0.625</v>
      </c>
      <c r="D291" s="26">
        <v>45854</v>
      </c>
      <c r="E291" s="20">
        <v>0.82430555555555596</v>
      </c>
      <c r="F291" s="26">
        <v>45855</v>
      </c>
      <c r="G291" s="20">
        <v>0.264583333333333</v>
      </c>
      <c r="H291" s="73"/>
      <c r="I291" s="11"/>
    </row>
    <row r="292" spans="1:9" ht="24" hidden="1" customHeight="1">
      <c r="A292" s="41" t="s">
        <v>924</v>
      </c>
      <c r="B292" s="26">
        <v>45858</v>
      </c>
      <c r="C292" s="20">
        <v>0.95833333333333304</v>
      </c>
      <c r="D292" s="26">
        <v>45859</v>
      </c>
      <c r="E292" s="20">
        <v>2.0138888888888901E-2</v>
      </c>
      <c r="F292" s="26">
        <v>45859</v>
      </c>
      <c r="G292" s="20">
        <v>0.34166666666666701</v>
      </c>
      <c r="H292" s="73"/>
      <c r="I292" s="11"/>
    </row>
    <row r="293" spans="1:9" ht="24" hidden="1" customHeight="1">
      <c r="A293" s="41" t="s">
        <v>1025</v>
      </c>
      <c r="B293" s="26">
        <v>45859</v>
      </c>
      <c r="C293" s="20">
        <v>0.41527777777777802</v>
      </c>
      <c r="D293" s="26">
        <v>45859</v>
      </c>
      <c r="E293" s="20">
        <v>0.73472222222222205</v>
      </c>
      <c r="F293" s="26">
        <v>45860</v>
      </c>
      <c r="G293" s="20">
        <v>0.875</v>
      </c>
      <c r="H293" s="73"/>
      <c r="I293" s="11"/>
    </row>
    <row r="294" spans="1:9" ht="24" hidden="1" customHeight="1">
      <c r="A294" s="41" t="s">
        <v>1026</v>
      </c>
      <c r="B294" s="26">
        <v>45861</v>
      </c>
      <c r="C294" s="20">
        <v>2.0833333333333301E-2</v>
      </c>
      <c r="D294" s="26">
        <v>45861</v>
      </c>
      <c r="E294" s="20">
        <v>6.25E-2</v>
      </c>
      <c r="F294" s="26">
        <v>45861</v>
      </c>
      <c r="G294" s="20">
        <v>0.86666666666666703</v>
      </c>
      <c r="H294" s="18"/>
      <c r="I294" s="59"/>
    </row>
    <row r="295" spans="1:9" ht="24" hidden="1" customHeight="1">
      <c r="A295" s="41" t="s">
        <v>1027</v>
      </c>
      <c r="B295" s="26">
        <v>45864</v>
      </c>
      <c r="C295" s="20">
        <v>0.22916666666666699</v>
      </c>
      <c r="D295" s="26">
        <v>45865</v>
      </c>
      <c r="E295" s="40">
        <v>0.9375</v>
      </c>
      <c r="F295" s="26">
        <v>45866</v>
      </c>
      <c r="G295" s="20">
        <v>0.35416666666666702</v>
      </c>
      <c r="H295" s="18" t="s">
        <v>1028</v>
      </c>
      <c r="I295" s="11"/>
    </row>
    <row r="296" spans="1:9" ht="24" hidden="1" customHeight="1">
      <c r="A296" s="41" t="s">
        <v>1029</v>
      </c>
      <c r="B296" s="26">
        <v>45868</v>
      </c>
      <c r="C296" s="20">
        <v>0.58333333333333304</v>
      </c>
      <c r="D296" s="26">
        <v>45869</v>
      </c>
      <c r="E296" s="40">
        <v>0.375</v>
      </c>
      <c r="F296" s="26">
        <v>45870</v>
      </c>
      <c r="G296" s="20">
        <v>0.18333333333333299</v>
      </c>
      <c r="H296" s="73"/>
      <c r="I296" s="11"/>
    </row>
    <row r="297" spans="1:9" ht="24" hidden="1" customHeight="1">
      <c r="A297" s="41" t="s">
        <v>1030</v>
      </c>
      <c r="B297" s="26">
        <f>F296</f>
        <v>45870</v>
      </c>
      <c r="C297" s="20">
        <v>0.41666666666666702</v>
      </c>
      <c r="D297" s="26">
        <f>B297</f>
        <v>45870</v>
      </c>
      <c r="E297" s="40">
        <v>0.5625</v>
      </c>
      <c r="F297" s="26">
        <f>D297</f>
        <v>45870</v>
      </c>
      <c r="G297" s="20">
        <v>0.89652777777777803</v>
      </c>
      <c r="H297" s="73"/>
      <c r="I297" s="11"/>
    </row>
    <row r="298" spans="1:9" ht="24" hidden="1" customHeight="1">
      <c r="A298" s="41" t="s">
        <v>924</v>
      </c>
      <c r="B298" s="26">
        <v>45874</v>
      </c>
      <c r="C298" s="20">
        <v>0.5625</v>
      </c>
      <c r="D298" s="26">
        <v>45874</v>
      </c>
      <c r="E298" s="40">
        <v>0.75</v>
      </c>
      <c r="F298" s="26">
        <v>45876</v>
      </c>
      <c r="G298" s="20">
        <v>4.3749999999999997E-2</v>
      </c>
      <c r="H298" s="73"/>
      <c r="I298" s="11"/>
    </row>
    <row r="299" spans="1:9" ht="24" hidden="1" customHeight="1">
      <c r="A299" s="41" t="s">
        <v>1031</v>
      </c>
      <c r="B299" s="55"/>
      <c r="C299" s="55"/>
      <c r="D299" s="55"/>
      <c r="E299" s="55"/>
      <c r="F299" s="55"/>
      <c r="G299" s="55"/>
      <c r="H299" s="18" t="s">
        <v>901</v>
      </c>
      <c r="I299" s="11"/>
    </row>
    <row r="300" spans="1:9" ht="24" hidden="1" customHeight="1">
      <c r="A300" s="41" t="s">
        <v>1032</v>
      </c>
      <c r="B300" s="55"/>
      <c r="C300" s="55"/>
      <c r="D300" s="55"/>
      <c r="E300" s="55"/>
      <c r="F300" s="55"/>
      <c r="G300" s="55"/>
      <c r="H300" s="18" t="s">
        <v>1033</v>
      </c>
      <c r="I300" s="59"/>
    </row>
    <row r="301" spans="1:9" ht="24" hidden="1" customHeight="1">
      <c r="A301" s="41" t="s">
        <v>1034</v>
      </c>
      <c r="B301" s="26">
        <v>45877</v>
      </c>
      <c r="C301" s="20">
        <v>0.45833333333333298</v>
      </c>
      <c r="D301" s="26">
        <v>45878</v>
      </c>
      <c r="E301" s="20">
        <v>0.12777777777777799</v>
      </c>
      <c r="F301" s="26">
        <v>45878</v>
      </c>
      <c r="G301" s="20">
        <v>0.422222222222222</v>
      </c>
      <c r="H301" s="18"/>
      <c r="I301" s="11"/>
    </row>
    <row r="302" spans="1:9" ht="24" hidden="1" customHeight="1">
      <c r="A302" s="41" t="s">
        <v>1035</v>
      </c>
      <c r="B302" s="26">
        <v>45880</v>
      </c>
      <c r="C302" s="20">
        <v>0.70833333333333304</v>
      </c>
      <c r="D302" s="26">
        <v>45881</v>
      </c>
      <c r="E302" s="40">
        <v>0.33333333333333298</v>
      </c>
      <c r="F302" s="26">
        <v>45881</v>
      </c>
      <c r="G302" s="20">
        <v>0.97291666666666698</v>
      </c>
      <c r="H302" s="73"/>
      <c r="I302" s="11"/>
    </row>
    <row r="303" spans="1:9" ht="24" hidden="1" customHeight="1">
      <c r="A303" s="41" t="s">
        <v>1036</v>
      </c>
      <c r="B303" s="26">
        <v>45882</v>
      </c>
      <c r="C303" s="20">
        <v>0.20833333333333301</v>
      </c>
      <c r="D303" s="26">
        <v>45882</v>
      </c>
      <c r="E303" s="20">
        <v>0.34583333333333299</v>
      </c>
      <c r="F303" s="26">
        <v>45882</v>
      </c>
      <c r="G303" s="20">
        <v>0.72083333333333299</v>
      </c>
      <c r="H303" s="73"/>
      <c r="I303" s="11"/>
    </row>
    <row r="304" spans="1:9" ht="24" hidden="1" customHeight="1">
      <c r="A304" s="41" t="s">
        <v>924</v>
      </c>
      <c r="B304" s="26">
        <v>45886</v>
      </c>
      <c r="C304" s="20">
        <v>0.58333333333333304</v>
      </c>
      <c r="D304" s="26">
        <v>45886</v>
      </c>
      <c r="E304" s="20">
        <v>0.625</v>
      </c>
      <c r="F304" s="26">
        <v>45887</v>
      </c>
      <c r="G304" s="20">
        <v>6.9444444444444397E-3</v>
      </c>
      <c r="H304" s="73"/>
      <c r="I304" s="11"/>
    </row>
    <row r="305" spans="1:9" ht="24" hidden="1" customHeight="1">
      <c r="A305" s="41" t="s">
        <v>1037</v>
      </c>
      <c r="B305" s="26">
        <v>45887</v>
      </c>
      <c r="C305" s="20">
        <v>7.9166666666666705E-2</v>
      </c>
      <c r="D305" s="26">
        <v>45887</v>
      </c>
      <c r="E305" s="20">
        <v>0.75833333333333297</v>
      </c>
      <c r="F305" s="26">
        <v>45888</v>
      </c>
      <c r="G305" s="20">
        <v>0.83333333333333304</v>
      </c>
      <c r="H305" s="73"/>
      <c r="I305" s="11"/>
    </row>
    <row r="306" spans="1:9" ht="24" hidden="1" customHeight="1">
      <c r="A306" s="41" t="s">
        <v>1038</v>
      </c>
      <c r="B306" s="26">
        <v>45888</v>
      </c>
      <c r="C306" s="20">
        <v>0.91666666666666696</v>
      </c>
      <c r="D306" s="26">
        <v>45888</v>
      </c>
      <c r="E306" s="20">
        <v>0.95833333333333304</v>
      </c>
      <c r="F306" s="26">
        <v>45889</v>
      </c>
      <c r="G306" s="20">
        <v>0.48611111111111099</v>
      </c>
      <c r="H306" s="73"/>
      <c r="I306" s="11"/>
    </row>
    <row r="307" spans="1:9" ht="24" hidden="1" customHeight="1">
      <c r="A307" s="41" t="s">
        <v>1039</v>
      </c>
      <c r="B307" s="26">
        <v>45890</v>
      </c>
      <c r="C307" s="20">
        <v>0.95833333333333304</v>
      </c>
      <c r="D307" s="26">
        <v>45891</v>
      </c>
      <c r="E307" s="20">
        <v>0.6020833333333333</v>
      </c>
      <c r="F307" s="26">
        <v>45892</v>
      </c>
      <c r="G307" s="20">
        <v>0.19236111111111112</v>
      </c>
      <c r="H307" s="18"/>
      <c r="I307" s="11"/>
    </row>
    <row r="308" spans="1:9" ht="24" hidden="1" customHeight="1">
      <c r="A308" s="41" t="s">
        <v>1333</v>
      </c>
      <c r="B308" s="26">
        <v>45894</v>
      </c>
      <c r="C308" s="20">
        <v>0.25</v>
      </c>
      <c r="D308" s="26">
        <v>45895</v>
      </c>
      <c r="E308" s="20">
        <v>0</v>
      </c>
      <c r="F308" s="26">
        <v>45895</v>
      </c>
      <c r="G308" s="20">
        <v>0.83333333333333337</v>
      </c>
      <c r="H308" s="73"/>
      <c r="I308" s="11"/>
    </row>
    <row r="309" spans="1:9" ht="24" hidden="1" customHeight="1">
      <c r="A309" s="41" t="s">
        <v>1040</v>
      </c>
      <c r="B309" s="26">
        <f>F308+1</f>
        <v>45896</v>
      </c>
      <c r="C309" s="20">
        <v>0</v>
      </c>
      <c r="D309" s="26">
        <f>B309</f>
        <v>45896</v>
      </c>
      <c r="E309" s="20">
        <v>0.17499999999999999</v>
      </c>
      <c r="F309" s="26">
        <f>D309</f>
        <v>45896</v>
      </c>
      <c r="G309" s="20">
        <v>0.64583333333333337</v>
      </c>
      <c r="H309" s="73"/>
      <c r="I309" s="11"/>
    </row>
    <row r="310" spans="1:9" ht="24" hidden="1" customHeight="1">
      <c r="A310" s="41" t="s">
        <v>924</v>
      </c>
      <c r="B310" s="26">
        <v>45900</v>
      </c>
      <c r="C310" s="20">
        <v>0.33333333333333331</v>
      </c>
      <c r="D310" s="26">
        <v>45900</v>
      </c>
      <c r="E310" s="20">
        <v>0.43333333333333335</v>
      </c>
      <c r="F310" s="26">
        <v>45900</v>
      </c>
      <c r="G310" s="20">
        <v>0.83333333333333337</v>
      </c>
      <c r="H310" s="73"/>
      <c r="I310" s="11"/>
    </row>
    <row r="311" spans="1:9" ht="24" hidden="1" customHeight="1">
      <c r="A311" s="41" t="s">
        <v>1041</v>
      </c>
      <c r="B311" s="26">
        <v>45900</v>
      </c>
      <c r="C311" s="20">
        <v>0.91666666666666663</v>
      </c>
      <c r="D311" s="26">
        <v>45901</v>
      </c>
      <c r="E311" s="20">
        <v>0.92638888888888893</v>
      </c>
      <c r="F311" s="26">
        <v>45903</v>
      </c>
      <c r="G311" s="20">
        <v>0.70833333333333337</v>
      </c>
      <c r="H311" s="47" t="s">
        <v>1355</v>
      </c>
      <c r="I311" s="11"/>
    </row>
    <row r="312" spans="1:9" ht="24" hidden="1" customHeight="1">
      <c r="A312" s="41" t="s">
        <v>1309</v>
      </c>
      <c r="B312" s="26">
        <v>45903</v>
      </c>
      <c r="C312" s="20">
        <v>0.75</v>
      </c>
      <c r="D312" s="26">
        <v>45903</v>
      </c>
      <c r="E312" s="20">
        <v>0.96666666666666667</v>
      </c>
      <c r="F312" s="26">
        <v>45904</v>
      </c>
      <c r="G312" s="20">
        <v>0.41666666666666669</v>
      </c>
      <c r="H312" s="73"/>
      <c r="I312" s="11"/>
    </row>
    <row r="313" spans="1:9" ht="24" hidden="1" customHeight="1">
      <c r="A313" s="41" t="s">
        <v>1321</v>
      </c>
      <c r="B313" s="26">
        <v>45905</v>
      </c>
      <c r="C313" s="20">
        <v>0.875</v>
      </c>
      <c r="D313" s="26">
        <v>45906</v>
      </c>
      <c r="E313" s="20">
        <v>0.12777777777777777</v>
      </c>
      <c r="F313" s="26">
        <v>45906</v>
      </c>
      <c r="G313" s="20">
        <v>0.37708333333333333</v>
      </c>
      <c r="H313" s="18"/>
      <c r="I313" s="59"/>
    </row>
    <row r="314" spans="1:9" ht="24" customHeight="1">
      <c r="A314" s="41" t="s">
        <v>1334</v>
      </c>
      <c r="B314" s="26">
        <v>45908</v>
      </c>
      <c r="C314" s="20">
        <v>0.20833333333333334</v>
      </c>
      <c r="D314" s="26">
        <v>45910</v>
      </c>
      <c r="E314" s="20">
        <v>0.79166666666666663</v>
      </c>
      <c r="F314" s="26">
        <v>45911</v>
      </c>
      <c r="G314" s="20">
        <v>0.54166666666666663</v>
      </c>
      <c r="H314" s="18" t="s">
        <v>1403</v>
      </c>
      <c r="I314" s="11"/>
    </row>
    <row r="315" spans="1:9" ht="24" customHeight="1">
      <c r="A315" s="41" t="s">
        <v>1347</v>
      </c>
      <c r="B315" s="26">
        <v>45911</v>
      </c>
      <c r="C315" s="20">
        <v>0.75</v>
      </c>
      <c r="D315" s="26">
        <v>45911</v>
      </c>
      <c r="E315" s="20">
        <v>0.91666666666666663</v>
      </c>
      <c r="F315" s="26">
        <v>45912</v>
      </c>
      <c r="G315" s="20">
        <v>0.27083333333333331</v>
      </c>
      <c r="H315" s="73"/>
      <c r="I315" s="11"/>
    </row>
    <row r="316" spans="1:9" ht="24" customHeight="1">
      <c r="A316" s="41" t="s">
        <v>1362</v>
      </c>
      <c r="B316" s="26">
        <v>45915</v>
      </c>
      <c r="C316" s="20">
        <v>0.95833333333333337</v>
      </c>
      <c r="D316" s="26">
        <v>45916</v>
      </c>
      <c r="E316" s="20">
        <v>0</v>
      </c>
      <c r="F316" s="26">
        <v>45916</v>
      </c>
      <c r="G316" s="20">
        <v>0.58333333333333337</v>
      </c>
      <c r="H316" s="73"/>
      <c r="I316" s="11"/>
    </row>
    <row r="317" spans="1:9" ht="24" customHeight="1">
      <c r="A317" s="41" t="s">
        <v>1375</v>
      </c>
      <c r="B317" s="26">
        <v>45916</v>
      </c>
      <c r="C317" s="20">
        <v>0.625</v>
      </c>
      <c r="D317" s="26">
        <v>45916</v>
      </c>
      <c r="E317" s="20">
        <v>0.75</v>
      </c>
      <c r="F317" s="26">
        <v>45918</v>
      </c>
      <c r="G317" s="20">
        <v>0.125</v>
      </c>
      <c r="H317" s="73"/>
      <c r="I317" s="11"/>
    </row>
    <row r="318" spans="1:9" ht="24" customHeight="1">
      <c r="A318" s="41" t="s">
        <v>1376</v>
      </c>
      <c r="B318" s="26">
        <v>45918</v>
      </c>
      <c r="C318" s="20">
        <v>0.16666666666666666</v>
      </c>
      <c r="D318" s="26">
        <v>45918</v>
      </c>
      <c r="E318" s="20">
        <v>0.29166666666666669</v>
      </c>
      <c r="F318" s="26">
        <v>45918</v>
      </c>
      <c r="G318" s="20">
        <v>0.79166666666666663</v>
      </c>
      <c r="H318" s="73"/>
      <c r="I318" s="11"/>
    </row>
    <row r="319" spans="1:9" ht="24" customHeight="1">
      <c r="A319" s="41" t="s">
        <v>1396</v>
      </c>
      <c r="B319" s="26">
        <v>45920</v>
      </c>
      <c r="C319" s="20">
        <v>0.27083333333333331</v>
      </c>
      <c r="D319" s="26">
        <v>45920</v>
      </c>
      <c r="E319" s="20">
        <v>0.3125</v>
      </c>
      <c r="F319" s="26">
        <v>45921</v>
      </c>
      <c r="G319" s="20">
        <v>2.0833333333333332E-2</v>
      </c>
      <c r="H319" s="18"/>
      <c r="I319" s="59"/>
    </row>
    <row r="320" spans="1:9" ht="24" customHeight="1">
      <c r="A320" s="41" t="s">
        <v>1404</v>
      </c>
      <c r="B320" s="26">
        <v>45923</v>
      </c>
      <c r="C320" s="20">
        <v>0.3125</v>
      </c>
      <c r="D320" s="26">
        <v>45923</v>
      </c>
      <c r="E320" s="20">
        <v>0.4375</v>
      </c>
      <c r="F320" s="26">
        <v>45924</v>
      </c>
      <c r="G320" s="20">
        <v>0.3125</v>
      </c>
      <c r="H320" s="18"/>
      <c r="I320" s="11"/>
    </row>
    <row r="321" spans="1:9" ht="24" customHeight="1">
      <c r="A321" s="41" t="s">
        <v>1442</v>
      </c>
      <c r="B321" s="26">
        <v>45924</v>
      </c>
      <c r="C321" s="20">
        <v>0.5625</v>
      </c>
      <c r="D321" s="26">
        <v>45924</v>
      </c>
      <c r="E321" s="20">
        <v>0.70833333333333337</v>
      </c>
      <c r="F321" s="26">
        <v>45925</v>
      </c>
      <c r="G321" s="20">
        <v>0.125</v>
      </c>
      <c r="H321" s="73"/>
      <c r="I321" s="11"/>
    </row>
  </sheetData>
  <mergeCells count="16">
    <mergeCell ref="A168:I168"/>
    <mergeCell ref="B169:C169"/>
    <mergeCell ref="D169:E169"/>
    <mergeCell ref="F169:G169"/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609" priority="14574" stopIfTrue="1" operator="lessThan">
      <formula>$H$3</formula>
    </cfRule>
    <cfRule type="cellIs" dxfId="1608" priority="14588" stopIfTrue="1" operator="equal">
      <formula>$H$3</formula>
    </cfRule>
  </conditionalFormatting>
  <conditionalFormatting sqref="B4:B5 F168">
    <cfRule type="cellIs" dxfId="1607" priority="14554" stopIfTrue="1" operator="equal">
      <formula>$H$3</formula>
    </cfRule>
  </conditionalFormatting>
  <conditionalFormatting sqref="B5 D5 F5 B168">
    <cfRule type="cellIs" dxfId="1606" priority="14544" stopIfTrue="1" operator="lessThan">
      <formula>$H$3</formula>
    </cfRule>
  </conditionalFormatting>
  <conditionalFormatting sqref="B5 D168">
    <cfRule type="cellIs" dxfId="1605" priority="14537" stopIfTrue="1" operator="equal">
      <formula>$H$3</formula>
    </cfRule>
    <cfRule type="cellIs" dxfId="1604" priority="14538" stopIfTrue="1" operator="lessThan">
      <formula>$H$3</formula>
    </cfRule>
  </conditionalFormatting>
  <conditionalFormatting sqref="B5 F5 D5">
    <cfRule type="cellIs" dxfId="1603" priority="14543" stopIfTrue="1" operator="equal">
      <formula>$H$3</formula>
    </cfRule>
  </conditionalFormatting>
  <conditionalFormatting sqref="B5:B6">
    <cfRule type="cellIs" dxfId="1602" priority="14487" stopIfTrue="1" operator="equal">
      <formula>$H$3</formula>
    </cfRule>
    <cfRule type="cellIs" dxfId="1601" priority="14492" stopIfTrue="1" operator="lessThan">
      <formula>$H$3</formula>
    </cfRule>
  </conditionalFormatting>
  <conditionalFormatting sqref="B6">
    <cfRule type="cellIs" dxfId="1600" priority="14473" stopIfTrue="1" operator="equal">
      <formula>$H$3</formula>
    </cfRule>
    <cfRule type="cellIs" dxfId="1599" priority="14474" stopIfTrue="1" operator="lessThan">
      <formula>$H$3</formula>
    </cfRule>
  </conditionalFormatting>
  <conditionalFormatting sqref="B6:B7">
    <cfRule type="cellIs" dxfId="1598" priority="14469" stopIfTrue="1" operator="equal">
      <formula>$H$3</formula>
    </cfRule>
    <cfRule type="cellIs" dxfId="1597" priority="14470" stopIfTrue="1" operator="lessThan">
      <formula>$H$3</formula>
    </cfRule>
  </conditionalFormatting>
  <conditionalFormatting sqref="B7">
    <cfRule type="cellIs" dxfId="1596" priority="14461" stopIfTrue="1" operator="equal">
      <formula>$H$3</formula>
    </cfRule>
    <cfRule type="cellIs" dxfId="1595" priority="14464" stopIfTrue="1" operator="lessThan">
      <formula>$H$3</formula>
    </cfRule>
  </conditionalFormatting>
  <conditionalFormatting sqref="B7:B8">
    <cfRule type="cellIs" dxfId="1594" priority="14416" stopIfTrue="1" operator="equal">
      <formula>$H$3</formula>
    </cfRule>
    <cfRule type="cellIs" dxfId="1593" priority="14421" stopIfTrue="1" operator="lessThan">
      <formula>$H$3</formula>
    </cfRule>
  </conditionalFormatting>
  <conditionalFormatting sqref="B8">
    <cfRule type="cellIs" dxfId="1592" priority="14402" stopIfTrue="1" operator="equal">
      <formula>$H$3</formula>
    </cfRule>
    <cfRule type="cellIs" dxfId="1591" priority="14415" stopIfTrue="1" operator="lessThan">
      <formula>$H$3</formula>
    </cfRule>
  </conditionalFormatting>
  <conditionalFormatting sqref="B8:B11 B13:B19">
    <cfRule type="cellIs" dxfId="1590" priority="14390" stopIfTrue="1" operator="equal">
      <formula>$H$3</formula>
    </cfRule>
    <cfRule type="cellIs" dxfId="1589" priority="14399" stopIfTrue="1" operator="lessThan">
      <formula>$H$3</formula>
    </cfRule>
  </conditionalFormatting>
  <conditionalFormatting sqref="B9:B11 B13:B19">
    <cfRule type="cellIs" dxfId="1588" priority="14382" stopIfTrue="1" operator="equal">
      <formula>$H$3</formula>
    </cfRule>
    <cfRule type="cellIs" dxfId="1587" priority="14383" stopIfTrue="1" operator="lessThan">
      <formula>$H$3</formula>
    </cfRule>
  </conditionalFormatting>
  <conditionalFormatting sqref="B9:B19">
    <cfRule type="cellIs" dxfId="1586" priority="3177" stopIfTrue="1" operator="equal">
      <formula>$H$3</formula>
    </cfRule>
    <cfRule type="cellIs" dxfId="1585" priority="3178" stopIfTrue="1" operator="lessThan">
      <formula>$H$3</formula>
    </cfRule>
  </conditionalFormatting>
  <conditionalFormatting sqref="B12">
    <cfRule type="cellIs" dxfId="1584" priority="3157" stopIfTrue="1" operator="equal">
      <formula>$H$3</formula>
    </cfRule>
    <cfRule type="cellIs" dxfId="1583" priority="3176" stopIfTrue="1" operator="lessThan">
      <formula>$H$3</formula>
    </cfRule>
  </conditionalFormatting>
  <conditionalFormatting sqref="B20">
    <cfRule type="cellIs" dxfId="1582" priority="3078" stopIfTrue="1" operator="equal">
      <formula>$H$3</formula>
    </cfRule>
    <cfRule type="cellIs" dxfId="1581" priority="3083" stopIfTrue="1" operator="lessThan">
      <formula>$H$3</formula>
    </cfRule>
  </conditionalFormatting>
  <conditionalFormatting sqref="B20:B21">
    <cfRule type="cellIs" dxfId="1580" priority="2934" stopIfTrue="1" operator="equal">
      <formula>$H$3</formula>
    </cfRule>
    <cfRule type="cellIs" dxfId="1579" priority="2935" stopIfTrue="1" operator="lessThan">
      <formula>$H$3</formula>
    </cfRule>
  </conditionalFormatting>
  <conditionalFormatting sqref="B21">
    <cfRule type="cellIs" dxfId="1578" priority="2924" stopIfTrue="1" operator="equal">
      <formula>$H$3</formula>
    </cfRule>
    <cfRule type="cellIs" dxfId="1577" priority="2925" stopIfTrue="1" operator="lessThan">
      <formula>$H$3</formula>
    </cfRule>
  </conditionalFormatting>
  <conditionalFormatting sqref="B21:B23 B25:B26 B28">
    <cfRule type="cellIs" dxfId="1576" priority="2906" stopIfTrue="1" operator="equal">
      <formula>$H$3</formula>
    </cfRule>
    <cfRule type="cellIs" dxfId="1575" priority="2913" stopIfTrue="1" operator="lessThan">
      <formula>$H$3</formula>
    </cfRule>
  </conditionalFormatting>
  <conditionalFormatting sqref="B22:B26">
    <cfRule type="cellIs" dxfId="1574" priority="2869" stopIfTrue="1" operator="equal">
      <formula>$H$3</formula>
    </cfRule>
    <cfRule type="cellIs" dxfId="1573" priority="2876" stopIfTrue="1" operator="lessThan">
      <formula>$H$3</formula>
    </cfRule>
  </conditionalFormatting>
  <conditionalFormatting sqref="B24">
    <cfRule type="cellIs" dxfId="1572" priority="2859" stopIfTrue="1" operator="equal">
      <formula>$H$3</formula>
    </cfRule>
    <cfRule type="cellIs" dxfId="1571" priority="2864" stopIfTrue="1" operator="lessThan">
      <formula>$H$3</formula>
    </cfRule>
  </conditionalFormatting>
  <conditionalFormatting sqref="B27">
    <cfRule type="cellIs" dxfId="1570" priority="2807" stopIfTrue="1" operator="lessThan">
      <formula>$H$3</formula>
    </cfRule>
  </conditionalFormatting>
  <conditionalFormatting sqref="B27:B28">
    <cfRule type="cellIs" dxfId="1569" priority="2812" stopIfTrue="1" operator="equal">
      <formula>$H$3</formula>
    </cfRule>
    <cfRule type="cellIs" dxfId="1568" priority="2823" stopIfTrue="1" operator="lessThan">
      <formula>$H$3</formula>
    </cfRule>
  </conditionalFormatting>
  <conditionalFormatting sqref="B29:B37 B39:B42 B44:B46 B48:B52">
    <cfRule type="cellIs" dxfId="1567" priority="2742" stopIfTrue="1" operator="equal">
      <formula>$H$3</formula>
    </cfRule>
  </conditionalFormatting>
  <conditionalFormatting sqref="B29:B42">
    <cfRule type="cellIs" dxfId="1566" priority="2486" stopIfTrue="1" operator="equal">
      <formula>$H$3</formula>
    </cfRule>
    <cfRule type="cellIs" dxfId="1565" priority="2505" stopIfTrue="1" operator="lessThan">
      <formula>$H$3</formula>
    </cfRule>
  </conditionalFormatting>
  <conditionalFormatting sqref="B38">
    <cfRule type="cellIs" dxfId="1564" priority="2485" stopIfTrue="1" operator="lessThan">
      <formula>$H$3</formula>
    </cfRule>
  </conditionalFormatting>
  <conditionalFormatting sqref="B43">
    <cfRule type="cellIs" dxfId="1563" priority="2363" stopIfTrue="1" operator="lessThan">
      <formula>$H$3</formula>
    </cfRule>
  </conditionalFormatting>
  <conditionalFormatting sqref="B43:B46">
    <cfRule type="cellIs" dxfId="1562" priority="2364" stopIfTrue="1" operator="equal">
      <formula>$H$3</formula>
    </cfRule>
    <cfRule type="cellIs" dxfId="1561" priority="2381" stopIfTrue="1" operator="lessThan">
      <formula>$H$3</formula>
    </cfRule>
  </conditionalFormatting>
  <conditionalFormatting sqref="B47">
    <cfRule type="cellIs" dxfId="1560" priority="2256" stopIfTrue="1" operator="lessThan">
      <formula>$H$3</formula>
    </cfRule>
  </conditionalFormatting>
  <conditionalFormatting sqref="B47:B52">
    <cfRule type="cellIs" dxfId="1559" priority="2259" stopIfTrue="1" operator="equal">
      <formula>$H$3</formula>
    </cfRule>
    <cfRule type="cellIs" dxfId="1558" priority="2276" stopIfTrue="1" operator="lessThan">
      <formula>$H$3</formula>
    </cfRule>
  </conditionalFormatting>
  <conditionalFormatting sqref="B53">
    <cfRule type="cellIs" dxfId="1557" priority="2119" stopIfTrue="1" operator="equal">
      <formula>$H$3</formula>
    </cfRule>
    <cfRule type="cellIs" dxfId="1556" priority="2120" stopIfTrue="1" operator="lessThan">
      <formula>$H$3</formula>
    </cfRule>
  </conditionalFormatting>
  <conditionalFormatting sqref="B53:B89 C71">
    <cfRule type="cellIs" dxfId="1555" priority="2131" stopIfTrue="1" operator="equal">
      <formula>$H$3</formula>
    </cfRule>
  </conditionalFormatting>
  <conditionalFormatting sqref="B53:B90">
    <cfRule type="cellIs" dxfId="1554" priority="1521" stopIfTrue="1" operator="lessThan">
      <formula>$H$3</formula>
    </cfRule>
  </conditionalFormatting>
  <conditionalFormatting sqref="B90">
    <cfRule type="cellIs" dxfId="1553" priority="1522" stopIfTrue="1" operator="equal">
      <formula>$H$3</formula>
    </cfRule>
  </conditionalFormatting>
  <conditionalFormatting sqref="B90:B95">
    <cfRule type="cellIs" dxfId="1552" priority="1505" stopIfTrue="1" operator="lessThan">
      <formula>$H$3</formula>
    </cfRule>
  </conditionalFormatting>
  <conditionalFormatting sqref="B90:B118">
    <cfRule type="cellIs" dxfId="1551" priority="1507" stopIfTrue="1" operator="equal">
      <formula>$H$3</formula>
    </cfRule>
  </conditionalFormatting>
  <conditionalFormatting sqref="B91:B95">
    <cfRule type="cellIs" dxfId="1550" priority="1503" stopIfTrue="1" operator="equal">
      <formula>$H$3</formula>
    </cfRule>
  </conditionalFormatting>
  <conditionalFormatting sqref="B91:B118">
    <cfRule type="cellIs" dxfId="1549" priority="1072" stopIfTrue="1" operator="lessThan">
      <formula>$H$3</formula>
    </cfRule>
  </conditionalFormatting>
  <conditionalFormatting sqref="B114">
    <cfRule type="cellIs" dxfId="1548" priority="1071" stopIfTrue="1" operator="equal">
      <formula>$H$3</formula>
    </cfRule>
  </conditionalFormatting>
  <conditionalFormatting sqref="B119:B130">
    <cfRule type="cellIs" dxfId="1547" priority="743" stopIfTrue="1" operator="lessThan">
      <formula>$H$3</formula>
    </cfRule>
    <cfRule type="cellIs" dxfId="1546" priority="745" stopIfTrue="1" operator="equal">
      <formula>$H$3</formula>
    </cfRule>
  </conditionalFormatting>
  <conditionalFormatting sqref="B132:B134 B136">
    <cfRule type="cellIs" dxfId="1545" priority="525" stopIfTrue="1" operator="lessThan">
      <formula>$H$3</formula>
    </cfRule>
    <cfRule type="cellIs" dxfId="1544" priority="526" stopIfTrue="1" operator="equal">
      <formula>$H$3</formula>
    </cfRule>
  </conditionalFormatting>
  <conditionalFormatting sqref="B138:B146">
    <cfRule type="cellIs" dxfId="1543" priority="357" stopIfTrue="1" operator="equal">
      <formula>$H$3</formula>
    </cfRule>
  </conditionalFormatting>
  <conditionalFormatting sqref="B144:B146">
    <cfRule type="cellIs" dxfId="1542" priority="355" stopIfTrue="1" operator="lessThan">
      <formula>$H$3</formula>
    </cfRule>
  </conditionalFormatting>
  <conditionalFormatting sqref="B146:B147">
    <cfRule type="cellIs" dxfId="1541" priority="347" stopIfTrue="1" operator="equal">
      <formula>$H$3</formula>
    </cfRule>
  </conditionalFormatting>
  <conditionalFormatting sqref="B147 D147 F147">
    <cfRule type="cellIs" dxfId="1540" priority="343" stopIfTrue="1" operator="equal">
      <formula>$H$3</formula>
    </cfRule>
    <cfRule type="cellIs" dxfId="1539" priority="344" stopIfTrue="1" operator="lessThan">
      <formula>$H$3</formula>
    </cfRule>
  </conditionalFormatting>
  <conditionalFormatting sqref="B147">
    <cfRule type="cellIs" dxfId="1538" priority="342" stopIfTrue="1" operator="lessThan">
      <formula>$H$3</formula>
    </cfRule>
  </conditionalFormatting>
  <conditionalFormatting sqref="B147:B167">
    <cfRule type="cellIs" dxfId="1537" priority="329" stopIfTrue="1" operator="equal">
      <formula>$H$3</formula>
    </cfRule>
  </conditionalFormatting>
  <conditionalFormatting sqref="B148:B167">
    <cfRule type="cellIs" dxfId="1536" priority="328" stopIfTrue="1" operator="lessThan">
      <formula>$H$3</formula>
    </cfRule>
  </conditionalFormatting>
  <conditionalFormatting sqref="B168:B169">
    <cfRule type="cellIs" dxfId="1535" priority="3418" stopIfTrue="1" operator="equal">
      <formula>$H$3</formula>
    </cfRule>
  </conditionalFormatting>
  <conditionalFormatting sqref="B169 D169 F169">
    <cfRule type="cellIs" dxfId="1534" priority="3408" stopIfTrue="1" operator="lessThan">
      <formula>$H$3</formula>
    </cfRule>
  </conditionalFormatting>
  <conditionalFormatting sqref="B169">
    <cfRule type="cellIs" dxfId="1533" priority="3412" stopIfTrue="1" operator="equal">
      <formula>$H$3</formula>
    </cfRule>
    <cfRule type="cellIs" dxfId="1532" priority="3414" stopIfTrue="1" operator="lessThan">
      <formula>$H$3</formula>
    </cfRule>
  </conditionalFormatting>
  <conditionalFormatting sqref="B169:B170">
    <cfRule type="cellIs" dxfId="1531" priority="3367" stopIfTrue="1" operator="equal">
      <formula>$H$3</formula>
    </cfRule>
    <cfRule type="cellIs" dxfId="1530" priority="3368" stopIfTrue="1" operator="lessThan">
      <formula>$H$3</formula>
    </cfRule>
  </conditionalFormatting>
  <conditionalFormatting sqref="B170">
    <cfRule type="cellIs" dxfId="1529" priority="3359" stopIfTrue="1" operator="equal">
      <formula>$H$3</formula>
    </cfRule>
    <cfRule type="cellIs" dxfId="1528" priority="3366" stopIfTrue="1" operator="lessThan">
      <formula>$H$3</formula>
    </cfRule>
  </conditionalFormatting>
  <conditionalFormatting sqref="B170:B182">
    <cfRule type="cellIs" dxfId="1527" priority="3275" stopIfTrue="1" operator="equal">
      <formula>$H$3</formula>
    </cfRule>
    <cfRule type="cellIs" dxfId="1526" priority="3288" stopIfTrue="1" operator="lessThan">
      <formula>$H$3</formula>
    </cfRule>
  </conditionalFormatting>
  <conditionalFormatting sqref="B171:B182">
    <cfRule type="cellIs" dxfId="1525" priority="3271" stopIfTrue="1" operator="equal">
      <formula>$H$3</formula>
    </cfRule>
    <cfRule type="cellIs" dxfId="1524" priority="3272" stopIfTrue="1" operator="lessThan">
      <formula>$H$3</formula>
    </cfRule>
  </conditionalFormatting>
  <conditionalFormatting sqref="B171:B201 B203:B211 B213:B229 B231:B236">
    <cfRule type="cellIs" dxfId="1523" priority="2995" stopIfTrue="1" operator="equal">
      <formula>$H$3</formula>
    </cfRule>
    <cfRule type="cellIs" dxfId="1522" priority="3002" stopIfTrue="1" operator="lessThan">
      <formula>$H$3</formula>
    </cfRule>
  </conditionalFormatting>
  <conditionalFormatting sqref="B183:B201 B203:B211 B213:B229 B231:B236">
    <cfRule type="cellIs" dxfId="1521" priority="2987" stopIfTrue="1" operator="equal">
      <formula>$H$3</formula>
    </cfRule>
    <cfRule type="cellIs" dxfId="1520" priority="2990" stopIfTrue="1" operator="lessThan">
      <formula>$H$3</formula>
    </cfRule>
  </conditionalFormatting>
  <conditionalFormatting sqref="B183:B211">
    <cfRule type="cellIs" dxfId="1519" priority="2409" stopIfTrue="1" operator="equal">
      <formula>$H$3</formula>
    </cfRule>
    <cfRule type="cellIs" dxfId="1518" priority="2412" stopIfTrue="1" operator="lessThan">
      <formula>$H$3</formula>
    </cfRule>
  </conditionalFormatting>
  <conditionalFormatting sqref="B202">
    <cfRule type="cellIs" dxfId="1517" priority="2395" stopIfTrue="1" operator="equal">
      <formula>$H$3</formula>
    </cfRule>
    <cfRule type="cellIs" dxfId="1516" priority="2400" stopIfTrue="1" operator="lessThan">
      <formula>$H$3</formula>
    </cfRule>
  </conditionalFormatting>
  <conditionalFormatting sqref="B212">
    <cfRule type="cellIs" dxfId="1515" priority="2172" stopIfTrue="1" operator="equal">
      <formula>$H$3</formula>
    </cfRule>
    <cfRule type="cellIs" dxfId="1514" priority="2175" stopIfTrue="1" operator="lessThan">
      <formula>$H$3</formula>
    </cfRule>
  </conditionalFormatting>
  <conditionalFormatting sqref="B212:B229">
    <cfRule type="cellIs" dxfId="1513" priority="2178" stopIfTrue="1" operator="equal">
      <formula>$H$3</formula>
    </cfRule>
    <cfRule type="cellIs" dxfId="1512" priority="2183" stopIfTrue="1" operator="lessThan">
      <formula>$H$3</formula>
    </cfRule>
  </conditionalFormatting>
  <conditionalFormatting sqref="B230">
    <cfRule type="cellIs" dxfId="1511" priority="1889" stopIfTrue="1" operator="lessThan">
      <formula>$H$3</formula>
    </cfRule>
  </conditionalFormatting>
  <conditionalFormatting sqref="B230:B231">
    <cfRule type="cellIs" dxfId="1510" priority="1890" stopIfTrue="1" operator="equal">
      <formula>$H$3</formula>
    </cfRule>
  </conditionalFormatting>
  <conditionalFormatting sqref="B230:B236">
    <cfRule type="cellIs" dxfId="1509" priority="1898" stopIfTrue="1" operator="lessThan">
      <formula>$H$3</formula>
    </cfRule>
  </conditionalFormatting>
  <conditionalFormatting sqref="B232:B240">
    <cfRule type="cellIs" dxfId="1508" priority="1733" stopIfTrue="1" operator="equal">
      <formula>$H$3</formula>
    </cfRule>
    <cfRule type="cellIs" dxfId="1507" priority="1736" stopIfTrue="1" operator="lessThan">
      <formula>$H$3</formula>
    </cfRule>
  </conditionalFormatting>
  <conditionalFormatting sqref="B237:B240">
    <cfRule type="cellIs" dxfId="1506" priority="1652" stopIfTrue="1" operator="equal">
      <formula>$H$3</formula>
    </cfRule>
    <cfRule type="cellIs" dxfId="1505" priority="1653" stopIfTrue="1" operator="lessThan">
      <formula>$H$3</formula>
    </cfRule>
  </conditionalFormatting>
  <conditionalFormatting sqref="B242 D242">
    <cfRule type="cellIs" dxfId="1504" priority="1565" stopIfTrue="1" operator="equal">
      <formula>$H$3</formula>
    </cfRule>
    <cfRule type="cellIs" dxfId="1503" priority="1566" stopIfTrue="1" operator="lessThan">
      <formula>$H$3</formula>
    </cfRule>
  </conditionalFormatting>
  <conditionalFormatting sqref="B242:B251 D242:D251">
    <cfRule type="cellIs" dxfId="1502" priority="1567" stopIfTrue="1" operator="equal">
      <formula>$H$3</formula>
    </cfRule>
  </conditionalFormatting>
  <conditionalFormatting sqref="B243:B251">
    <cfRule type="cellIs" dxfId="1501" priority="1612" stopIfTrue="1" operator="lessThan">
      <formula>$H$3</formula>
    </cfRule>
    <cfRule type="cellIs" dxfId="1500" priority="1618" stopIfTrue="1" operator="equal">
      <formula>$H$3</formula>
    </cfRule>
  </conditionalFormatting>
  <conditionalFormatting sqref="B252">
    <cfRule type="cellIs" dxfId="1499" priority="1469" stopIfTrue="1" operator="lessThan">
      <formula>$H$3</formula>
    </cfRule>
    <cfRule type="cellIs" dxfId="1498" priority="1470" stopIfTrue="1" operator="equal">
      <formula>$H$3</formula>
    </cfRule>
  </conditionalFormatting>
  <conditionalFormatting sqref="B252:B254">
    <cfRule type="cellIs" dxfId="1497" priority="1449" stopIfTrue="1" operator="lessThan">
      <formula>$H$3</formula>
    </cfRule>
    <cfRule type="cellIs" dxfId="1496" priority="1450" stopIfTrue="1" operator="equal">
      <formula>$H$3</formula>
    </cfRule>
  </conditionalFormatting>
  <conditionalFormatting sqref="B253:B280">
    <cfRule type="cellIs" dxfId="1495" priority="1399" stopIfTrue="1" operator="lessThan">
      <formula>$H$3</formula>
    </cfRule>
    <cfRule type="cellIs" dxfId="1494" priority="1400" stopIfTrue="1" operator="equal">
      <formula>$H$3</formula>
    </cfRule>
  </conditionalFormatting>
  <conditionalFormatting sqref="B255:B280">
    <cfRule type="cellIs" dxfId="1493" priority="1398" stopIfTrue="1" operator="equal">
      <formula>$H$3</formula>
    </cfRule>
  </conditionalFormatting>
  <conditionalFormatting sqref="B255:B298 B302:B303">
    <cfRule type="cellIs" dxfId="1492" priority="647" stopIfTrue="1" operator="lessThan">
      <formula>$H$3</formula>
    </cfRule>
  </conditionalFormatting>
  <conditionalFormatting sqref="B281:B298">
    <cfRule type="cellIs" dxfId="1491" priority="646" stopIfTrue="1" operator="equal">
      <formula>$H$3</formula>
    </cfRule>
  </conditionalFormatting>
  <conditionalFormatting sqref="B293">
    <cfRule type="cellIs" dxfId="1490" priority="642" stopIfTrue="1" operator="equal">
      <formula>$H$3</formula>
    </cfRule>
    <cfRule type="cellIs" dxfId="1489" priority="643" stopIfTrue="1" operator="lessThan">
      <formula>$H$3</formula>
    </cfRule>
  </conditionalFormatting>
  <conditionalFormatting sqref="B301">
    <cfRule type="cellIs" dxfId="1488" priority="394" stopIfTrue="1" operator="lessThan">
      <formula>$H$3</formula>
    </cfRule>
  </conditionalFormatting>
  <conditionalFormatting sqref="B301:B303">
    <cfRule type="cellIs" dxfId="1487" priority="395" stopIfTrue="1" operator="equal">
      <formula>$H$3</formula>
    </cfRule>
  </conditionalFormatting>
  <conditionalFormatting sqref="B304:B312">
    <cfRule type="cellIs" dxfId="1486" priority="240" stopIfTrue="1" operator="lessThan">
      <formula>$H$3</formula>
    </cfRule>
  </conditionalFormatting>
  <conditionalFormatting sqref="B304:B321">
    <cfRule type="cellIs" dxfId="1485" priority="184" stopIfTrue="1" operator="equal">
      <formula>$H$3</formula>
    </cfRule>
  </conditionalFormatting>
  <conditionalFormatting sqref="B313:B321">
    <cfRule type="cellIs" dxfId="1484" priority="151" stopIfTrue="1" operator="lessThan">
      <formula>$H$3</formula>
    </cfRule>
  </conditionalFormatting>
  <conditionalFormatting sqref="B306:C306 C304:G304 C305:F305 C309:G310 C311:F312 D303:G303 D306:F308 F160 G169:G240 F170:F198 E170:E233 C170:C240 F200:F205 F207:F233 E234:F240 E242:G282 C242:C298 G283:G292 E283:F298 D293:D297 E301:G302 C301:C303 G305:G308">
    <cfRule type="expression" dxfId="1483" priority="241" stopIfTrue="1">
      <formula>$F160=$H$3</formula>
    </cfRule>
  </conditionalFormatting>
  <conditionalFormatting sqref="C71">
    <cfRule type="cellIs" dxfId="1482" priority="1848" stopIfTrue="1" operator="lessThan">
      <formula>$H$3</formula>
    </cfRule>
  </conditionalFormatting>
  <conditionalFormatting sqref="C72:C114">
    <cfRule type="expression" dxfId="1481" priority="1075" stopIfTrue="1">
      <formula>B72&lt;$H$3</formula>
    </cfRule>
  </conditionalFormatting>
  <conditionalFormatting sqref="C72:C121 E242:E292 G242:G286 C242:C298 E167:E232 C301:C319 G301:G319 C167:C240 G168:G240 E234:E240">
    <cfRule type="expression" dxfId="1480" priority="1076" stopIfTrue="1">
      <formula>$B72=$H$3</formula>
    </cfRule>
  </conditionalFormatting>
  <conditionalFormatting sqref="C72:C121">
    <cfRule type="expression" dxfId="1479" priority="1077" stopIfTrue="1">
      <formula>$F72=$H$3</formula>
    </cfRule>
  </conditionalFormatting>
  <conditionalFormatting sqref="C112:C118">
    <cfRule type="expression" dxfId="1478" priority="1246" stopIfTrue="1">
      <formula>B112&lt;$H$3</formula>
    </cfRule>
  </conditionalFormatting>
  <conditionalFormatting sqref="C119:C130">
    <cfRule type="expression" dxfId="1477" priority="738" stopIfTrue="1">
      <formula>B119&lt;$H$3</formula>
    </cfRule>
  </conditionalFormatting>
  <conditionalFormatting sqref="C132:C134 C136 E134">
    <cfRule type="expression" dxfId="1476" priority="521" stopIfTrue="1">
      <formula>$B132=$H$3</formula>
    </cfRule>
  </conditionalFormatting>
  <conditionalFormatting sqref="C132:C134 C136">
    <cfRule type="expression" dxfId="1475" priority="522" stopIfTrue="1">
      <formula>$F132=$H$3</formula>
    </cfRule>
  </conditionalFormatting>
  <conditionalFormatting sqref="C138:C144">
    <cfRule type="expression" dxfId="1474" priority="454" stopIfTrue="1">
      <formula>$F138=$H$3</formula>
    </cfRule>
  </conditionalFormatting>
  <conditionalFormatting sqref="C146:C160">
    <cfRule type="expression" dxfId="1473" priority="321" stopIfTrue="1">
      <formula>$B146=$H$3</formula>
    </cfRule>
  </conditionalFormatting>
  <conditionalFormatting sqref="C147:C161">
    <cfRule type="expression" dxfId="1472" priority="146" stopIfTrue="1">
      <formula>B147&lt;$H$3</formula>
    </cfRule>
  </conditionalFormatting>
  <conditionalFormatting sqref="C148:C154">
    <cfRule type="expression" dxfId="1471" priority="322" stopIfTrue="1">
      <formula>$F148=$H$3</formula>
    </cfRule>
  </conditionalFormatting>
  <conditionalFormatting sqref="C155:C160">
    <cfRule type="expression" dxfId="1470" priority="188" stopIfTrue="1">
      <formula>$F155=$H$3</formula>
    </cfRule>
  </conditionalFormatting>
  <conditionalFormatting sqref="C161">
    <cfRule type="expression" dxfId="1469" priority="143" stopIfTrue="1">
      <formula>B161&lt;$H$3</formula>
    </cfRule>
    <cfRule type="expression" dxfId="1468" priority="144" stopIfTrue="1">
      <formula>$B161=$H$3</formula>
    </cfRule>
    <cfRule type="expression" dxfId="1467" priority="145" stopIfTrue="1">
      <formula>$F161=$H$3</formula>
    </cfRule>
    <cfRule type="expression" dxfId="1466" priority="147" stopIfTrue="1">
      <formula>$B161=$H$3</formula>
    </cfRule>
  </conditionalFormatting>
  <conditionalFormatting sqref="C163">
    <cfRule type="expression" dxfId="1465" priority="77" stopIfTrue="1">
      <formula>B163&lt;$H$3</formula>
    </cfRule>
    <cfRule type="expression" dxfId="1464" priority="78" stopIfTrue="1">
      <formula>$B163=$H$3</formula>
    </cfRule>
  </conditionalFormatting>
  <conditionalFormatting sqref="C163:C164 C167">
    <cfRule type="expression" dxfId="1463" priority="51" stopIfTrue="1">
      <formula>B163&lt;$H$3</formula>
    </cfRule>
    <cfRule type="expression" dxfId="1462" priority="76" stopIfTrue="1">
      <formula>$F163=$H$3</formula>
    </cfRule>
  </conditionalFormatting>
  <conditionalFormatting sqref="C163:C164">
    <cfRule type="expression" dxfId="1461" priority="52" stopIfTrue="1">
      <formula>$B163=$H$3</formula>
    </cfRule>
  </conditionalFormatting>
  <conditionalFormatting sqref="C169:C240">
    <cfRule type="expression" dxfId="1460" priority="1682" stopIfTrue="1">
      <formula>B169&lt;$H$3</formula>
    </cfRule>
  </conditionalFormatting>
  <conditionalFormatting sqref="C279:C298 C132:C134 C136">
    <cfRule type="expression" dxfId="1459" priority="515" stopIfTrue="1">
      <formula>B132&lt;$H$3</formula>
    </cfRule>
  </conditionalFormatting>
  <conditionalFormatting sqref="C301:C306 C308:C312">
    <cfRule type="expression" dxfId="1458" priority="302" stopIfTrue="1">
      <formula>B301&lt;$H$3</formula>
    </cfRule>
  </conditionalFormatting>
  <conditionalFormatting sqref="C304:C312">
    <cfRule type="expression" dxfId="1457" priority="233" stopIfTrue="1">
      <formula>B304&lt;$H$3</formula>
    </cfRule>
  </conditionalFormatting>
  <conditionalFormatting sqref="C307:C308">
    <cfRule type="expression" dxfId="1456" priority="218" stopIfTrue="1">
      <formula>B307&lt;$H$3</formula>
    </cfRule>
    <cfRule type="expression" dxfId="1455" priority="219" stopIfTrue="1">
      <formula>$B307=$H$3</formula>
    </cfRule>
    <cfRule type="expression" dxfId="1454" priority="234" stopIfTrue="1">
      <formula>$F307=$H$3</formula>
    </cfRule>
  </conditionalFormatting>
  <conditionalFormatting sqref="C313:C315">
    <cfRule type="expression" dxfId="1453" priority="104" stopIfTrue="1">
      <formula>$F313=$H$3</formula>
    </cfRule>
  </conditionalFormatting>
  <conditionalFormatting sqref="C313:C319">
    <cfRule type="expression" dxfId="1452" priority="155" stopIfTrue="1">
      <formula>B313&lt;$H$3</formula>
    </cfRule>
  </conditionalFormatting>
  <conditionalFormatting sqref="C313:C321">
    <cfRule type="expression" dxfId="1451" priority="66" stopIfTrue="1">
      <formula>B313&lt;$H$3</formula>
    </cfRule>
  </conditionalFormatting>
  <conditionalFormatting sqref="C317">
    <cfRule type="expression" dxfId="1450" priority="53" stopIfTrue="1">
      <formula>B317&lt;$H$3</formula>
    </cfRule>
    <cfRule type="expression" dxfId="1449" priority="54" stopIfTrue="1">
      <formula>$B317=$H$3</formula>
    </cfRule>
  </conditionalFormatting>
  <conditionalFormatting sqref="C320:C321">
    <cfRule type="expression" dxfId="1448" priority="28" stopIfTrue="1">
      <formula>$B320=$H$3</formula>
    </cfRule>
  </conditionalFormatting>
  <conditionalFormatting sqref="C320:D321 F320:F321">
    <cfRule type="expression" dxfId="1447" priority="27" stopIfTrue="1">
      <formula>$F320=$H$3</formula>
    </cfRule>
  </conditionalFormatting>
  <conditionalFormatting sqref="C319:F319">
    <cfRule type="expression" dxfId="1446" priority="36" stopIfTrue="1">
      <formula>$F319=$H$3</formula>
    </cfRule>
  </conditionalFormatting>
  <conditionalFormatting sqref="C316:G317 C318:F318">
    <cfRule type="expression" dxfId="1445" priority="152" stopIfTrue="1">
      <formula>$F316=$H$3</formula>
    </cfRule>
  </conditionalFormatting>
  <conditionalFormatting sqref="D4">
    <cfRule type="cellIs" dxfId="1444" priority="14595" stopIfTrue="1" operator="equal">
      <formula>$H$3</formula>
    </cfRule>
  </conditionalFormatting>
  <conditionalFormatting sqref="D4:D5">
    <cfRule type="cellIs" dxfId="1443" priority="14551" stopIfTrue="1" operator="equal">
      <formula>$H$3</formula>
    </cfRule>
    <cfRule type="cellIs" dxfId="1442" priority="14564" stopIfTrue="1" operator="lessThan">
      <formula>$H$3</formula>
    </cfRule>
  </conditionalFormatting>
  <conditionalFormatting sqref="D5:D6">
    <cfRule type="cellIs" dxfId="1441" priority="14509" stopIfTrue="1" operator="equal">
      <formula>$H$3</formula>
    </cfRule>
    <cfRule type="cellIs" dxfId="1440" priority="14514" stopIfTrue="1" operator="lessThan">
      <formula>$H$3</formula>
    </cfRule>
  </conditionalFormatting>
  <conditionalFormatting sqref="D6">
    <cfRule type="cellIs" dxfId="1439" priority="14495" stopIfTrue="1" operator="equal">
      <formula>$H$3</formula>
    </cfRule>
    <cfRule type="cellIs" dxfId="1438" priority="14506" stopIfTrue="1" operator="lessThan">
      <formula>$H$3</formula>
    </cfRule>
  </conditionalFormatting>
  <conditionalFormatting sqref="D6:D8">
    <cfRule type="cellIs" dxfId="1437" priority="14005" stopIfTrue="1" operator="equal">
      <formula>$H$3</formula>
    </cfRule>
    <cfRule type="cellIs" dxfId="1436" priority="14016" stopIfTrue="1" operator="lessThan">
      <formula>$H$3</formula>
    </cfRule>
  </conditionalFormatting>
  <conditionalFormatting sqref="D7">
    <cfRule type="cellIs" dxfId="1435" priority="14000" stopIfTrue="1" operator="lessThan">
      <formula>$H$3</formula>
    </cfRule>
  </conditionalFormatting>
  <conditionalFormatting sqref="D8">
    <cfRule type="cellIs" dxfId="1434" priority="14440" stopIfTrue="1" operator="equal">
      <formula>$H$3</formula>
    </cfRule>
  </conditionalFormatting>
  <conditionalFormatting sqref="D9:D20">
    <cfRule type="cellIs" dxfId="1433" priority="13815" stopIfTrue="1" operator="equal">
      <formula>$H$3</formula>
    </cfRule>
  </conditionalFormatting>
  <conditionalFormatting sqref="D9:D28">
    <cfRule type="cellIs" dxfId="1432" priority="2963" stopIfTrue="1" operator="equal">
      <formula>$H$3</formula>
    </cfRule>
    <cfRule type="cellIs" dxfId="1431" priority="2966" stopIfTrue="1" operator="lessThan">
      <formula>$H$3</formula>
    </cfRule>
  </conditionalFormatting>
  <conditionalFormatting sqref="D21:D28">
    <cfRule type="cellIs" dxfId="1430" priority="2955" stopIfTrue="1" operator="equal">
      <formula>$H$3</formula>
    </cfRule>
    <cfRule type="cellIs" dxfId="1429" priority="2956" stopIfTrue="1" operator="lessThan">
      <formula>$H$3</formula>
    </cfRule>
  </conditionalFormatting>
  <conditionalFormatting sqref="D21:D29 B54:B89 C71">
    <cfRule type="cellIs" dxfId="1428" priority="2707" stopIfTrue="1" operator="equal">
      <formula>$H$3</formula>
    </cfRule>
  </conditionalFormatting>
  <conditionalFormatting sqref="D21:D29">
    <cfRule type="cellIs" dxfId="1427" priority="2718" stopIfTrue="1" operator="lessThan">
      <formula>$H$3</formula>
    </cfRule>
  </conditionalFormatting>
  <conditionalFormatting sqref="D29 B54:B89 C71">
    <cfRule type="cellIs" dxfId="1426" priority="2706" stopIfTrue="1" operator="lessThan">
      <formula>$H$3</formula>
    </cfRule>
  </conditionalFormatting>
  <conditionalFormatting sqref="D29">
    <cfRule type="cellIs" dxfId="1425" priority="2701" stopIfTrue="1" operator="equal">
      <formula>$H$3</formula>
    </cfRule>
  </conditionalFormatting>
  <conditionalFormatting sqref="D29:D40">
    <cfRule type="cellIs" dxfId="1424" priority="2695" stopIfTrue="1" operator="equal">
      <formula>$H$3</formula>
    </cfRule>
    <cfRule type="cellIs" dxfId="1423" priority="2696" stopIfTrue="1" operator="lessThan">
      <formula>$H$3</formula>
    </cfRule>
  </conditionalFormatting>
  <conditionalFormatting sqref="D30:D40">
    <cfRule type="cellIs" dxfId="1422" priority="2683" stopIfTrue="1" operator="equal">
      <formula>$H$3</formula>
    </cfRule>
    <cfRule type="cellIs" dxfId="1421" priority="2690" stopIfTrue="1" operator="lessThan">
      <formula>$H$3</formula>
    </cfRule>
  </conditionalFormatting>
  <conditionalFormatting sqref="D30:D47 D49:D55 D57:D65">
    <cfRule type="cellIs" dxfId="1420" priority="2529" stopIfTrue="1" operator="equal">
      <formula>$H$3</formula>
    </cfRule>
    <cfRule type="cellIs" dxfId="1419" priority="2530" stopIfTrue="1" operator="lessThan">
      <formula>$H$3</formula>
    </cfRule>
  </conditionalFormatting>
  <conditionalFormatting sqref="D41:D47 D49:D55 D57:D65">
    <cfRule type="cellIs" dxfId="1418" priority="2515" stopIfTrue="1" operator="equal">
      <formula>$H$3</formula>
    </cfRule>
    <cfRule type="cellIs" dxfId="1417" priority="2524" stopIfTrue="1" operator="lessThan">
      <formula>$H$3</formula>
    </cfRule>
  </conditionalFormatting>
  <conditionalFormatting sqref="D41:D55">
    <cfRule type="cellIs" dxfId="1416" priority="2239" stopIfTrue="1" operator="equal">
      <formula>$H$3</formula>
    </cfRule>
    <cfRule type="cellIs" dxfId="1415" priority="2242" stopIfTrue="1" operator="lessThan">
      <formula>$H$3</formula>
    </cfRule>
  </conditionalFormatting>
  <conditionalFormatting sqref="D48">
    <cfRule type="cellIs" dxfId="1414" priority="2223" stopIfTrue="1" operator="equal">
      <formula>$H$3</formula>
    </cfRule>
    <cfRule type="cellIs" dxfId="1413" priority="2224" stopIfTrue="1" operator="lessThan">
      <formula>$H$3</formula>
    </cfRule>
  </conditionalFormatting>
  <conditionalFormatting sqref="D56">
    <cfRule type="cellIs" dxfId="1412" priority="2042" stopIfTrue="1" operator="equal">
      <formula>$H$3</formula>
    </cfRule>
    <cfRule type="cellIs" dxfId="1411" priority="2047" stopIfTrue="1" operator="lessThan">
      <formula>$H$3</formula>
    </cfRule>
  </conditionalFormatting>
  <conditionalFormatting sqref="D56:D65">
    <cfRule type="cellIs" dxfId="1410" priority="2060" stopIfTrue="1" operator="equal">
      <formula>$H$3</formula>
    </cfRule>
    <cfRule type="cellIs" dxfId="1409" priority="2063" stopIfTrue="1" operator="lessThan">
      <formula>$H$3</formula>
    </cfRule>
  </conditionalFormatting>
  <conditionalFormatting sqref="D66:D71 D73 E71 D75:D89">
    <cfRule type="cellIs" dxfId="1408" priority="1954" stopIfTrue="1" operator="equal">
      <formula>$H$3</formula>
    </cfRule>
  </conditionalFormatting>
  <conditionalFormatting sqref="D66:D71 E71 D73 D75:D89">
    <cfRule type="cellIs" dxfId="1407" priority="1961" stopIfTrue="1" operator="lessThan">
      <formula>$H$3</formula>
    </cfRule>
  </conditionalFormatting>
  <conditionalFormatting sqref="D66:D73">
    <cfRule type="cellIs" dxfId="1406" priority="1776" stopIfTrue="1" operator="equal">
      <formula>$H$3</formula>
    </cfRule>
    <cfRule type="cellIs" dxfId="1405" priority="1777" stopIfTrue="1" operator="lessThan">
      <formula>$H$3</formula>
    </cfRule>
  </conditionalFormatting>
  <conditionalFormatting sqref="D72">
    <cfRule type="cellIs" dxfId="1404" priority="1774" stopIfTrue="1" operator="equal">
      <formula>$H$3</formula>
    </cfRule>
    <cfRule type="cellIs" dxfId="1403" priority="1775" stopIfTrue="1" operator="lessThan">
      <formula>$H$3</formula>
    </cfRule>
  </conditionalFormatting>
  <conditionalFormatting sqref="D74:D118">
    <cfRule type="cellIs" dxfId="1402" priority="1516" stopIfTrue="1" operator="equal">
      <formula>$H$3</formula>
    </cfRule>
    <cfRule type="cellIs" dxfId="1401" priority="1517" stopIfTrue="1" operator="lessThan">
      <formula>$H$3</formula>
    </cfRule>
  </conditionalFormatting>
  <conditionalFormatting sqref="D90:D97">
    <cfRule type="cellIs" dxfId="1400" priority="1348" stopIfTrue="1" operator="equal">
      <formula>$H$3</formula>
    </cfRule>
    <cfRule type="cellIs" dxfId="1399" priority="1349" stopIfTrue="1" operator="lessThan">
      <formula>$H$3</formula>
    </cfRule>
  </conditionalFormatting>
  <conditionalFormatting sqref="D119:D130">
    <cfRule type="cellIs" dxfId="1398" priority="740" stopIfTrue="1" operator="equal">
      <formula>$H$3</formula>
    </cfRule>
    <cfRule type="cellIs" dxfId="1397" priority="744" stopIfTrue="1" operator="lessThan">
      <formula>$H$3</formula>
    </cfRule>
  </conditionalFormatting>
  <conditionalFormatting sqref="D132:D134 D136">
    <cfRule type="cellIs" dxfId="1396" priority="517" stopIfTrue="1" operator="equal">
      <formula>$H$3</formula>
    </cfRule>
    <cfRule type="cellIs" dxfId="1395" priority="520" stopIfTrue="1" operator="lessThan">
      <formula>$H$3</formula>
    </cfRule>
  </conditionalFormatting>
  <conditionalFormatting sqref="D138:D143 B138:B143">
    <cfRule type="cellIs" dxfId="1394" priority="310" stopIfTrue="1" operator="lessThan">
      <formula>$H$3</formula>
    </cfRule>
  </conditionalFormatting>
  <conditionalFormatting sqref="D138:D143">
    <cfRule type="cellIs" dxfId="1393" priority="309" stopIfTrue="1" operator="equal">
      <formula>$H$3</formula>
    </cfRule>
  </conditionalFormatting>
  <conditionalFormatting sqref="D144:D145">
    <cfRule type="cellIs" dxfId="1392" priority="457" stopIfTrue="1" operator="lessThan">
      <formula>$H$3</formula>
    </cfRule>
  </conditionalFormatting>
  <conditionalFormatting sqref="D144:D146">
    <cfRule type="cellIs" dxfId="1391" priority="359" stopIfTrue="1" operator="equal">
      <formula>$H$3</formula>
    </cfRule>
  </conditionalFormatting>
  <conditionalFormatting sqref="D146:D147">
    <cfRule type="cellIs" dxfId="1390" priority="345" stopIfTrue="1" operator="equal">
      <formula>$H$3</formula>
    </cfRule>
    <cfRule type="cellIs" dxfId="1389" priority="349" stopIfTrue="1" operator="lessThan">
      <formula>$H$3</formula>
    </cfRule>
  </conditionalFormatting>
  <conditionalFormatting sqref="D147:D167">
    <cfRule type="cellIs" dxfId="1388" priority="319" stopIfTrue="1" operator="equal">
      <formula>$H$3</formula>
    </cfRule>
    <cfRule type="cellIs" dxfId="1387" priority="320" stopIfTrue="1" operator="lessThan">
      <formula>$H$3</formula>
    </cfRule>
  </conditionalFormatting>
  <conditionalFormatting sqref="D168:D169">
    <cfRule type="cellIs" dxfId="1386" priority="3427" stopIfTrue="1" operator="equal">
      <formula>$H$3</formula>
    </cfRule>
    <cfRule type="cellIs" dxfId="1385" priority="3428" stopIfTrue="1" operator="lessThan">
      <formula>$H$3</formula>
    </cfRule>
  </conditionalFormatting>
  <conditionalFormatting sqref="D169">
    <cfRule type="cellIs" dxfId="1384" priority="3415" stopIfTrue="1" operator="equal">
      <formula>$H$3</formula>
    </cfRule>
    <cfRule type="cellIs" dxfId="1383" priority="3416" stopIfTrue="1" operator="lessThan">
      <formula>$H$3</formula>
    </cfRule>
  </conditionalFormatting>
  <conditionalFormatting sqref="D169:D170">
    <cfRule type="cellIs" dxfId="1382" priority="3387" stopIfTrue="1" operator="equal">
      <formula>$H$3</formula>
    </cfRule>
    <cfRule type="cellIs" dxfId="1381" priority="3390" stopIfTrue="1" operator="lessThan">
      <formula>$H$3</formula>
    </cfRule>
  </conditionalFormatting>
  <conditionalFormatting sqref="D170">
    <cfRule type="cellIs" dxfId="1380" priority="3375" stopIfTrue="1" operator="equal">
      <formula>$H$3</formula>
    </cfRule>
    <cfRule type="cellIs" dxfId="1379" priority="3386" stopIfTrue="1" operator="lessThan">
      <formula>$H$3</formula>
    </cfRule>
  </conditionalFormatting>
  <conditionalFormatting sqref="D170:D182">
    <cfRule type="cellIs" dxfId="1378" priority="3309" stopIfTrue="1" operator="equal">
      <formula>$H$3</formula>
    </cfRule>
    <cfRule type="cellIs" dxfId="1377" priority="3310" stopIfTrue="1" operator="lessThan">
      <formula>$H$3</formula>
    </cfRule>
  </conditionalFormatting>
  <conditionalFormatting sqref="D171:D182">
    <cfRule type="cellIs" dxfId="1376" priority="3297" stopIfTrue="1" operator="equal">
      <formula>$H$3</formula>
    </cfRule>
    <cfRule type="cellIs" dxfId="1375" priority="3308" stopIfTrue="1" operator="lessThan">
      <formula>$H$3</formula>
    </cfRule>
  </conditionalFormatting>
  <conditionalFormatting sqref="D171:D188 D190:D211 D213:D229">
    <cfRule type="cellIs" dxfId="1374" priority="3017" stopIfTrue="1" operator="equal">
      <formula>$H$3</formula>
    </cfRule>
    <cfRule type="cellIs" dxfId="1373" priority="3024" stopIfTrue="1" operator="lessThan">
      <formula>$H$3</formula>
    </cfRule>
  </conditionalFormatting>
  <conditionalFormatting sqref="D183:D188 D190:D211 D213:D229">
    <cfRule type="cellIs" dxfId="1372" priority="3009" stopIfTrue="1" operator="equal">
      <formula>$H$3</formula>
    </cfRule>
    <cfRule type="cellIs" dxfId="1371" priority="3016" stopIfTrue="1" operator="lessThan">
      <formula>$H$3</formula>
    </cfRule>
  </conditionalFormatting>
  <conditionalFormatting sqref="D183:D211">
    <cfRule type="cellIs" dxfId="1370" priority="2642" stopIfTrue="1" operator="equal">
      <formula>$H$3</formula>
    </cfRule>
    <cfRule type="cellIs" dxfId="1369" priority="2659" stopIfTrue="1" operator="lessThan">
      <formula>$H$3</formula>
    </cfRule>
  </conditionalFormatting>
  <conditionalFormatting sqref="D189">
    <cfRule type="cellIs" dxfId="1368" priority="2641" stopIfTrue="1" operator="lessThan">
      <formula>$H$3</formula>
    </cfRule>
  </conditionalFormatting>
  <conditionalFormatting sqref="D212">
    <cfRule type="cellIs" dxfId="1367" priority="2190" stopIfTrue="1" operator="equal">
      <formula>$H$3</formula>
    </cfRule>
    <cfRule type="cellIs" dxfId="1366" priority="2193" stopIfTrue="1" operator="lessThan">
      <formula>$H$3</formula>
    </cfRule>
  </conditionalFormatting>
  <conditionalFormatting sqref="D212:D229">
    <cfRule type="cellIs" dxfId="1365" priority="2200" stopIfTrue="1" operator="equal">
      <formula>$H$3</formula>
    </cfRule>
    <cfRule type="cellIs" dxfId="1364" priority="2205" stopIfTrue="1" operator="lessThan">
      <formula>$H$3</formula>
    </cfRule>
  </conditionalFormatting>
  <conditionalFormatting sqref="D230:D231">
    <cfRule type="cellIs" dxfId="1363" priority="1906" stopIfTrue="1" operator="equal">
      <formula>$H$3</formula>
    </cfRule>
    <cfRule type="cellIs" dxfId="1362" priority="1907" stopIfTrue="1" operator="lessThan">
      <formula>$H$3</formula>
    </cfRule>
  </conditionalFormatting>
  <conditionalFormatting sqref="D230:D236">
    <cfRule type="cellIs" dxfId="1361" priority="1757" stopIfTrue="1" operator="lessThan">
      <formula>$H$3</formula>
    </cfRule>
  </conditionalFormatting>
  <conditionalFormatting sqref="D232:D233">
    <cfRule type="cellIs" dxfId="1360" priority="1754" stopIfTrue="1" operator="equal">
      <formula>$H$3</formula>
    </cfRule>
    <cfRule type="cellIs" dxfId="1359" priority="1755" stopIfTrue="1" operator="lessThan">
      <formula>$H$3</formula>
    </cfRule>
  </conditionalFormatting>
  <conditionalFormatting sqref="D232:D236">
    <cfRule type="cellIs" dxfId="1358" priority="1756" stopIfTrue="1" operator="equal">
      <formula>$H$3</formula>
    </cfRule>
  </conditionalFormatting>
  <conditionalFormatting sqref="D234:D236">
    <cfRule type="cellIs" dxfId="1357" priority="1794" stopIfTrue="1" operator="equal">
      <formula>$H$3</formula>
    </cfRule>
    <cfRule type="cellIs" dxfId="1356" priority="1799" stopIfTrue="1" operator="lessThan">
      <formula>$H$3</formula>
    </cfRule>
  </conditionalFormatting>
  <conditionalFormatting sqref="D237:D240">
    <cfRule type="cellIs" dxfId="1355" priority="1725" stopIfTrue="1" operator="lessThan">
      <formula>$H$3</formula>
    </cfRule>
    <cfRule type="cellIs" dxfId="1354" priority="1726" stopIfTrue="1" operator="equal">
      <formula>$H$3</formula>
    </cfRule>
  </conditionalFormatting>
  <conditionalFormatting sqref="D243:D251">
    <cfRule type="cellIs" dxfId="1353" priority="1604" stopIfTrue="1" operator="lessThan">
      <formula>$H$3</formula>
    </cfRule>
    <cfRule type="cellIs" dxfId="1352" priority="1605" stopIfTrue="1" operator="equal">
      <formula>$H$3</formula>
    </cfRule>
  </conditionalFormatting>
  <conditionalFormatting sqref="D251:D254">
    <cfRule type="cellIs" dxfId="1351" priority="1424" stopIfTrue="1" operator="equal">
      <formula>$H$3</formula>
    </cfRule>
    <cfRule type="cellIs" dxfId="1350" priority="1425" stopIfTrue="1" operator="lessThan">
      <formula>$H$3</formula>
    </cfRule>
  </conditionalFormatting>
  <conditionalFormatting sqref="D252">
    <cfRule type="cellIs" dxfId="1349" priority="1464" stopIfTrue="1" operator="equal">
      <formula>$H$3</formula>
    </cfRule>
    <cfRule type="cellIs" dxfId="1348" priority="1465" stopIfTrue="1" operator="lessThan">
      <formula>$H$3</formula>
    </cfRule>
  </conditionalFormatting>
  <conditionalFormatting sqref="D253:D271 D274:D280">
    <cfRule type="cellIs" dxfId="1347" priority="1395" stopIfTrue="1" operator="lessThan">
      <formula>$H$3</formula>
    </cfRule>
  </conditionalFormatting>
  <conditionalFormatting sqref="D253:D271">
    <cfRule type="cellIs" dxfId="1346" priority="1394" stopIfTrue="1" operator="equal">
      <formula>$H$3</formula>
    </cfRule>
  </conditionalFormatting>
  <conditionalFormatting sqref="D255:D271">
    <cfRule type="cellIs" dxfId="1345" priority="1392" stopIfTrue="1" operator="lessThan">
      <formula>$H$3</formula>
    </cfRule>
  </conditionalFormatting>
  <conditionalFormatting sqref="D255:D280">
    <cfRule type="cellIs" dxfId="1344" priority="1112" stopIfTrue="1" operator="equal">
      <formula>$H$3</formula>
    </cfRule>
  </conditionalFormatting>
  <conditionalFormatting sqref="D272:D273">
    <cfRule type="cellIs" dxfId="1343" priority="1110" stopIfTrue="1" operator="equal">
      <formula>$H$3</formula>
    </cfRule>
    <cfRule type="cellIs" dxfId="1342" priority="1111" stopIfTrue="1" operator="lessThan">
      <formula>$H$3</formula>
    </cfRule>
  </conditionalFormatting>
  <conditionalFormatting sqref="D272:D292 D298">
    <cfRule type="cellIs" dxfId="1341" priority="962" stopIfTrue="1" operator="lessThan">
      <formula>$H$3</formula>
    </cfRule>
  </conditionalFormatting>
  <conditionalFormatting sqref="D274:D292 D298">
    <cfRule type="cellIs" dxfId="1340" priority="961" stopIfTrue="1" operator="equal">
      <formula>$H$3</formula>
    </cfRule>
  </conditionalFormatting>
  <conditionalFormatting sqref="D281:D298">
    <cfRule type="cellIs" dxfId="1339" priority="644" stopIfTrue="1" operator="equal">
      <formula>$H$3</formula>
    </cfRule>
    <cfRule type="cellIs" dxfId="1338" priority="645" stopIfTrue="1" operator="lessThan">
      <formula>$H$3</formula>
    </cfRule>
  </conditionalFormatting>
  <conditionalFormatting sqref="D301:D313 D316:D321">
    <cfRule type="cellIs" dxfId="1337" priority="182" stopIfTrue="1" operator="lessThan">
      <formula>$H$3</formula>
    </cfRule>
  </conditionalFormatting>
  <conditionalFormatting sqref="D314:D315">
    <cfRule type="cellIs" dxfId="1336" priority="17" stopIfTrue="1" operator="lessThan">
      <formula>$H$3</formula>
    </cfRule>
    <cfRule type="cellIs" dxfId="1335" priority="19" stopIfTrue="1" operator="equal">
      <formula>$H$3</formula>
    </cfRule>
  </conditionalFormatting>
  <conditionalFormatting sqref="D316:D321 D301:D313">
    <cfRule type="cellIs" dxfId="1334" priority="181" stopIfTrue="1" operator="equal">
      <formula>$H$3</formula>
    </cfRule>
  </conditionalFormatting>
  <conditionalFormatting sqref="D313:F313">
    <cfRule type="expression" dxfId="1333" priority="45" stopIfTrue="1">
      <formula>$F313=$H$3</formula>
    </cfRule>
  </conditionalFormatting>
  <conditionalFormatting sqref="E4:E5 C4:C70 E70 E72:E73 E76:E77 G76:G77 G70:G71">
    <cfRule type="expression" dxfId="1332" priority="14569" stopIfTrue="1">
      <formula>$B4=$H$3</formula>
    </cfRule>
  </conditionalFormatting>
  <conditionalFormatting sqref="E4:E70 C5:C70 E102:E103 E98">
    <cfRule type="expression" dxfId="1331" priority="14568" stopIfTrue="1">
      <formula>B4&lt;$H$3</formula>
    </cfRule>
  </conditionalFormatting>
  <conditionalFormatting sqref="E5">
    <cfRule type="expression" dxfId="1330" priority="14567" stopIfTrue="1">
      <formula>$D5=$H$3</formula>
    </cfRule>
  </conditionalFormatting>
  <conditionalFormatting sqref="E6:E69">
    <cfRule type="expression" dxfId="1329" priority="1773" stopIfTrue="1">
      <formula>$B6=$H$3</formula>
    </cfRule>
  </conditionalFormatting>
  <conditionalFormatting sqref="E6:E70">
    <cfRule type="expression" dxfId="1328" priority="1772" stopIfTrue="1">
      <formula>$F6=$H$3</formula>
    </cfRule>
  </conditionalFormatting>
  <conditionalFormatting sqref="E72:E106">
    <cfRule type="expression" dxfId="1327" priority="1255" stopIfTrue="1">
      <formula>D72&lt;$H$3</formula>
    </cfRule>
  </conditionalFormatting>
  <conditionalFormatting sqref="E74:E75">
    <cfRule type="expression" dxfId="1326" priority="1662" stopIfTrue="1">
      <formula>$F74=$H$3</formula>
    </cfRule>
    <cfRule type="expression" dxfId="1325" priority="1663" stopIfTrue="1">
      <formula>$B74=$H$3</formula>
    </cfRule>
  </conditionalFormatting>
  <conditionalFormatting sqref="E78:E86">
    <cfRule type="expression" dxfId="1324" priority="1631" stopIfTrue="1">
      <formula>$B78=$H$3</formula>
    </cfRule>
  </conditionalFormatting>
  <conditionalFormatting sqref="E87:E106">
    <cfRule type="expression" dxfId="1323" priority="1270" stopIfTrue="1">
      <formula>$B87=$H$3</formula>
    </cfRule>
  </conditionalFormatting>
  <conditionalFormatting sqref="E94:E106">
    <cfRule type="expression" dxfId="1322" priority="1271" stopIfTrue="1">
      <formula>$F94=$H$3</formula>
    </cfRule>
  </conditionalFormatting>
  <conditionalFormatting sqref="E103">
    <cfRule type="expression" dxfId="1321" priority="1228" stopIfTrue="1">
      <formula>$F103=$H$3</formula>
    </cfRule>
  </conditionalFormatting>
  <conditionalFormatting sqref="E107:E109">
    <cfRule type="expression" dxfId="1320" priority="1158" stopIfTrue="1">
      <formula>$B107=$H$3</formula>
    </cfRule>
  </conditionalFormatting>
  <conditionalFormatting sqref="E110:E114 G293:G298">
    <cfRule type="expression" dxfId="1319" priority="1012" stopIfTrue="1">
      <formula>$B110=$H$3</formula>
    </cfRule>
    <cfRule type="expression" dxfId="1318" priority="1013" stopIfTrue="1">
      <formula>$F110=$H$3</formula>
    </cfRule>
  </conditionalFormatting>
  <conditionalFormatting sqref="E110:E121">
    <cfRule type="expression" dxfId="1317" priority="969" stopIfTrue="1">
      <formula>D110&lt;$H$3</formula>
    </cfRule>
  </conditionalFormatting>
  <conditionalFormatting sqref="E112:E114">
    <cfRule type="expression" dxfId="1316" priority="1128" stopIfTrue="1">
      <formula>D112&lt;$H$3</formula>
    </cfRule>
  </conditionalFormatting>
  <conditionalFormatting sqref="E115:E121">
    <cfRule type="expression" dxfId="1315" priority="968" stopIfTrue="1">
      <formula>$F115=$H$3</formula>
    </cfRule>
  </conditionalFormatting>
  <conditionalFormatting sqref="E115:E130 C122:C130">
    <cfRule type="expression" dxfId="1314" priority="840" stopIfTrue="1">
      <formula>$B115=$H$3</formula>
    </cfRule>
  </conditionalFormatting>
  <conditionalFormatting sqref="E115:E130">
    <cfRule type="expression" dxfId="1313" priority="739" stopIfTrue="1">
      <formula>D115&lt;$H$3</formula>
    </cfRule>
  </conditionalFormatting>
  <conditionalFormatting sqref="E126">
    <cfRule type="expression" dxfId="1312" priority="718" stopIfTrue="1">
      <formula>D126&lt;$H$3</formula>
    </cfRule>
    <cfRule type="expression" dxfId="1311" priority="719" stopIfTrue="1">
      <formula>$F126=$H$3</formula>
    </cfRule>
  </conditionalFormatting>
  <conditionalFormatting sqref="E127">
    <cfRule type="expression" dxfId="1310" priority="825" stopIfTrue="1">
      <formula>$F127=$H$3</formula>
    </cfRule>
  </conditionalFormatting>
  <conditionalFormatting sqref="E132:E133 G287:G298 E293:E298 E301:E313">
    <cfRule type="expression" dxfId="1309" priority="607" stopIfTrue="1">
      <formula>D132&lt;$H$3</formula>
    </cfRule>
    <cfRule type="expression" dxfId="1308" priority="612" stopIfTrue="1">
      <formula>$B132=$H$3</formula>
    </cfRule>
  </conditionalFormatting>
  <conditionalFormatting sqref="E133:E134">
    <cfRule type="expression" dxfId="1307" priority="512" stopIfTrue="1">
      <formula>D133&lt;$H$3</formula>
    </cfRule>
  </conditionalFormatting>
  <conditionalFormatting sqref="E134">
    <cfRule type="expression" dxfId="1306" priority="502" stopIfTrue="1">
      <formula>$F134=$H$3</formula>
    </cfRule>
  </conditionalFormatting>
  <conditionalFormatting sqref="E136">
    <cfRule type="expression" dxfId="1305" priority="524" stopIfTrue="1">
      <formula>D136&lt;$H$3</formula>
    </cfRule>
    <cfRule type="expression" dxfId="1304" priority="527" stopIfTrue="1">
      <formula>$B136=$H$3</formula>
    </cfRule>
  </conditionalFormatting>
  <conditionalFormatting sqref="E138:E143 C138:C144">
    <cfRule type="expression" dxfId="1303" priority="311" stopIfTrue="1">
      <formula>B138&lt;$H$3</formula>
    </cfRule>
    <cfRule type="expression" dxfId="1302" priority="312" stopIfTrue="1">
      <formula>$B138=$H$3</formula>
    </cfRule>
  </conditionalFormatting>
  <conditionalFormatting sqref="E138:E143">
    <cfRule type="expression" dxfId="1301" priority="462" stopIfTrue="1">
      <formula>$F138=$H$3</formula>
    </cfRule>
  </conditionalFormatting>
  <conditionalFormatting sqref="E144:E147">
    <cfRule type="expression" dxfId="1300" priority="353" stopIfTrue="1">
      <formula>D144&lt;$H$3</formula>
    </cfRule>
    <cfRule type="expression" dxfId="1299" priority="354" stopIfTrue="1">
      <formula>$B144=$H$3</formula>
    </cfRule>
  </conditionalFormatting>
  <conditionalFormatting sqref="E147 E169">
    <cfRule type="expression" dxfId="1298" priority="352" stopIfTrue="1">
      <formula>$D147=$H$3</formula>
    </cfRule>
  </conditionalFormatting>
  <conditionalFormatting sqref="E148:E153">
    <cfRule type="expression" dxfId="1297" priority="325" stopIfTrue="1">
      <formula>$F148=$H$3</formula>
    </cfRule>
  </conditionalFormatting>
  <conditionalFormatting sqref="E148:E159">
    <cfRule type="expression" dxfId="1296" priority="68" stopIfTrue="1">
      <formula>D148&lt;$H$3</formula>
    </cfRule>
    <cfRule type="expression" dxfId="1295" priority="70" stopIfTrue="1">
      <formula>$B148=$H$3</formula>
    </cfRule>
  </conditionalFormatting>
  <conditionalFormatting sqref="E161">
    <cfRule type="expression" dxfId="1294" priority="141" stopIfTrue="1">
      <formula>D161&lt;$H$3</formula>
    </cfRule>
    <cfRule type="expression" dxfId="1293" priority="142" stopIfTrue="1">
      <formula>$B161=$H$3</formula>
    </cfRule>
  </conditionalFormatting>
  <conditionalFormatting sqref="E162">
    <cfRule type="expression" dxfId="1292" priority="89" stopIfTrue="1">
      <formula>$B162=$H$3</formula>
    </cfRule>
  </conditionalFormatting>
  <conditionalFormatting sqref="E162:E163">
    <cfRule type="expression" dxfId="1291" priority="72" stopIfTrue="1">
      <formula>D162&lt;$H$3</formula>
    </cfRule>
  </conditionalFormatting>
  <conditionalFormatting sqref="E163">
    <cfRule type="expression" dxfId="1290" priority="73" stopIfTrue="1">
      <formula>$B163=$H$3</formula>
    </cfRule>
  </conditionalFormatting>
  <conditionalFormatting sqref="E164 E167">
    <cfRule type="expression" dxfId="1289" priority="48" stopIfTrue="1">
      <formula>D164&lt;$H$3</formula>
    </cfRule>
  </conditionalFormatting>
  <conditionalFormatting sqref="E164">
    <cfRule type="expression" dxfId="1288" priority="50" stopIfTrue="1">
      <formula>$B164=$H$3</formula>
    </cfRule>
  </conditionalFormatting>
  <conditionalFormatting sqref="E168:E240">
    <cfRule type="expression" dxfId="1287" priority="1623" stopIfTrue="1">
      <formula>D168&lt;$H$3</formula>
    </cfRule>
  </conditionalFormatting>
  <conditionalFormatting sqref="E279:E298">
    <cfRule type="expression" dxfId="1286" priority="639" stopIfTrue="1">
      <formula>D279&lt;$H$3</formula>
    </cfRule>
  </conditionalFormatting>
  <conditionalFormatting sqref="E311:E313">
    <cfRule type="expression" dxfId="1285" priority="62" stopIfTrue="1">
      <formula>D311&lt;$H$3</formula>
    </cfRule>
    <cfRule type="expression" dxfId="1284" priority="64" stopIfTrue="1">
      <formula>$B311=$H$3</formula>
    </cfRule>
  </conditionalFormatting>
  <conditionalFormatting sqref="E314:E315">
    <cfRule type="expression" dxfId="1283" priority="15" stopIfTrue="1">
      <formula>D314&lt;$H$3</formula>
    </cfRule>
    <cfRule type="expression" dxfId="1282" priority="18" stopIfTrue="1">
      <formula>D314&lt;$H$3</formula>
    </cfRule>
    <cfRule type="expression" dxfId="1281" priority="20" stopIfTrue="1">
      <formula>$B314=$H$3</formula>
    </cfRule>
  </conditionalFormatting>
  <conditionalFormatting sqref="E316:E318">
    <cfRule type="expression" dxfId="1280" priority="156" stopIfTrue="1">
      <formula>D316&lt;$H$3</formula>
    </cfRule>
    <cfRule type="expression" dxfId="1279" priority="157" stopIfTrue="1">
      <formula>$B316=$H$3</formula>
    </cfRule>
  </conditionalFormatting>
  <conditionalFormatting sqref="E319">
    <cfRule type="expression" dxfId="1278" priority="37" stopIfTrue="1">
      <formula>D319&lt;$H$3</formula>
    </cfRule>
    <cfRule type="expression" dxfId="1277" priority="38" stopIfTrue="1">
      <formula>$B319=$H$3</formula>
    </cfRule>
    <cfRule type="expression" dxfId="1276" priority="43" stopIfTrue="1">
      <formula>D319&lt;$H$3</formula>
    </cfRule>
    <cfRule type="expression" dxfId="1275" priority="44" stopIfTrue="1">
      <formula>$B319=$H$3</formula>
    </cfRule>
  </conditionalFormatting>
  <conditionalFormatting sqref="E71:F71">
    <cfRule type="cellIs" dxfId="1274" priority="1763" stopIfTrue="1" operator="equal">
      <formula>$H$3</formula>
    </cfRule>
    <cfRule type="cellIs" dxfId="1273" priority="1764" stopIfTrue="1" operator="lessThan">
      <formula>$H$3</formula>
    </cfRule>
  </conditionalFormatting>
  <conditionalFormatting sqref="E90:F93">
    <cfRule type="expression" dxfId="1272" priority="1343" stopIfTrue="1">
      <formula>$F90=$H$3</formula>
    </cfRule>
  </conditionalFormatting>
  <conditionalFormatting sqref="E102:F102">
    <cfRule type="expression" dxfId="1271" priority="1346" stopIfTrue="1">
      <formula>$F102=$H$3</formula>
    </cfRule>
  </conditionalFormatting>
  <conditionalFormatting sqref="E107:F108">
    <cfRule type="expression" dxfId="1270" priority="1159" stopIfTrue="1">
      <formula>$F107=$H$3</formula>
    </cfRule>
  </conditionalFormatting>
  <conditionalFormatting sqref="E109:F109">
    <cfRule type="expression" dxfId="1269" priority="1074" stopIfTrue="1">
      <formula>$F109=$H$3</formula>
    </cfRule>
  </conditionalFormatting>
  <conditionalFormatting sqref="E122:F124 C122:C130 E128:F130 F126:F127">
    <cfRule type="expression" dxfId="1268" priority="841" stopIfTrue="1">
      <formula>$F122=$H$3</formula>
    </cfRule>
  </conditionalFormatting>
  <conditionalFormatting sqref="E125:F125">
    <cfRule type="expression" dxfId="1267" priority="730" stopIfTrue="1">
      <formula>$F125=$H$3</formula>
    </cfRule>
  </conditionalFormatting>
  <conditionalFormatting sqref="E132:F132">
    <cfRule type="expression" dxfId="1266" priority="613" stopIfTrue="1">
      <formula>$F132=$H$3</formula>
    </cfRule>
  </conditionalFormatting>
  <conditionalFormatting sqref="E133:F133">
    <cfRule type="expression" dxfId="1265" priority="600" stopIfTrue="1">
      <formula>$F133=$H$3</formula>
    </cfRule>
  </conditionalFormatting>
  <conditionalFormatting sqref="E144:F145">
    <cfRule type="expression" dxfId="1264" priority="445" stopIfTrue="1">
      <formula>$F144=$H$3</formula>
    </cfRule>
  </conditionalFormatting>
  <conditionalFormatting sqref="E161:F162">
    <cfRule type="expression" dxfId="1263" priority="88" stopIfTrue="1">
      <formula>$F161=$H$3</formula>
    </cfRule>
  </conditionalFormatting>
  <conditionalFormatting sqref="E163:F163">
    <cfRule type="expression" dxfId="1262" priority="71" stopIfTrue="1">
      <formula>$F163=$H$3</formula>
    </cfRule>
  </conditionalFormatting>
  <conditionalFormatting sqref="E314:F315">
    <cfRule type="expression" dxfId="1261" priority="16" stopIfTrue="1">
      <formula>$F314=$H$3</formula>
    </cfRule>
  </conditionalFormatting>
  <conditionalFormatting sqref="E76:G77 E72 E73:F73 C6:C70 F57:F70 F75">
    <cfRule type="expression" dxfId="1260" priority="1813" stopIfTrue="1">
      <formula>$F6=$H$3</formula>
    </cfRule>
  </conditionalFormatting>
  <conditionalFormatting sqref="E78:G79">
    <cfRule type="expression" dxfId="1259" priority="1582" stopIfTrue="1">
      <formula>$F78=$H$3</formula>
    </cfRule>
  </conditionalFormatting>
  <conditionalFormatting sqref="E80:G83 E84:F85 E86:G86 F95:F100">
    <cfRule type="expression" dxfId="1258" priority="1684" stopIfTrue="1">
      <formula>$F80=$H$3</formula>
    </cfRule>
  </conditionalFormatting>
  <conditionalFormatting sqref="E87:G87">
    <cfRule type="expression" dxfId="1257" priority="1471" stopIfTrue="1">
      <formula>$F87=$H$3</formula>
    </cfRule>
  </conditionalFormatting>
  <conditionalFormatting sqref="E88:G89">
    <cfRule type="expression" dxfId="1256" priority="1512" stopIfTrue="1">
      <formula>$F88=$H$3</formula>
    </cfRule>
  </conditionalFormatting>
  <conditionalFormatting sqref="E136:G136 F134:G134">
    <cfRule type="expression" dxfId="1255" priority="528" stopIfTrue="1">
      <formula>$F134=$H$3</formula>
    </cfRule>
  </conditionalFormatting>
  <conditionalFormatting sqref="E154:G158">
    <cfRule type="expression" dxfId="1254" priority="69" stopIfTrue="1">
      <formula>$F154=$H$3</formula>
    </cfRule>
  </conditionalFormatting>
  <conditionalFormatting sqref="E159:G159">
    <cfRule type="expression" dxfId="1253" priority="24" stopIfTrue="1">
      <formula>$F159=$H$3</formula>
    </cfRule>
  </conditionalFormatting>
  <conditionalFormatting sqref="E164:G164 E167:G167">
    <cfRule type="expression" dxfId="1252" priority="49" stopIfTrue="1">
      <formula>$F164=$H$3</formula>
    </cfRule>
  </conditionalFormatting>
  <conditionalFormatting sqref="F4">
    <cfRule type="cellIs" dxfId="1251" priority="14585" stopIfTrue="1" operator="equal">
      <formula>$H$3</formula>
    </cfRule>
    <cfRule type="cellIs" dxfId="1250" priority="14592" stopIfTrue="1" operator="lessThan">
      <formula>$H$3</formula>
    </cfRule>
  </conditionalFormatting>
  <conditionalFormatting sqref="F4:F5">
    <cfRule type="cellIs" dxfId="1249" priority="14565" stopIfTrue="1" operator="equal">
      <formula>$H$3</formula>
    </cfRule>
    <cfRule type="cellIs" dxfId="1248" priority="14566" stopIfTrue="1" operator="lessThan">
      <formula>$H$3</formula>
    </cfRule>
  </conditionalFormatting>
  <conditionalFormatting sqref="F5">
    <cfRule type="cellIs" dxfId="1247" priority="14553" stopIfTrue="1" operator="equal">
      <formula>$H$3</formula>
    </cfRule>
    <cfRule type="cellIs" dxfId="1246" priority="14560" stopIfTrue="1" operator="lessThan">
      <formula>$H$3</formula>
    </cfRule>
  </conditionalFormatting>
  <conditionalFormatting sqref="F5:F6">
    <cfRule type="cellIs" dxfId="1245" priority="14517" stopIfTrue="1" operator="equal">
      <formula>$H$3</formula>
    </cfRule>
    <cfRule type="cellIs" dxfId="1244" priority="14518" stopIfTrue="1" operator="lessThan">
      <formula>$H$3</formula>
    </cfRule>
  </conditionalFormatting>
  <conditionalFormatting sqref="F6">
    <cfRule type="expression" dxfId="1243" priority="14519" stopIfTrue="1">
      <formula>$F6=$H$3</formula>
    </cfRule>
  </conditionalFormatting>
  <conditionalFormatting sqref="F6:F8">
    <cfRule type="cellIs" dxfId="1242" priority="3320" stopIfTrue="1" operator="equal">
      <formula>$H$3</formula>
    </cfRule>
    <cfRule type="cellIs" dxfId="1241" priority="3337" stopIfTrue="1" operator="lessThan">
      <formula>$H$3</formula>
    </cfRule>
  </conditionalFormatting>
  <conditionalFormatting sqref="F7">
    <cfRule type="cellIs" dxfId="1240" priority="3318" stopIfTrue="1" operator="equal">
      <formula>$H$3</formula>
    </cfRule>
    <cfRule type="cellIs" dxfId="1239" priority="3319" stopIfTrue="1" operator="lessThan">
      <formula>$H$3</formula>
    </cfRule>
  </conditionalFormatting>
  <conditionalFormatting sqref="F8">
    <cfRule type="cellIs" dxfId="1238" priority="14446" stopIfTrue="1" operator="equal">
      <formula>$H$3</formula>
    </cfRule>
    <cfRule type="cellIs" dxfId="1237" priority="14447" stopIfTrue="1" operator="lessThan">
      <formula>$H$3</formula>
    </cfRule>
    <cfRule type="expression" dxfId="1236" priority="14448" stopIfTrue="1">
      <formula>$F8=$H$3</formula>
    </cfRule>
  </conditionalFormatting>
  <conditionalFormatting sqref="F9">
    <cfRule type="cellIs" dxfId="1235" priority="3244" stopIfTrue="1" operator="equal">
      <formula>$H$3</formula>
    </cfRule>
    <cfRule type="cellIs" dxfId="1234" priority="3249" stopIfTrue="1" operator="lessThan">
      <formula>$H$3</formula>
    </cfRule>
  </conditionalFormatting>
  <conditionalFormatting sqref="F9:F19">
    <cfRule type="cellIs" dxfId="1233" priority="3250" stopIfTrue="1" operator="equal">
      <formula>$H$3</formula>
    </cfRule>
    <cfRule type="cellIs" dxfId="1232" priority="3257" stopIfTrue="1" operator="lessThan">
      <formula>$H$3</formula>
    </cfRule>
  </conditionalFormatting>
  <conditionalFormatting sqref="F10:F19">
    <cfRule type="cellIs" dxfId="1231" priority="15251" stopIfTrue="1" operator="equal">
      <formula>$H$3</formula>
    </cfRule>
    <cfRule type="cellIs" dxfId="1230" priority="15252" stopIfTrue="1" operator="lessThan">
      <formula>$H$3</formula>
    </cfRule>
    <cfRule type="expression" dxfId="1229" priority="15253" stopIfTrue="1">
      <formula>$F10=$H$3</formula>
    </cfRule>
  </conditionalFormatting>
  <conditionalFormatting sqref="F20">
    <cfRule type="cellIs" dxfId="1228" priority="3059" stopIfTrue="1" operator="equal">
      <formula>$H$3</formula>
    </cfRule>
    <cfRule type="cellIs" dxfId="1227" priority="3060" stopIfTrue="1" operator="lessThan">
      <formula>$H$3</formula>
    </cfRule>
  </conditionalFormatting>
  <conditionalFormatting sqref="F20:F25 F28">
    <cfRule type="cellIs" dxfId="1226" priority="2969" stopIfTrue="1" operator="equal">
      <formula>$H$3</formula>
    </cfRule>
    <cfRule type="cellIs" dxfId="1225" priority="2970" stopIfTrue="1" operator="lessThan">
      <formula>$H$3</formula>
    </cfRule>
  </conditionalFormatting>
  <conditionalFormatting sqref="F21:F25 F28">
    <cfRule type="expression" dxfId="1224" priority="2971" stopIfTrue="1">
      <formula>$F21=$H$3</formula>
    </cfRule>
  </conditionalFormatting>
  <conditionalFormatting sqref="F21:F26">
    <cfRule type="cellIs" dxfId="1223" priority="2842" stopIfTrue="1" operator="equal">
      <formula>$H$3</formula>
    </cfRule>
    <cfRule type="cellIs" dxfId="1222" priority="2845" stopIfTrue="1" operator="lessThan">
      <formula>$H$3</formula>
    </cfRule>
  </conditionalFormatting>
  <conditionalFormatting sqref="F26">
    <cfRule type="cellIs" dxfId="1221" priority="2826" stopIfTrue="1" operator="equal">
      <formula>$H$3</formula>
    </cfRule>
    <cfRule type="cellIs" dxfId="1220" priority="2841" stopIfTrue="1" operator="lessThan">
      <formula>$H$3</formula>
    </cfRule>
  </conditionalFormatting>
  <conditionalFormatting sqref="F26:F28">
    <cfRule type="cellIs" dxfId="1219" priority="2792" stopIfTrue="1" operator="equal">
      <formula>$H$3</formula>
    </cfRule>
    <cfRule type="cellIs" dxfId="1218" priority="2801" stopIfTrue="1" operator="lessThan">
      <formula>$H$3</formula>
    </cfRule>
  </conditionalFormatting>
  <conditionalFormatting sqref="F27">
    <cfRule type="cellIs" dxfId="1217" priority="2782" stopIfTrue="1" operator="equal">
      <formula>$H$3</formula>
    </cfRule>
    <cfRule type="cellIs" dxfId="1216" priority="2791" stopIfTrue="1" operator="lessThan">
      <formula>$H$3</formula>
    </cfRule>
  </conditionalFormatting>
  <conditionalFormatting sqref="F29:F32 F34 F36:F37 F39:F43 F45:F55">
    <cfRule type="cellIs" dxfId="1215" priority="2752" stopIfTrue="1" operator="equal">
      <formula>$H$3</formula>
    </cfRule>
    <cfRule type="cellIs" dxfId="1214" priority="2753" stopIfTrue="1" operator="lessThan">
      <formula>$H$3</formula>
    </cfRule>
    <cfRule type="expression" dxfId="1213" priority="2754" stopIfTrue="1">
      <formula>$F29=$H$3</formula>
    </cfRule>
  </conditionalFormatting>
  <conditionalFormatting sqref="F29:F34">
    <cfRule type="cellIs" dxfId="1212" priority="2606" stopIfTrue="1" operator="equal">
      <formula>$H$3</formula>
    </cfRule>
    <cfRule type="cellIs" dxfId="1211" priority="2607" stopIfTrue="1" operator="lessThan">
      <formula>$H$3</formula>
    </cfRule>
  </conditionalFormatting>
  <conditionalFormatting sqref="F33">
    <cfRule type="cellIs" dxfId="1210" priority="2588" stopIfTrue="1" operator="equal">
      <formula>$H$3</formula>
    </cfRule>
    <cfRule type="cellIs" dxfId="1209" priority="2603" stopIfTrue="1" operator="lessThan">
      <formula>$H$3</formula>
    </cfRule>
  </conditionalFormatting>
  <conditionalFormatting sqref="F35">
    <cfRule type="cellIs" dxfId="1208" priority="2545" stopIfTrue="1" operator="equal">
      <formula>$H$3</formula>
    </cfRule>
    <cfRule type="cellIs" dxfId="1207" priority="2554" stopIfTrue="1" operator="lessThan">
      <formula>$H$3</formula>
    </cfRule>
  </conditionalFormatting>
  <conditionalFormatting sqref="F35:F37">
    <cfRule type="cellIs" dxfId="1206" priority="2557" stopIfTrue="1" operator="equal">
      <formula>$H$3</formula>
    </cfRule>
    <cfRule type="cellIs" dxfId="1205" priority="2564" stopIfTrue="1" operator="lessThan">
      <formula>$H$3</formula>
    </cfRule>
  </conditionalFormatting>
  <conditionalFormatting sqref="F38">
    <cfRule type="cellIs" dxfId="1204" priority="2451" stopIfTrue="1" operator="equal">
      <formula>$H$3</formula>
    </cfRule>
    <cfRule type="cellIs" dxfId="1203" priority="2456" stopIfTrue="1" operator="lessThan">
      <formula>$H$3</formula>
    </cfRule>
  </conditionalFormatting>
  <conditionalFormatting sqref="F38:F43">
    <cfRule type="cellIs" dxfId="1202" priority="2463" stopIfTrue="1" operator="equal">
      <formula>$H$3</formula>
    </cfRule>
    <cfRule type="cellIs" dxfId="1201" priority="2468" stopIfTrue="1" operator="lessThan">
      <formula>$H$3</formula>
    </cfRule>
  </conditionalFormatting>
  <conditionalFormatting sqref="F44">
    <cfRule type="cellIs" dxfId="1200" priority="2320" stopIfTrue="1" operator="equal">
      <formula>$H$3</formula>
    </cfRule>
    <cfRule type="cellIs" dxfId="1199" priority="2321" stopIfTrue="1" operator="lessThan">
      <formula>$H$3</formula>
    </cfRule>
  </conditionalFormatting>
  <conditionalFormatting sqref="F44:F55">
    <cfRule type="cellIs" dxfId="1198" priority="2334" stopIfTrue="1" operator="equal">
      <formula>$H$3</formula>
    </cfRule>
    <cfRule type="cellIs" dxfId="1197" priority="2341" stopIfTrue="1" operator="lessThan">
      <formula>$H$3</formula>
    </cfRule>
  </conditionalFormatting>
  <conditionalFormatting sqref="F56">
    <cfRule type="cellIs" dxfId="1196" priority="2071" stopIfTrue="1" operator="lessThan">
      <formula>$H$3</formula>
    </cfRule>
  </conditionalFormatting>
  <conditionalFormatting sqref="F56:F70 F73 F75:F89">
    <cfRule type="cellIs" dxfId="1195" priority="2078" stopIfTrue="1" operator="equal">
      <formula>$H$3</formula>
    </cfRule>
    <cfRule type="cellIs" dxfId="1194" priority="2089" stopIfTrue="1" operator="lessThan">
      <formula>$H$3</formula>
    </cfRule>
  </conditionalFormatting>
  <conditionalFormatting sqref="F71">
    <cfRule type="cellIs" dxfId="1193" priority="1761" stopIfTrue="1" operator="equal">
      <formula>$H$3</formula>
    </cfRule>
    <cfRule type="cellIs" dxfId="1192" priority="1762" stopIfTrue="1" operator="lessThan">
      <formula>$H$3</formula>
    </cfRule>
  </conditionalFormatting>
  <conditionalFormatting sqref="F71:F72">
    <cfRule type="cellIs" dxfId="1191" priority="1752" stopIfTrue="1" operator="equal">
      <formula>$H$3</formula>
    </cfRule>
    <cfRule type="cellIs" dxfId="1190" priority="1753" stopIfTrue="1" operator="lessThan">
      <formula>$H$3</formula>
    </cfRule>
  </conditionalFormatting>
  <conditionalFormatting sqref="F74">
    <cfRule type="cellIs" dxfId="1189" priority="1667" stopIfTrue="1" operator="lessThan">
      <formula>$H$3</formula>
    </cfRule>
    <cfRule type="cellIs" dxfId="1188" priority="1668" stopIfTrue="1" operator="equal">
      <formula>$H$3</formula>
    </cfRule>
  </conditionalFormatting>
  <conditionalFormatting sqref="F90:F95">
    <cfRule type="cellIs" dxfId="1187" priority="1356" stopIfTrue="1" operator="equal">
      <formula>$H$3</formula>
    </cfRule>
    <cfRule type="cellIs" dxfId="1186" priority="1357" stopIfTrue="1" operator="lessThan">
      <formula>$H$3</formula>
    </cfRule>
  </conditionalFormatting>
  <conditionalFormatting sqref="F94">
    <cfRule type="cellIs" dxfId="1185" priority="1354" stopIfTrue="1" operator="equal">
      <formula>$H$3</formula>
    </cfRule>
    <cfRule type="cellIs" dxfId="1184" priority="1355" stopIfTrue="1" operator="lessThan">
      <formula>$H$3</formula>
    </cfRule>
  </conditionalFormatting>
  <conditionalFormatting sqref="F96:F109">
    <cfRule type="cellIs" dxfId="1183" priority="1352" stopIfTrue="1" operator="equal">
      <formula>$H$3</formula>
    </cfRule>
    <cfRule type="cellIs" dxfId="1182" priority="1353" stopIfTrue="1" operator="lessThan">
      <formula>$H$3</formula>
    </cfRule>
  </conditionalFormatting>
  <conditionalFormatting sqref="F110">
    <cfRule type="cellIs" dxfId="1181" priority="1015" stopIfTrue="1" operator="equal">
      <formula>$H$3</formula>
    </cfRule>
    <cfRule type="cellIs" dxfId="1180" priority="1019" stopIfTrue="1" operator="lessThan">
      <formula>$H$3</formula>
    </cfRule>
  </conditionalFormatting>
  <conditionalFormatting sqref="F111:F118">
    <cfRule type="cellIs" dxfId="1179" priority="3449" stopIfTrue="1" operator="equal">
      <formula>$H$3</formula>
    </cfRule>
    <cfRule type="cellIs" dxfId="1178" priority="3453" stopIfTrue="1" operator="lessThan">
      <formula>$H$3</formula>
    </cfRule>
  </conditionalFormatting>
  <conditionalFormatting sqref="F119:F130">
    <cfRule type="cellIs" dxfId="1177" priority="741" stopIfTrue="1" operator="equal">
      <formula>$H$3</formula>
    </cfRule>
    <cfRule type="cellIs" dxfId="1176" priority="742" stopIfTrue="1" operator="lessThan">
      <formula>$H$3</formula>
    </cfRule>
  </conditionalFormatting>
  <conditionalFormatting sqref="F121">
    <cfRule type="expression" dxfId="1175" priority="846" stopIfTrue="1">
      <formula>$F121=$H$3</formula>
    </cfRule>
  </conditionalFormatting>
  <conditionalFormatting sqref="F132:F133">
    <cfRule type="cellIs" dxfId="1174" priority="609" stopIfTrue="1" operator="equal">
      <formula>$H$3</formula>
    </cfRule>
    <cfRule type="cellIs" dxfId="1173" priority="610" stopIfTrue="1" operator="lessThan">
      <formula>$H$3</formula>
    </cfRule>
  </conditionalFormatting>
  <conditionalFormatting sqref="F134 F136">
    <cfRule type="cellIs" dxfId="1172" priority="518" stopIfTrue="1" operator="equal">
      <formula>$H$3</formula>
    </cfRule>
    <cfRule type="cellIs" dxfId="1171" priority="519" stopIfTrue="1" operator="lessThan">
      <formula>$H$3</formula>
    </cfRule>
  </conditionalFormatting>
  <conditionalFormatting sqref="F138:F146">
    <cfRule type="cellIs" dxfId="1170" priority="356" stopIfTrue="1" operator="equal">
      <formula>$H$3</formula>
    </cfRule>
    <cfRule type="cellIs" dxfId="1169" priority="358" stopIfTrue="1" operator="lessThan">
      <formula>$H$3</formula>
    </cfRule>
  </conditionalFormatting>
  <conditionalFormatting sqref="F146:F147">
    <cfRule type="cellIs" dxfId="1168" priority="350" stopIfTrue="1" operator="equal">
      <formula>$H$3</formula>
    </cfRule>
    <cfRule type="cellIs" dxfId="1167" priority="351" stopIfTrue="1" operator="lessThan">
      <formula>$H$3</formula>
    </cfRule>
  </conditionalFormatting>
  <conditionalFormatting sqref="F147">
    <cfRule type="cellIs" dxfId="1166" priority="346" stopIfTrue="1" operator="equal">
      <formula>$H$3</formula>
    </cfRule>
    <cfRule type="cellIs" dxfId="1165" priority="348" stopIfTrue="1" operator="lessThan">
      <formula>$H$3</formula>
    </cfRule>
  </conditionalFormatting>
  <conditionalFormatting sqref="F147:F166">
    <cfRule type="cellIs" dxfId="1164" priority="277" stopIfTrue="1" operator="equal">
      <formula>$H$3</formula>
    </cfRule>
    <cfRule type="cellIs" dxfId="1163" priority="278" stopIfTrue="1" operator="lessThan">
      <formula>$H$3</formula>
    </cfRule>
  </conditionalFormatting>
  <conditionalFormatting sqref="F168:F169">
    <cfRule type="cellIs" dxfId="1162" priority="3417" stopIfTrue="1" operator="equal">
      <formula>$H$3</formula>
    </cfRule>
    <cfRule type="cellIs" dxfId="1161" priority="3430" stopIfTrue="1" operator="lessThan">
      <formula>$H$3</formula>
    </cfRule>
  </conditionalFormatting>
  <conditionalFormatting sqref="F169 D169 B169">
    <cfRule type="cellIs" dxfId="1160" priority="3407" stopIfTrue="1" operator="equal">
      <formula>$H$3</formula>
    </cfRule>
  </conditionalFormatting>
  <conditionalFormatting sqref="F169:F170">
    <cfRule type="cellIs" dxfId="1159" priority="3393" stopIfTrue="1" operator="equal">
      <formula>$H$3</formula>
    </cfRule>
    <cfRule type="cellIs" dxfId="1158" priority="3394" stopIfTrue="1" operator="lessThan">
      <formula>$H$3</formula>
    </cfRule>
  </conditionalFormatting>
  <conditionalFormatting sqref="F170:F182">
    <cfRule type="cellIs" dxfId="1157" priority="3313" stopIfTrue="1" operator="equal">
      <formula>$H$3</formula>
    </cfRule>
    <cfRule type="cellIs" dxfId="1156" priority="3314" stopIfTrue="1" operator="lessThan">
      <formula>$H$3</formula>
    </cfRule>
  </conditionalFormatting>
  <conditionalFormatting sqref="F171:F198 F200:F205 F207:F236">
    <cfRule type="cellIs" dxfId="1155" priority="3027" stopIfTrue="1" operator="equal">
      <formula>$H$3</formula>
    </cfRule>
    <cfRule type="cellIs" dxfId="1154" priority="3028" stopIfTrue="1" operator="lessThan">
      <formula>$H$3</formula>
    </cfRule>
  </conditionalFormatting>
  <conditionalFormatting sqref="F183:F205">
    <cfRule type="cellIs" dxfId="1153" priority="2427" stopIfTrue="1" operator="equal">
      <formula>$H$3</formula>
    </cfRule>
    <cfRule type="cellIs" dxfId="1152" priority="2446" stopIfTrue="1" operator="lessThan">
      <formula>$H$3</formula>
    </cfRule>
  </conditionalFormatting>
  <conditionalFormatting sqref="F199">
    <cfRule type="cellIs" dxfId="1151" priority="2426" stopIfTrue="1" operator="lessThan">
      <formula>$H$3</formula>
    </cfRule>
  </conditionalFormatting>
  <conditionalFormatting sqref="F206">
    <cfRule type="cellIs" dxfId="1150" priority="2294" stopIfTrue="1" operator="equal">
      <formula>$H$3</formula>
    </cfRule>
    <cfRule type="cellIs" dxfId="1149" priority="2309" stopIfTrue="1" operator="lessThan">
      <formula>$H$3</formula>
    </cfRule>
  </conditionalFormatting>
  <conditionalFormatting sqref="F206:F236">
    <cfRule type="cellIs" dxfId="1148" priority="2310" stopIfTrue="1" operator="equal">
      <formula>$H$3</formula>
    </cfRule>
    <cfRule type="cellIs" dxfId="1147" priority="2313" stopIfTrue="1" operator="lessThan">
      <formula>$H$3</formula>
    </cfRule>
  </conditionalFormatting>
  <conditionalFormatting sqref="F237:F240">
    <cfRule type="cellIs" dxfId="1146" priority="1731" stopIfTrue="1" operator="equal">
      <formula>$H$3</formula>
    </cfRule>
    <cfRule type="cellIs" dxfId="1145" priority="1732" stopIfTrue="1" operator="lessThan">
      <formula>$H$3</formula>
    </cfRule>
  </conditionalFormatting>
  <conditionalFormatting sqref="F242:F298">
    <cfRule type="cellIs" dxfId="1144" priority="959" stopIfTrue="1" operator="equal">
      <formula>$H$3</formula>
    </cfRule>
    <cfRule type="cellIs" dxfId="1143" priority="960" stopIfTrue="1" operator="lessThan">
      <formula>$H$3</formula>
    </cfRule>
  </conditionalFormatting>
  <conditionalFormatting sqref="F301:F315">
    <cfRule type="cellIs" dxfId="1142" priority="291" stopIfTrue="1" operator="equal">
      <formula>$H$3</formula>
    </cfRule>
    <cfRule type="cellIs" dxfId="1141" priority="292" stopIfTrue="1" operator="lessThan">
      <formula>$H$3</formula>
    </cfRule>
  </conditionalFormatting>
  <conditionalFormatting sqref="F316:F318">
    <cfRule type="cellIs" dxfId="1140" priority="153" stopIfTrue="1" operator="equal">
      <formula>$H$3</formula>
    </cfRule>
    <cfRule type="cellIs" dxfId="1139" priority="154" stopIfTrue="1" operator="lessThan">
      <formula>$H$3</formula>
    </cfRule>
  </conditionalFormatting>
  <conditionalFormatting sqref="F319">
    <cfRule type="cellIs" dxfId="1138" priority="41" stopIfTrue="1" operator="equal">
      <formula>$H$3</formula>
    </cfRule>
    <cfRule type="cellIs" dxfId="1137" priority="42" stopIfTrue="1" operator="lessThan">
      <formula>$H$3</formula>
    </cfRule>
  </conditionalFormatting>
  <conditionalFormatting sqref="F320:F321">
    <cfRule type="cellIs" dxfId="1136" priority="29" stopIfTrue="1" operator="equal">
      <formula>$H$3</formula>
    </cfRule>
    <cfRule type="cellIs" dxfId="1135" priority="30" stopIfTrue="1" operator="lessThan">
      <formula>$H$3</formula>
    </cfRule>
  </conditionalFormatting>
  <conditionalFormatting sqref="F101:G101">
    <cfRule type="expression" dxfId="1134" priority="1258" stopIfTrue="1">
      <formula>$F101=$H$3</formula>
    </cfRule>
  </conditionalFormatting>
  <conditionalFormatting sqref="F103:G106">
    <cfRule type="expression" dxfId="1133" priority="1226" stopIfTrue="1">
      <formula>$F103=$H$3</formula>
    </cfRule>
  </conditionalFormatting>
  <conditionalFormatting sqref="F115:G118 F111:F114">
    <cfRule type="expression" dxfId="1132" priority="1124" stopIfTrue="1">
      <formula>$F111=$H$3</formula>
    </cfRule>
  </conditionalFormatting>
  <conditionalFormatting sqref="F119:G120">
    <cfRule type="expression" dxfId="1131" priority="869" stopIfTrue="1">
      <formula>$F119=$H$3</formula>
    </cfRule>
  </conditionalFormatting>
  <conditionalFormatting sqref="F138:G140">
    <cfRule type="expression" dxfId="1130" priority="403" stopIfTrue="1">
      <formula>$F138=$H$3</formula>
    </cfRule>
  </conditionalFormatting>
  <conditionalFormatting sqref="F141:G143">
    <cfRule type="expression" dxfId="1129" priority="276" stopIfTrue="1">
      <formula>$F141=$H$3</formula>
    </cfRule>
  </conditionalFormatting>
  <conditionalFormatting sqref="F149:G150">
    <cfRule type="expression" dxfId="1128" priority="316" stopIfTrue="1">
      <formula>$F149=$H$3</formula>
    </cfRule>
  </conditionalFormatting>
  <conditionalFormatting sqref="F151:G153">
    <cfRule type="expression" dxfId="1127" priority="170" stopIfTrue="1">
      <formula>$F151=$H$3</formula>
    </cfRule>
  </conditionalFormatting>
  <conditionalFormatting sqref="F165:G166">
    <cfRule type="expression" dxfId="1126" priority="32" stopIfTrue="1">
      <formula>$F165=$H$3</formula>
    </cfRule>
  </conditionalFormatting>
  <conditionalFormatting sqref="F167:G167">
    <cfRule type="cellIs" dxfId="1125" priority="360" stopIfTrue="1" operator="equal">
      <formula>$H$3</formula>
    </cfRule>
    <cfRule type="cellIs" dxfId="1124" priority="361" stopIfTrue="1" operator="lessThan">
      <formula>$H$3</formula>
    </cfRule>
  </conditionalFormatting>
  <conditionalFormatting sqref="G4:G65">
    <cfRule type="expression" dxfId="1123" priority="1921" stopIfTrue="1">
      <formula>F4&lt;$H$3</formula>
    </cfRule>
    <cfRule type="expression" dxfId="1122" priority="1922" stopIfTrue="1">
      <formula>$B4=$H$3</formula>
    </cfRule>
  </conditionalFormatting>
  <conditionalFormatting sqref="G5:G70">
    <cfRule type="expression" dxfId="1121" priority="1769" stopIfTrue="1">
      <formula>$F5=$H$3</formula>
    </cfRule>
  </conditionalFormatting>
  <conditionalFormatting sqref="G66:G69">
    <cfRule type="expression" dxfId="1120" priority="1768" stopIfTrue="1">
      <formula>F66&lt;$H$3</formula>
    </cfRule>
    <cfRule type="expression" dxfId="1119" priority="1770" stopIfTrue="1">
      <formula>$B66=$H$3</formula>
    </cfRule>
  </conditionalFormatting>
  <conditionalFormatting sqref="G70:G71">
    <cfRule type="expression" dxfId="1118" priority="1808" stopIfTrue="1">
      <formula>F70&lt;$H$3</formula>
    </cfRule>
  </conditionalFormatting>
  <conditionalFormatting sqref="G71:G75">
    <cfRule type="expression" dxfId="1117" priority="1659" stopIfTrue="1">
      <formula>$F71=$H$3</formula>
    </cfRule>
  </conditionalFormatting>
  <conditionalFormatting sqref="G72:G75">
    <cfRule type="expression" dxfId="1116" priority="1660" stopIfTrue="1">
      <formula>$B72=$H$3</formula>
    </cfRule>
  </conditionalFormatting>
  <conditionalFormatting sqref="G72:G83 G168:G240">
    <cfRule type="expression" dxfId="1115" priority="1621" stopIfTrue="1">
      <formula>F72&lt;$H$3</formula>
    </cfRule>
  </conditionalFormatting>
  <conditionalFormatting sqref="G78:G79">
    <cfRule type="expression" dxfId="1114" priority="1583" stopIfTrue="1">
      <formula>$B78=$H$3</formula>
    </cfRule>
  </conditionalFormatting>
  <conditionalFormatting sqref="G80:G83">
    <cfRule type="expression" dxfId="1113" priority="1657" stopIfTrue="1">
      <formula>$B80=$H$3</formula>
    </cfRule>
  </conditionalFormatting>
  <conditionalFormatting sqref="G84:G85">
    <cfRule type="expression" dxfId="1112" priority="1555" stopIfTrue="1">
      <formula>$F84=$H$3</formula>
    </cfRule>
  </conditionalFormatting>
  <conditionalFormatting sqref="G84:G88">
    <cfRule type="expression" dxfId="1111" priority="1478" stopIfTrue="1">
      <formula>F84&lt;$H$3</formula>
    </cfRule>
    <cfRule type="expression" dxfId="1110" priority="1479" stopIfTrue="1">
      <formula>$B84=$H$3</formula>
    </cfRule>
  </conditionalFormatting>
  <conditionalFormatting sqref="G89:G102">
    <cfRule type="expression" dxfId="1109" priority="1242" stopIfTrue="1">
      <formula>$B89=$H$3</formula>
    </cfRule>
  </conditionalFormatting>
  <conditionalFormatting sqref="G89:G107">
    <cfRule type="expression" dxfId="1108" priority="1227" stopIfTrue="1">
      <formula>F89&lt;$H$3</formula>
    </cfRule>
  </conditionalFormatting>
  <conditionalFormatting sqref="G90:G100">
    <cfRule type="expression" dxfId="1107" priority="1303" stopIfTrue="1">
      <formula>$F90=$H$3</formula>
    </cfRule>
  </conditionalFormatting>
  <conditionalFormatting sqref="G102">
    <cfRule type="expression" dxfId="1106" priority="1243" stopIfTrue="1">
      <formula>$F102=$H$3</formula>
    </cfRule>
  </conditionalFormatting>
  <conditionalFormatting sqref="G103:G107">
    <cfRule type="expression" dxfId="1105" priority="1224" stopIfTrue="1">
      <formula>F103&lt;$H$3</formula>
    </cfRule>
    <cfRule type="expression" dxfId="1104" priority="1225" stopIfTrue="1">
      <formula>$B103=$H$3</formula>
    </cfRule>
  </conditionalFormatting>
  <conditionalFormatting sqref="G103:G113">
    <cfRule type="expression" dxfId="1103" priority="1018" stopIfTrue="1">
      <formula>$F103=$H$3</formula>
    </cfRule>
  </conditionalFormatting>
  <conditionalFormatting sqref="G108:G113">
    <cfRule type="expression" dxfId="1102" priority="1017" stopIfTrue="1">
      <formula>$B108=$H$3</formula>
    </cfRule>
  </conditionalFormatting>
  <conditionalFormatting sqref="G108:G114">
    <cfRule type="expression" dxfId="1101" priority="976" stopIfTrue="1">
      <formula>F108&lt;$H$3</formula>
    </cfRule>
  </conditionalFormatting>
  <conditionalFormatting sqref="G114">
    <cfRule type="expression" dxfId="1100" priority="973" stopIfTrue="1">
      <formula>F114&lt;$H$3</formula>
    </cfRule>
    <cfRule type="expression" dxfId="1099" priority="975" stopIfTrue="1">
      <formula>$F114=$H$3</formula>
    </cfRule>
  </conditionalFormatting>
  <conditionalFormatting sqref="G114:G120">
    <cfRule type="expression" dxfId="1098" priority="974" stopIfTrue="1">
      <formula>$B114=$H$3</formula>
    </cfRule>
  </conditionalFormatting>
  <conditionalFormatting sqref="G115:G120">
    <cfRule type="expression" dxfId="1097" priority="1125" stopIfTrue="1">
      <formula>F115&lt;$H$3</formula>
    </cfRule>
  </conditionalFormatting>
  <conditionalFormatting sqref="G121:G127">
    <cfRule type="expression" dxfId="1096" priority="818" stopIfTrue="1">
      <formula>$F121=$H$3</formula>
    </cfRule>
    <cfRule type="expression" dxfId="1095" priority="819" stopIfTrue="1">
      <formula>F121&lt;$H$3</formula>
    </cfRule>
  </conditionalFormatting>
  <conditionalFormatting sqref="G121:G130">
    <cfRule type="expression" dxfId="1094" priority="660" stopIfTrue="1">
      <formula>$B121=$H$3</formula>
    </cfRule>
  </conditionalFormatting>
  <conditionalFormatting sqref="G128:G130">
    <cfRule type="expression" dxfId="1093" priority="658" stopIfTrue="1">
      <formula>F128&lt;$H$3</formula>
    </cfRule>
    <cfRule type="expression" dxfId="1092" priority="659" stopIfTrue="1">
      <formula>$F128=$H$3</formula>
    </cfRule>
  </conditionalFormatting>
  <conditionalFormatting sqref="G132:G133">
    <cfRule type="expression" dxfId="1091" priority="604" stopIfTrue="1">
      <formula>$F132=$H$3</formula>
    </cfRule>
    <cfRule type="expression" dxfId="1090" priority="605" stopIfTrue="1">
      <formula>$B132=$H$3</formula>
    </cfRule>
  </conditionalFormatting>
  <conditionalFormatting sqref="G132:G134">
    <cfRule type="expression" dxfId="1089" priority="513" stopIfTrue="1">
      <formula>F132&lt;$H$3</formula>
    </cfRule>
  </conditionalFormatting>
  <conditionalFormatting sqref="G134">
    <cfRule type="expression" dxfId="1088" priority="514" stopIfTrue="1">
      <formula>$B134=$H$3</formula>
    </cfRule>
  </conditionalFormatting>
  <conditionalFormatting sqref="G136">
    <cfRule type="expression" dxfId="1087" priority="500" stopIfTrue="1">
      <formula>F136&lt;$H$3</formula>
    </cfRule>
    <cfRule type="expression" dxfId="1086" priority="501" stopIfTrue="1">
      <formula>$B136=$H$3</formula>
    </cfRule>
  </conditionalFormatting>
  <conditionalFormatting sqref="G138:G143">
    <cfRule type="expression" dxfId="1085" priority="402" stopIfTrue="1">
      <formula>$B138=$H$3</formula>
    </cfRule>
  </conditionalFormatting>
  <conditionalFormatting sqref="G146:G147 G138:G143">
    <cfRule type="expression" dxfId="1084" priority="333" stopIfTrue="1">
      <formula>F138&lt;$H$3</formula>
    </cfRule>
  </conditionalFormatting>
  <conditionalFormatting sqref="G146:G147">
    <cfRule type="expression" dxfId="1083" priority="334" stopIfTrue="1">
      <formula>$B146=$H$3</formula>
    </cfRule>
  </conditionalFormatting>
  <conditionalFormatting sqref="G147:G148">
    <cfRule type="expression" dxfId="1082" priority="281" stopIfTrue="1">
      <formula>$F147=$H$3</formula>
    </cfRule>
  </conditionalFormatting>
  <conditionalFormatting sqref="G148:G159">
    <cfRule type="expression" dxfId="1081" priority="269" stopIfTrue="1">
      <formula>F148&lt;$H$3</formula>
    </cfRule>
    <cfRule type="expression" dxfId="1080" priority="270" stopIfTrue="1">
      <formula>$B148=$H$3</formula>
    </cfRule>
  </conditionalFormatting>
  <conditionalFormatting sqref="G162">
    <cfRule type="expression" dxfId="1079" priority="82" stopIfTrue="1">
      <formula>F162&lt;$H$3</formula>
    </cfRule>
    <cfRule type="expression" dxfId="1078" priority="83" stopIfTrue="1">
      <formula>$B162=$H$3</formula>
    </cfRule>
    <cfRule type="expression" dxfId="1077" priority="84" stopIfTrue="1">
      <formula>$F162=$H$3</formula>
    </cfRule>
    <cfRule type="expression" dxfId="1076" priority="85" stopIfTrue="1">
      <formula>F162&lt;$H$3</formula>
    </cfRule>
    <cfRule type="expression" dxfId="1075" priority="86" stopIfTrue="1">
      <formula>$B162=$H$3</formula>
    </cfRule>
  </conditionalFormatting>
  <conditionalFormatting sqref="G164:G166">
    <cfRule type="expression" dxfId="1074" priority="33" stopIfTrue="1">
      <formula>F164&lt;$H$3</formula>
    </cfRule>
    <cfRule type="expression" dxfId="1073" priority="34" stopIfTrue="1">
      <formula>$B164=$H$3</formula>
    </cfRule>
  </conditionalFormatting>
  <conditionalFormatting sqref="G242:G278 E242:E282 C242:C284 E107:E109">
    <cfRule type="expression" dxfId="1072" priority="1157" stopIfTrue="1">
      <formula>B107&lt;$H$3</formula>
    </cfRule>
  </conditionalFormatting>
  <conditionalFormatting sqref="G279:G298">
    <cfRule type="expression" dxfId="1071" priority="627" stopIfTrue="1">
      <formula>F279&lt;$H$3</formula>
    </cfRule>
  </conditionalFormatting>
  <conditionalFormatting sqref="G301:G308">
    <cfRule type="expression" dxfId="1070" priority="298" stopIfTrue="1">
      <formula>F301&lt;$H$3</formula>
    </cfRule>
  </conditionalFormatting>
  <conditionalFormatting sqref="G309:G315">
    <cfRule type="expression" dxfId="1069" priority="59" stopIfTrue="1">
      <formula>F309&lt;$H$3</formula>
    </cfRule>
  </conditionalFormatting>
  <conditionalFormatting sqref="G311:G319">
    <cfRule type="expression" dxfId="1068" priority="40" stopIfTrue="1">
      <formula>$F311=$H$3</formula>
    </cfRule>
  </conditionalFormatting>
  <conditionalFormatting sqref="G316:G319">
    <cfRule type="expression" dxfId="1067" priority="166" stopIfTrue="1">
      <formula>F316&lt;$H$3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52:D253 F96 B85:B86 D81 F70 F72 D69:D70 B232 B71 F65:F66 B226 F61 B62 D63:D64 B68:B69 B228 F226:F228 F68 F231 D233 F233 B73:F76 B237:B238 D238 F77:F78 B80 F80:F82 F239 F89 B92:B93 D94 B98 F101:F102 D98:D99 D102:D106 F106:F107 D109:D110 D113 F113:F115 D121:D122 D284 F128:F129 F133 B156 F154 F153 F156 F159:F160 B162 F162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96"/>
  <sheetViews>
    <sheetView zoomScaleNormal="100" workbookViewId="0">
      <selection activeCell="G292" sqref="G292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1" t="s">
        <v>0</v>
      </c>
      <c r="D1" s="152"/>
      <c r="E1" s="152"/>
      <c r="F1" s="152"/>
      <c r="G1" s="152"/>
      <c r="H1" s="152"/>
      <c r="I1" s="152"/>
    </row>
    <row r="2" spans="1:13" s="30" customFormat="1" ht="23.1" customHeight="1">
      <c r="A2" s="153" t="s">
        <v>1</v>
      </c>
      <c r="B2" s="153"/>
      <c r="C2" s="154" t="s">
        <v>2</v>
      </c>
      <c r="D2" s="154"/>
      <c r="E2" s="154"/>
      <c r="F2" s="154"/>
      <c r="G2" s="154"/>
      <c r="H2" s="154"/>
      <c r="I2" s="154"/>
    </row>
    <row r="3" spans="1:13" s="30" customFormat="1" ht="25.05" customHeight="1">
      <c r="A3" s="167"/>
      <c r="B3" s="167"/>
      <c r="C3" s="167"/>
      <c r="D3" s="167"/>
      <c r="E3" s="167"/>
      <c r="F3" s="167"/>
      <c r="G3" s="167"/>
      <c r="H3" s="32">
        <v>45914</v>
      </c>
      <c r="I3" s="28"/>
    </row>
    <row r="4" spans="1:13" s="31" customFormat="1" ht="24" hidden="1" customHeight="1">
      <c r="A4" s="168" t="s">
        <v>1042</v>
      </c>
      <c r="B4" s="157"/>
      <c r="C4" s="157"/>
      <c r="D4" s="157"/>
      <c r="E4" s="157"/>
      <c r="F4" s="157"/>
      <c r="G4" s="157"/>
      <c r="H4" s="157"/>
      <c r="I4" s="158"/>
    </row>
    <row r="5" spans="1:13" s="31" customFormat="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13" t="s">
        <v>7</v>
      </c>
      <c r="I5" s="13" t="s">
        <v>1043</v>
      </c>
      <c r="M5" s="31" t="s">
        <v>471</v>
      </c>
    </row>
    <row r="6" spans="1:13" ht="24" hidden="1" customHeight="1">
      <c r="A6" s="27" t="s">
        <v>1044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1045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1046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1047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1048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1049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1050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1051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1052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1053</v>
      </c>
      <c r="B15" s="15"/>
      <c r="C15" s="34"/>
      <c r="D15" s="35"/>
      <c r="E15" s="34"/>
      <c r="F15" s="35"/>
      <c r="G15" s="36"/>
      <c r="H15" s="18" t="s">
        <v>582</v>
      </c>
      <c r="I15" s="29"/>
    </row>
    <row r="16" spans="1:13" ht="24" hidden="1" customHeight="1">
      <c r="A16" s="27" t="s">
        <v>1054</v>
      </c>
      <c r="B16" s="15"/>
      <c r="C16" s="34"/>
      <c r="D16" s="35"/>
      <c r="E16" s="34"/>
      <c r="F16" s="35"/>
      <c r="G16" s="36"/>
      <c r="H16" s="18" t="s">
        <v>1055</v>
      </c>
      <c r="I16" s="29"/>
    </row>
    <row r="17" spans="1:13" ht="24" hidden="1" customHeight="1">
      <c r="A17" s="27" t="s">
        <v>1056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1057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1058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1059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1060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1061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1062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1063</v>
      </c>
      <c r="I23" s="29"/>
    </row>
    <row r="24" spans="1:13" ht="24" hidden="1" customHeight="1">
      <c r="A24" s="37" t="s">
        <v>1064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1065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1066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1067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1068</v>
      </c>
      <c r="B28" s="15"/>
      <c r="C28" s="16"/>
      <c r="D28" s="15"/>
      <c r="E28" s="16"/>
      <c r="F28" s="35"/>
      <c r="G28" s="16"/>
      <c r="H28" s="18" t="s">
        <v>1055</v>
      </c>
      <c r="I28" s="29"/>
    </row>
    <row r="29" spans="1:13" ht="24" hidden="1" customHeight="1">
      <c r="A29" s="37" t="s">
        <v>1069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1070</v>
      </c>
      <c r="I29" s="29"/>
    </row>
    <row r="30" spans="1:13" s="31" customFormat="1" ht="24" customHeight="1">
      <c r="A30" s="168" t="s">
        <v>1351</v>
      </c>
      <c r="B30" s="157"/>
      <c r="C30" s="157"/>
      <c r="D30" s="157"/>
      <c r="E30" s="157"/>
      <c r="F30" s="157"/>
      <c r="G30" s="157"/>
      <c r="H30" s="157"/>
      <c r="I30" s="158"/>
    </row>
    <row r="31" spans="1:13" s="31" customFormat="1" ht="24" customHeight="1">
      <c r="A31" s="13" t="s">
        <v>3</v>
      </c>
      <c r="B31" s="159" t="s">
        <v>4</v>
      </c>
      <c r="C31" s="160"/>
      <c r="D31" s="159" t="s">
        <v>5</v>
      </c>
      <c r="E31" s="160"/>
      <c r="F31" s="159" t="s">
        <v>6</v>
      </c>
      <c r="G31" s="160"/>
      <c r="H31" s="13" t="s">
        <v>7</v>
      </c>
      <c r="I31" s="13" t="s">
        <v>1043</v>
      </c>
      <c r="M31" s="31" t="s">
        <v>471</v>
      </c>
    </row>
    <row r="32" spans="1:13" ht="24" hidden="1" customHeight="1">
      <c r="A32" s="41" t="s">
        <v>1071</v>
      </c>
      <c r="B32" s="35"/>
      <c r="C32" s="34"/>
      <c r="D32" s="15"/>
      <c r="E32" s="34"/>
      <c r="F32" s="15"/>
      <c r="G32" s="34"/>
      <c r="H32" s="18" t="s">
        <v>1055</v>
      </c>
      <c r="I32" s="11"/>
    </row>
    <row r="33" spans="1:9" ht="24" hidden="1" customHeight="1">
      <c r="A33" s="41" t="s">
        <v>1072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1073</v>
      </c>
      <c r="I33" s="11"/>
    </row>
    <row r="34" spans="1:9" ht="24" hidden="1" customHeight="1">
      <c r="A34" s="41" t="s">
        <v>1074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1075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1076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1077</v>
      </c>
      <c r="B37" s="35"/>
      <c r="C37" s="34"/>
      <c r="D37" s="15"/>
      <c r="E37" s="34"/>
      <c r="F37" s="15"/>
      <c r="G37" s="34"/>
      <c r="H37" s="18" t="s">
        <v>1078</v>
      </c>
      <c r="I37" s="11"/>
    </row>
    <row r="38" spans="1:9" ht="24" hidden="1" customHeight="1">
      <c r="A38" s="41" t="s">
        <v>1079</v>
      </c>
      <c r="B38" s="35"/>
      <c r="C38" s="34"/>
      <c r="D38" s="15"/>
      <c r="E38" s="34"/>
      <c r="F38" s="15"/>
      <c r="G38" s="34"/>
      <c r="H38" s="18" t="s">
        <v>1055</v>
      </c>
      <c r="I38" s="29"/>
    </row>
    <row r="39" spans="1:9" ht="24" hidden="1" customHeight="1">
      <c r="A39" s="41" t="s">
        <v>1080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1081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1082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1083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1084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1085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1086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1087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1088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1089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1090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1091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1092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1093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1094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1095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1096</v>
      </c>
      <c r="B55" s="35"/>
      <c r="C55" s="46"/>
      <c r="D55" s="15"/>
      <c r="E55" s="46"/>
      <c r="F55" s="15"/>
      <c r="G55" s="46"/>
      <c r="H55" s="18" t="s">
        <v>582</v>
      </c>
      <c r="I55" s="29"/>
    </row>
    <row r="56" spans="1:9" ht="24" hidden="1" customHeight="1">
      <c r="A56" s="41" t="s">
        <v>1097</v>
      </c>
      <c r="B56" s="35"/>
      <c r="C56" s="46"/>
      <c r="D56" s="15"/>
      <c r="E56" s="46"/>
      <c r="F56" s="15"/>
      <c r="G56" s="46"/>
      <c r="H56" s="18" t="s">
        <v>1055</v>
      </c>
      <c r="I56" s="29"/>
    </row>
    <row r="57" spans="1:9" ht="24" hidden="1" customHeight="1">
      <c r="A57" s="41" t="s">
        <v>1098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1099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1100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1101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1102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1103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1104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1105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1106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1107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1108</v>
      </c>
      <c r="B67" s="35"/>
      <c r="C67" s="46"/>
      <c r="D67" s="15"/>
      <c r="E67" s="46"/>
      <c r="F67" s="15"/>
      <c r="G67" s="46"/>
      <c r="H67" s="18" t="s">
        <v>582</v>
      </c>
      <c r="I67" s="29"/>
    </row>
    <row r="68" spans="1:9" ht="24" hidden="1" customHeight="1">
      <c r="A68" s="41" t="s">
        <v>1109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1110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1111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1112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1113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1114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hidden="1" customHeight="1">
      <c r="A74" s="41" t="s">
        <v>1115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1116</v>
      </c>
      <c r="B75" s="26">
        <v>45896</v>
      </c>
      <c r="C75" s="20">
        <v>0.91666666666666663</v>
      </c>
      <c r="D75" s="26">
        <v>45896</v>
      </c>
      <c r="E75" s="20">
        <v>0.95833333333333337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1117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customHeight="1">
      <c r="A77" s="41" t="s">
        <v>1118</v>
      </c>
      <c r="B77" s="26">
        <v>45904</v>
      </c>
      <c r="C77" s="20">
        <v>0.51597222222222228</v>
      </c>
      <c r="D77" s="26">
        <v>45907</v>
      </c>
      <c r="E77" s="20">
        <v>0.3125</v>
      </c>
      <c r="F77" s="26">
        <v>45907</v>
      </c>
      <c r="G77" s="20">
        <v>0.68055555555555558</v>
      </c>
      <c r="H77" s="18"/>
      <c r="I77" s="29"/>
    </row>
    <row r="78" spans="1:9" ht="24" customHeight="1">
      <c r="A78" s="41" t="s">
        <v>1119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1407</v>
      </c>
      <c r="I78" s="29"/>
    </row>
    <row r="79" spans="1:9" ht="24" customHeight="1">
      <c r="A79" s="41" t="s">
        <v>1327</v>
      </c>
      <c r="B79" s="55"/>
      <c r="C79" s="55"/>
      <c r="D79" s="55"/>
      <c r="E79" s="55"/>
      <c r="F79" s="55"/>
      <c r="G79" s="55"/>
      <c r="H79" s="18" t="s">
        <v>582</v>
      </c>
      <c r="I79" s="29"/>
    </row>
    <row r="80" spans="1:9" ht="24" customHeight="1">
      <c r="A80" s="41" t="s">
        <v>1328</v>
      </c>
      <c r="B80" s="55"/>
      <c r="C80" s="55"/>
      <c r="D80" s="55"/>
      <c r="E80" s="55"/>
      <c r="F80" s="55"/>
      <c r="G80" s="55"/>
      <c r="H80" s="18" t="s">
        <v>1055</v>
      </c>
      <c r="I80" s="29"/>
    </row>
    <row r="81" spans="1:13" ht="24" customHeight="1">
      <c r="A81" s="27" t="s">
        <v>1343</v>
      </c>
      <c r="B81" s="26">
        <v>45916</v>
      </c>
      <c r="C81" s="38">
        <v>0.625</v>
      </c>
      <c r="D81" s="26">
        <v>45916</v>
      </c>
      <c r="E81" s="20">
        <v>0.66666666666666663</v>
      </c>
      <c r="F81" s="26">
        <v>45917</v>
      </c>
      <c r="G81" s="20">
        <v>0.25</v>
      </c>
      <c r="H81" s="18"/>
      <c r="I81" s="29"/>
    </row>
    <row r="82" spans="1:13" ht="24" customHeight="1">
      <c r="A82" s="27" t="s">
        <v>1349</v>
      </c>
      <c r="B82" s="26">
        <v>45918</v>
      </c>
      <c r="C82" s="20">
        <v>0.25</v>
      </c>
      <c r="D82" s="26">
        <v>45919</v>
      </c>
      <c r="E82" s="20">
        <v>0.41666666666666669</v>
      </c>
      <c r="F82" s="26">
        <v>45919</v>
      </c>
      <c r="G82" s="20">
        <v>0.91666666666666663</v>
      </c>
      <c r="H82" s="18"/>
      <c r="I82" s="29"/>
    </row>
    <row r="83" spans="1:13" ht="24" customHeight="1">
      <c r="A83" s="41" t="s">
        <v>1398</v>
      </c>
      <c r="B83" s="26">
        <v>45924</v>
      </c>
      <c r="C83" s="20">
        <v>0.375</v>
      </c>
      <c r="D83" s="26">
        <v>45924</v>
      </c>
      <c r="E83" s="20">
        <v>0.54166666666666663</v>
      </c>
      <c r="F83" s="26">
        <v>45924</v>
      </c>
      <c r="G83" s="20">
        <v>0.95833333333333337</v>
      </c>
      <c r="H83" s="18"/>
      <c r="I83" s="29"/>
    </row>
    <row r="84" spans="1:13" ht="24" customHeight="1">
      <c r="A84" s="41" t="s">
        <v>1421</v>
      </c>
      <c r="B84" s="26">
        <v>45926</v>
      </c>
      <c r="C84" s="20">
        <v>0.66666666666666663</v>
      </c>
      <c r="D84" s="26">
        <v>45926</v>
      </c>
      <c r="E84" s="20">
        <v>0.70833333333333337</v>
      </c>
      <c r="F84" s="26">
        <v>45927</v>
      </c>
      <c r="G84" s="20">
        <v>0.125</v>
      </c>
      <c r="H84" s="18"/>
      <c r="I84" s="29"/>
    </row>
    <row r="85" spans="1:13" s="31" customFormat="1" ht="24" customHeight="1">
      <c r="A85" s="168" t="s">
        <v>1322</v>
      </c>
      <c r="B85" s="157"/>
      <c r="C85" s="157"/>
      <c r="D85" s="157"/>
      <c r="E85" s="157"/>
      <c r="F85" s="157"/>
      <c r="G85" s="157"/>
      <c r="H85" s="157"/>
      <c r="I85" s="158"/>
    </row>
    <row r="86" spans="1:13" s="31" customFormat="1" ht="24" customHeight="1">
      <c r="A86" s="13" t="s">
        <v>3</v>
      </c>
      <c r="B86" s="159" t="s">
        <v>4</v>
      </c>
      <c r="C86" s="160"/>
      <c r="D86" s="159" t="s">
        <v>5</v>
      </c>
      <c r="E86" s="160"/>
      <c r="F86" s="159" t="s">
        <v>6</v>
      </c>
      <c r="G86" s="160"/>
      <c r="H86" s="13" t="s">
        <v>7</v>
      </c>
      <c r="I86" s="13" t="s">
        <v>1043</v>
      </c>
      <c r="M86" s="31" t="s">
        <v>471</v>
      </c>
    </row>
    <row r="87" spans="1:13" ht="24" hidden="1" customHeight="1">
      <c r="A87" s="27" t="s">
        <v>1120</v>
      </c>
      <c r="B87" s="26">
        <v>45416</v>
      </c>
      <c r="C87" s="51">
        <v>4.1666666666666699E-2</v>
      </c>
      <c r="D87" s="26">
        <f>B87+1</f>
        <v>45417</v>
      </c>
      <c r="E87" s="51">
        <v>0.98888888888888904</v>
      </c>
      <c r="F87" s="26">
        <v>45418</v>
      </c>
      <c r="G87" s="20">
        <v>0.48125000000000001</v>
      </c>
      <c r="H87" s="11"/>
      <c r="I87" s="29"/>
    </row>
    <row r="88" spans="1:13" ht="24" hidden="1" customHeight="1">
      <c r="A88" s="27" t="s">
        <v>1121</v>
      </c>
      <c r="B88" s="45">
        <f>F87+1</f>
        <v>45419</v>
      </c>
      <c r="C88" s="20">
        <v>0.45833333333333298</v>
      </c>
      <c r="D88" s="26">
        <v>45421</v>
      </c>
      <c r="E88" s="20">
        <v>0.97569444444444398</v>
      </c>
      <c r="F88" s="26">
        <f>D88+1</f>
        <v>45422</v>
      </c>
      <c r="G88" s="20">
        <v>0.58333333333333304</v>
      </c>
      <c r="H88" s="11"/>
      <c r="I88" s="29"/>
    </row>
    <row r="89" spans="1:13" ht="24" hidden="1" customHeight="1">
      <c r="A89" s="27" t="s">
        <v>1122</v>
      </c>
      <c r="B89" s="26">
        <f>F88+4</f>
        <v>45426</v>
      </c>
      <c r="C89" s="20">
        <v>0.75</v>
      </c>
      <c r="D89" s="26">
        <f>B89+2</f>
        <v>45428</v>
      </c>
      <c r="E89" s="51">
        <v>0.25</v>
      </c>
      <c r="F89" s="26">
        <f>D89</f>
        <v>45428</v>
      </c>
      <c r="G89" s="51">
        <v>0.66666666666666696</v>
      </c>
      <c r="H89" s="11"/>
      <c r="I89" s="29"/>
    </row>
    <row r="90" spans="1:13" ht="24" hidden="1" customHeight="1">
      <c r="A90" s="27" t="s">
        <v>1123</v>
      </c>
      <c r="B90" s="26">
        <f>F89+2</f>
        <v>45430</v>
      </c>
      <c r="C90" s="20">
        <v>0.45833333333333298</v>
      </c>
      <c r="D90" s="26">
        <f>B90+1</f>
        <v>45431</v>
      </c>
      <c r="E90" s="20">
        <v>0.95833333333333304</v>
      </c>
      <c r="F90" s="26">
        <f>D90+1</f>
        <v>45432</v>
      </c>
      <c r="G90" s="20">
        <v>0.625</v>
      </c>
      <c r="H90" s="11"/>
      <c r="I90" s="29"/>
    </row>
    <row r="91" spans="1:13" ht="24" hidden="1" customHeight="1">
      <c r="A91" s="27" t="s">
        <v>1124</v>
      </c>
      <c r="B91" s="35"/>
      <c r="C91" s="34"/>
      <c r="D91" s="35"/>
      <c r="E91" s="34"/>
      <c r="F91" s="35"/>
      <c r="G91" s="36"/>
      <c r="H91" s="18" t="s">
        <v>582</v>
      </c>
      <c r="I91" s="29"/>
    </row>
    <row r="92" spans="1:13" ht="24" hidden="1" customHeight="1">
      <c r="A92" s="27" t="s">
        <v>1125</v>
      </c>
      <c r="B92" s="21">
        <v>45438</v>
      </c>
      <c r="C92" s="20">
        <v>0.75</v>
      </c>
      <c r="D92" s="21">
        <f>B92</f>
        <v>45438</v>
      </c>
      <c r="E92" s="20">
        <v>0.79166666666666696</v>
      </c>
      <c r="F92" s="52">
        <f t="shared" ref="F92:F108" si="0">D92+1</f>
        <v>45439</v>
      </c>
      <c r="G92" s="20">
        <v>0.58194444444444404</v>
      </c>
      <c r="H92" s="11"/>
      <c r="I92" s="29"/>
    </row>
    <row r="93" spans="1:13" ht="24" hidden="1" customHeight="1">
      <c r="A93" s="27" t="s">
        <v>1126</v>
      </c>
      <c r="B93" s="26">
        <f>F92+1</f>
        <v>45440</v>
      </c>
      <c r="C93" s="20">
        <v>0.375</v>
      </c>
      <c r="D93" s="26">
        <f>B93+3</f>
        <v>45443</v>
      </c>
      <c r="E93" s="20">
        <v>0.33333333333333298</v>
      </c>
      <c r="F93" s="26">
        <f>D93</f>
        <v>45443</v>
      </c>
      <c r="G93" s="20">
        <v>0.91666666666666696</v>
      </c>
      <c r="H93" s="11"/>
      <c r="I93" s="29"/>
    </row>
    <row r="94" spans="1:13" ht="24" hidden="1" customHeight="1">
      <c r="A94" s="27" t="s">
        <v>1127</v>
      </c>
      <c r="B94" s="26">
        <v>45444</v>
      </c>
      <c r="C94" s="20">
        <v>0.79166666666666696</v>
      </c>
      <c r="D94" s="26">
        <f>B94+1</f>
        <v>45445</v>
      </c>
      <c r="E94" s="51">
        <v>0.25</v>
      </c>
      <c r="F94" s="26">
        <f>D94</f>
        <v>45445</v>
      </c>
      <c r="G94" s="20">
        <v>0.83333333333333304</v>
      </c>
      <c r="H94" s="11"/>
      <c r="I94" s="29"/>
    </row>
    <row r="95" spans="1:13" ht="24" hidden="1" customHeight="1">
      <c r="A95" s="27" t="s">
        <v>1128</v>
      </c>
      <c r="B95" s="26">
        <f>F94+5</f>
        <v>45450</v>
      </c>
      <c r="C95" s="20">
        <v>0.16666666666666699</v>
      </c>
      <c r="D95" s="26">
        <f>B95+1</f>
        <v>45451</v>
      </c>
      <c r="E95" s="20">
        <v>0.54166666666666696</v>
      </c>
      <c r="F95" s="26">
        <f>D95+1</f>
        <v>45452</v>
      </c>
      <c r="G95" s="20">
        <v>0.120833333333333</v>
      </c>
      <c r="H95" s="11"/>
      <c r="I95" s="29"/>
    </row>
    <row r="96" spans="1:13" ht="24" hidden="1" customHeight="1">
      <c r="A96" s="27" t="s">
        <v>1129</v>
      </c>
      <c r="B96" s="26">
        <f>F95+1</f>
        <v>45453</v>
      </c>
      <c r="C96" s="20">
        <v>0.70833333333333304</v>
      </c>
      <c r="D96" s="26">
        <f>B96</f>
        <v>45453</v>
      </c>
      <c r="E96" s="20">
        <v>0.76736111111111105</v>
      </c>
      <c r="F96" s="26">
        <f t="shared" si="0"/>
        <v>45454</v>
      </c>
      <c r="G96" s="20">
        <v>0.438194444444444</v>
      </c>
      <c r="H96" s="11"/>
      <c r="I96" s="29"/>
      <c r="L96" t="s">
        <v>295</v>
      </c>
    </row>
    <row r="97" spans="1:9" ht="24" hidden="1" customHeight="1">
      <c r="A97" s="27" t="s">
        <v>1130</v>
      </c>
      <c r="B97" s="26">
        <f>F96+4</f>
        <v>45458</v>
      </c>
      <c r="C97" s="20">
        <v>0.625</v>
      </c>
      <c r="D97" s="26">
        <f>B97</f>
        <v>45458</v>
      </c>
      <c r="E97" s="20">
        <v>0.75</v>
      </c>
      <c r="F97" s="26">
        <f t="shared" si="0"/>
        <v>45459</v>
      </c>
      <c r="G97" s="20">
        <v>3.8194444444444399E-2</v>
      </c>
      <c r="H97" s="18"/>
      <c r="I97" s="29"/>
    </row>
    <row r="98" spans="1:9" ht="24" hidden="1" customHeight="1">
      <c r="A98" s="27" t="s">
        <v>1131</v>
      </c>
      <c r="B98" s="21">
        <v>45462</v>
      </c>
      <c r="C98" s="20">
        <v>0.29166666666666702</v>
      </c>
      <c r="D98" s="26">
        <f>B98</f>
        <v>45462</v>
      </c>
      <c r="E98" s="20">
        <v>0.70833333333333304</v>
      </c>
      <c r="F98" s="26">
        <f t="shared" si="0"/>
        <v>45463</v>
      </c>
      <c r="G98" s="20">
        <v>0.34375</v>
      </c>
      <c r="H98" s="18" t="s">
        <v>1132</v>
      </c>
      <c r="I98" s="29"/>
    </row>
    <row r="99" spans="1:9" ht="24" hidden="1" customHeight="1">
      <c r="A99" s="27" t="s">
        <v>1133</v>
      </c>
      <c r="B99" s="26">
        <f>F98+1</f>
        <v>45464</v>
      </c>
      <c r="C99" s="20">
        <v>0.20833333333333301</v>
      </c>
      <c r="D99" s="26">
        <f>B99+1</f>
        <v>45465</v>
      </c>
      <c r="E99" s="20">
        <v>0.87777777777777799</v>
      </c>
      <c r="F99" s="26">
        <f t="shared" si="0"/>
        <v>45466</v>
      </c>
      <c r="G99" s="20">
        <v>0.75694444444444398</v>
      </c>
      <c r="H99" s="11"/>
      <c r="I99" s="29"/>
    </row>
    <row r="100" spans="1:9" ht="24" hidden="1" customHeight="1">
      <c r="A100" s="27" t="s">
        <v>1134</v>
      </c>
      <c r="B100" s="26">
        <f>F99+1</f>
        <v>45467</v>
      </c>
      <c r="C100" s="20">
        <v>0.70833333333333304</v>
      </c>
      <c r="D100" s="26">
        <f>B100+1</f>
        <v>45468</v>
      </c>
      <c r="E100" s="20">
        <v>0.56805555555555598</v>
      </c>
      <c r="F100" s="26">
        <f t="shared" si="0"/>
        <v>45469</v>
      </c>
      <c r="G100" s="20">
        <v>0.22152777777777799</v>
      </c>
      <c r="H100" s="11"/>
      <c r="I100" s="29"/>
    </row>
    <row r="101" spans="1:9" ht="24" hidden="1" customHeight="1">
      <c r="A101" s="27" t="s">
        <v>1135</v>
      </c>
      <c r="B101" s="26">
        <f>F100+5</f>
        <v>45474</v>
      </c>
      <c r="C101" s="51">
        <v>4.1666666666666699E-2</v>
      </c>
      <c r="D101" s="26">
        <f>B101</f>
        <v>45474</v>
      </c>
      <c r="E101" s="51">
        <v>0.23263888888888901</v>
      </c>
      <c r="F101" s="26">
        <f>D101</f>
        <v>45474</v>
      </c>
      <c r="G101" s="20">
        <v>0.62291666666666701</v>
      </c>
      <c r="H101" s="11"/>
      <c r="I101" s="29"/>
    </row>
    <row r="102" spans="1:9" ht="24" hidden="1" customHeight="1">
      <c r="A102" s="27" t="s">
        <v>1136</v>
      </c>
      <c r="B102" s="26">
        <f>F101+2</f>
        <v>45476</v>
      </c>
      <c r="C102" s="20">
        <v>0.33333333333333298</v>
      </c>
      <c r="D102" s="26">
        <f>B102</f>
        <v>45476</v>
      </c>
      <c r="E102" s="20">
        <v>0.39374999999999999</v>
      </c>
      <c r="F102" s="26">
        <f t="shared" si="0"/>
        <v>45477</v>
      </c>
      <c r="G102" s="20">
        <v>2.7777777777777801E-2</v>
      </c>
      <c r="H102" s="11"/>
      <c r="I102" s="29"/>
    </row>
    <row r="103" spans="1:9" ht="24" hidden="1" customHeight="1">
      <c r="A103" s="27" t="s">
        <v>1137</v>
      </c>
      <c r="B103" s="26">
        <f>F102+3</f>
        <v>45480</v>
      </c>
      <c r="C103" s="20">
        <v>0.66666666666666696</v>
      </c>
      <c r="D103" s="26">
        <f>B103+2</f>
        <v>45482</v>
      </c>
      <c r="E103" s="25">
        <v>0.45833333333333298</v>
      </c>
      <c r="F103" s="26">
        <f>D103</f>
        <v>45482</v>
      </c>
      <c r="G103" s="20">
        <v>0.87291666666666701</v>
      </c>
      <c r="H103" s="11"/>
      <c r="I103" s="29"/>
    </row>
    <row r="104" spans="1:9" ht="24" hidden="1" customHeight="1">
      <c r="A104" s="27" t="s">
        <v>1138</v>
      </c>
      <c r="B104" s="21">
        <v>45485</v>
      </c>
      <c r="C104" s="20">
        <v>0.91666666666666696</v>
      </c>
      <c r="D104" s="26">
        <f>B104</f>
        <v>45485</v>
      </c>
      <c r="E104" s="20">
        <v>0.88333333333333297</v>
      </c>
      <c r="F104" s="26">
        <f t="shared" si="0"/>
        <v>45486</v>
      </c>
      <c r="G104" s="20">
        <v>0.67222222222222205</v>
      </c>
      <c r="H104" s="11"/>
      <c r="I104" s="29"/>
    </row>
    <row r="105" spans="1:9" ht="24" hidden="1" customHeight="1">
      <c r="A105" s="27" t="s">
        <v>1139</v>
      </c>
      <c r="B105" s="26">
        <f>F104+1</f>
        <v>45487</v>
      </c>
      <c r="C105" s="20">
        <v>0.58333333333333304</v>
      </c>
      <c r="D105" s="26">
        <f>B105+2</f>
        <v>45489</v>
      </c>
      <c r="E105" s="51">
        <v>7.9166666666666705E-2</v>
      </c>
      <c r="F105" s="26">
        <f>D105</f>
        <v>45489</v>
      </c>
      <c r="G105" s="20">
        <v>0.72430555555555598</v>
      </c>
      <c r="H105" s="11"/>
      <c r="I105" s="29"/>
    </row>
    <row r="106" spans="1:9" ht="24" hidden="1" customHeight="1">
      <c r="A106" s="27" t="s">
        <v>1140</v>
      </c>
      <c r="B106" s="26">
        <f>F105+1</f>
        <v>45490</v>
      </c>
      <c r="C106" s="20">
        <v>0.58333333333333304</v>
      </c>
      <c r="D106" s="26">
        <f>B106+1</f>
        <v>45491</v>
      </c>
      <c r="E106" s="20">
        <v>0.89861111111111103</v>
      </c>
      <c r="F106" s="26">
        <f>D106+1</f>
        <v>45492</v>
      </c>
      <c r="G106" s="20">
        <v>0.280555555555556</v>
      </c>
      <c r="H106" s="11"/>
      <c r="I106" s="29"/>
    </row>
    <row r="107" spans="1:9" ht="24" hidden="1" customHeight="1">
      <c r="A107" s="27" t="s">
        <v>1141</v>
      </c>
      <c r="B107" s="26">
        <f>F106+4</f>
        <v>45496</v>
      </c>
      <c r="C107" s="20">
        <v>0.58333333333333304</v>
      </c>
      <c r="D107" s="26">
        <f>B107+1</f>
        <v>45497</v>
      </c>
      <c r="E107" s="20">
        <v>0.76041666666666696</v>
      </c>
      <c r="F107" s="26">
        <f t="shared" si="0"/>
        <v>45498</v>
      </c>
      <c r="G107" s="20">
        <v>0.15902777777777799</v>
      </c>
      <c r="H107" s="11"/>
      <c r="I107" s="29"/>
    </row>
    <row r="108" spans="1:9" ht="24" hidden="1" customHeight="1">
      <c r="A108" s="27" t="s">
        <v>1142</v>
      </c>
      <c r="B108" s="26">
        <f>F107+1</f>
        <v>45499</v>
      </c>
      <c r="C108" s="20">
        <v>0.625</v>
      </c>
      <c r="D108" s="26">
        <f>B108+1</f>
        <v>45500</v>
      </c>
      <c r="E108" s="20">
        <v>0.25</v>
      </c>
      <c r="F108" s="26">
        <f t="shared" si="0"/>
        <v>45501</v>
      </c>
      <c r="G108" s="20">
        <v>0.131944444444444</v>
      </c>
      <c r="H108" s="11"/>
      <c r="I108" s="29"/>
    </row>
    <row r="109" spans="1:9" ht="24" hidden="1" customHeight="1">
      <c r="A109" s="27" t="s">
        <v>1143</v>
      </c>
      <c r="B109" s="26">
        <f>F108+3</f>
        <v>45504</v>
      </c>
      <c r="C109" s="20">
        <v>0.625</v>
      </c>
      <c r="D109" s="26">
        <f>B109+2</f>
        <v>45506</v>
      </c>
      <c r="E109" s="20">
        <v>0.15208333333333299</v>
      </c>
      <c r="F109" s="21">
        <v>45506</v>
      </c>
      <c r="G109" s="20">
        <v>0.57847222222222205</v>
      </c>
      <c r="H109" s="11"/>
      <c r="I109" s="29"/>
    </row>
    <row r="110" spans="1:9" ht="24" hidden="1" customHeight="1">
      <c r="A110" s="27" t="s">
        <v>1144</v>
      </c>
      <c r="B110" s="26">
        <f>F109+3</f>
        <v>45509</v>
      </c>
      <c r="C110" s="20">
        <v>0.54166666666666696</v>
      </c>
      <c r="D110" s="26">
        <f>B110</f>
        <v>45509</v>
      </c>
      <c r="E110" s="20">
        <v>0.57430555555555596</v>
      </c>
      <c r="F110" s="26">
        <f>D110+1</f>
        <v>45510</v>
      </c>
      <c r="G110" s="20">
        <v>0.13819444444444401</v>
      </c>
      <c r="H110" s="11"/>
      <c r="I110" s="29"/>
    </row>
    <row r="111" spans="1:9" ht="24" hidden="1" customHeight="1">
      <c r="A111" s="27" t="s">
        <v>1145</v>
      </c>
      <c r="B111" s="21">
        <v>45510</v>
      </c>
      <c r="C111" s="20">
        <v>0.875</v>
      </c>
      <c r="D111" s="21">
        <v>45511</v>
      </c>
      <c r="E111" s="20">
        <v>0</v>
      </c>
      <c r="F111" s="26">
        <f>D111</f>
        <v>45511</v>
      </c>
      <c r="G111" s="20">
        <v>0.5</v>
      </c>
      <c r="H111" s="11"/>
      <c r="I111" s="29"/>
    </row>
    <row r="112" spans="1:9" ht="24" hidden="1" customHeight="1">
      <c r="A112" s="27" t="s">
        <v>1146</v>
      </c>
      <c r="B112" s="21">
        <f>F111+1</f>
        <v>45512</v>
      </c>
      <c r="C112" s="20">
        <v>0.33333333333333298</v>
      </c>
      <c r="D112" s="26">
        <f>B112+1</f>
        <v>45513</v>
      </c>
      <c r="E112" s="20">
        <v>0.5</v>
      </c>
      <c r="F112" s="26">
        <f>D112+1</f>
        <v>45514</v>
      </c>
      <c r="G112" s="20">
        <v>4.5138888888888902E-2</v>
      </c>
      <c r="H112" s="11"/>
      <c r="I112" s="29"/>
    </row>
    <row r="113" spans="1:9" ht="24" hidden="1" customHeight="1">
      <c r="A113" s="27" t="s">
        <v>1147</v>
      </c>
      <c r="B113" s="21">
        <v>45518</v>
      </c>
      <c r="C113" s="20">
        <v>0.45833333333333298</v>
      </c>
      <c r="D113" s="26">
        <f>B113+1</f>
        <v>45519</v>
      </c>
      <c r="E113" s="33">
        <v>0.49722222222222201</v>
      </c>
      <c r="F113" s="26">
        <f>D113</f>
        <v>45519</v>
      </c>
      <c r="G113" s="20">
        <v>0.90347222222222201</v>
      </c>
      <c r="H113" s="11"/>
      <c r="I113" s="29"/>
    </row>
    <row r="114" spans="1:9" ht="24" hidden="1" customHeight="1">
      <c r="A114" s="27" t="s">
        <v>1148</v>
      </c>
      <c r="B114" s="21">
        <f>F113+2</f>
        <v>45521</v>
      </c>
      <c r="C114" s="20">
        <v>0.375</v>
      </c>
      <c r="D114" s="26">
        <f>B114</f>
        <v>45521</v>
      </c>
      <c r="E114" s="20">
        <v>0.47083333333333299</v>
      </c>
      <c r="F114" s="26">
        <f>D114+1</f>
        <v>45522</v>
      </c>
      <c r="G114" s="20">
        <v>0.18611111111111101</v>
      </c>
      <c r="H114" s="11"/>
      <c r="I114" s="29"/>
    </row>
    <row r="115" spans="1:9" ht="24" hidden="1" customHeight="1">
      <c r="A115" s="27" t="s">
        <v>1149</v>
      </c>
      <c r="B115" s="21">
        <f>F114+3</f>
        <v>45525</v>
      </c>
      <c r="C115" s="20">
        <v>0.625</v>
      </c>
      <c r="D115" s="26">
        <f>B115+1</f>
        <v>45526</v>
      </c>
      <c r="E115" s="20">
        <v>0.36319444444444399</v>
      </c>
      <c r="F115" s="26">
        <f>D115+1</f>
        <v>45527</v>
      </c>
      <c r="G115" s="20">
        <v>0.16666666666666699</v>
      </c>
      <c r="H115" s="11"/>
      <c r="I115" s="29"/>
    </row>
    <row r="116" spans="1:9" ht="24" hidden="1" customHeight="1">
      <c r="A116" s="27" t="s">
        <v>1150</v>
      </c>
      <c r="B116" s="21">
        <f>F115+3</f>
        <v>45530</v>
      </c>
      <c r="C116" s="51">
        <v>0</v>
      </c>
      <c r="D116" s="26">
        <f>B116</f>
        <v>45530</v>
      </c>
      <c r="E116" s="51">
        <v>0.23958333333333301</v>
      </c>
      <c r="F116" s="26">
        <f>D116</f>
        <v>45530</v>
      </c>
      <c r="G116" s="20">
        <v>0.875</v>
      </c>
      <c r="H116" s="11"/>
      <c r="I116" s="29"/>
    </row>
    <row r="117" spans="1:9" ht="24" hidden="1" customHeight="1">
      <c r="A117" s="27" t="s">
        <v>1151</v>
      </c>
      <c r="B117" s="21">
        <v>45531</v>
      </c>
      <c r="C117" s="20">
        <v>0.70833333333333304</v>
      </c>
      <c r="D117" s="26">
        <f>B117+2</f>
        <v>45533</v>
      </c>
      <c r="E117" s="20">
        <v>0.47777777777777802</v>
      </c>
      <c r="F117" s="26">
        <f>D117+1</f>
        <v>45534</v>
      </c>
      <c r="G117" s="51">
        <v>0.18541666666666701</v>
      </c>
      <c r="H117" s="11"/>
      <c r="I117" s="29"/>
    </row>
    <row r="118" spans="1:9" ht="24" hidden="1" customHeight="1">
      <c r="A118" s="27" t="s">
        <v>1152</v>
      </c>
      <c r="B118" s="21">
        <f>F117+1</f>
        <v>45535</v>
      </c>
      <c r="C118" s="51">
        <v>0</v>
      </c>
      <c r="D118" s="26">
        <f>B118</f>
        <v>45535</v>
      </c>
      <c r="E118" s="51">
        <v>0.45833333333333298</v>
      </c>
      <c r="F118" s="26">
        <f>D118</f>
        <v>45535</v>
      </c>
      <c r="G118" s="20">
        <v>0.875</v>
      </c>
      <c r="H118" s="11"/>
      <c r="I118" s="29"/>
    </row>
    <row r="119" spans="1:9" ht="24" hidden="1" customHeight="1">
      <c r="A119" s="27" t="s">
        <v>1153</v>
      </c>
      <c r="B119" s="21">
        <v>45540</v>
      </c>
      <c r="C119" s="20">
        <v>0.45833333333333298</v>
      </c>
      <c r="D119" s="26">
        <f>B119+1</f>
        <v>45541</v>
      </c>
      <c r="E119" s="25">
        <v>0.54166666666666696</v>
      </c>
      <c r="F119" s="26">
        <f>D119</f>
        <v>45541</v>
      </c>
      <c r="G119" s="20">
        <v>0.95833333333333304</v>
      </c>
      <c r="H119" s="11"/>
      <c r="I119" s="29"/>
    </row>
    <row r="120" spans="1:9" ht="24" hidden="1" customHeight="1">
      <c r="A120" s="27" t="s">
        <v>1154</v>
      </c>
      <c r="B120" s="21">
        <f>F119+2</f>
        <v>45543</v>
      </c>
      <c r="C120" s="20">
        <v>0.5</v>
      </c>
      <c r="D120" s="26">
        <f>B120</f>
        <v>45543</v>
      </c>
      <c r="E120" s="20">
        <v>0.91666666666666696</v>
      </c>
      <c r="F120" s="26">
        <f>D120+1</f>
        <v>45544</v>
      </c>
      <c r="G120" s="20">
        <v>0.62013888888888902</v>
      </c>
      <c r="H120" s="11"/>
      <c r="I120" s="29"/>
    </row>
    <row r="121" spans="1:9" ht="24" hidden="1" customHeight="1">
      <c r="A121" s="27" t="s">
        <v>1155</v>
      </c>
      <c r="B121" s="21">
        <v>45548</v>
      </c>
      <c r="C121" s="20">
        <v>8.3333333333333301E-2</v>
      </c>
      <c r="D121" s="21">
        <v>45551</v>
      </c>
      <c r="E121" s="25">
        <v>7.6388888888888895E-2</v>
      </c>
      <c r="F121" s="26">
        <f>D121</f>
        <v>45551</v>
      </c>
      <c r="G121" s="20">
        <v>0.70833333333333304</v>
      </c>
      <c r="H121" s="11"/>
      <c r="I121" s="29"/>
    </row>
    <row r="122" spans="1:9" ht="24" hidden="1" customHeight="1">
      <c r="A122" s="27" t="s">
        <v>1156</v>
      </c>
      <c r="B122" s="21">
        <f>F121+3</f>
        <v>45554</v>
      </c>
      <c r="C122" s="20">
        <v>0.91666666666666696</v>
      </c>
      <c r="D122" s="26">
        <f>B122+1</f>
        <v>45555</v>
      </c>
      <c r="E122" s="51">
        <v>0.24722222222222201</v>
      </c>
      <c r="F122" s="26">
        <f>D122</f>
        <v>45555</v>
      </c>
      <c r="G122" s="20">
        <v>0.75624999999999998</v>
      </c>
      <c r="H122" s="11"/>
      <c r="I122" s="29"/>
    </row>
    <row r="123" spans="1:9" ht="24" hidden="1" customHeight="1">
      <c r="A123" s="27" t="s">
        <v>1157</v>
      </c>
      <c r="B123" s="21">
        <v>45556</v>
      </c>
      <c r="C123" s="20">
        <v>0.58333333333333304</v>
      </c>
      <c r="D123" s="26">
        <f>B123+3</f>
        <v>45559</v>
      </c>
      <c r="E123" s="20">
        <v>0.29930555555555599</v>
      </c>
      <c r="F123" s="26">
        <f>D123+1</f>
        <v>45560</v>
      </c>
      <c r="G123" s="20">
        <v>4.3749999999999997E-2</v>
      </c>
      <c r="H123" s="11"/>
      <c r="I123" s="29"/>
    </row>
    <row r="124" spans="1:9" ht="24" hidden="1" customHeight="1">
      <c r="A124" s="27" t="s">
        <v>1158</v>
      </c>
      <c r="B124" s="21">
        <f>F123+1</f>
        <v>45561</v>
      </c>
      <c r="C124" s="20">
        <v>0</v>
      </c>
      <c r="D124" s="21">
        <v>45563</v>
      </c>
      <c r="E124" s="51">
        <v>0.51180555555555596</v>
      </c>
      <c r="F124" s="21">
        <v>45563</v>
      </c>
      <c r="G124" s="20">
        <v>0.96527777777777801</v>
      </c>
      <c r="H124" s="11"/>
      <c r="I124" s="29"/>
    </row>
    <row r="125" spans="1:9" ht="24" hidden="1" customHeight="1">
      <c r="A125" s="27" t="s">
        <v>1159</v>
      </c>
      <c r="B125" s="21">
        <v>45568</v>
      </c>
      <c r="C125" s="20">
        <v>0.58333333333333304</v>
      </c>
      <c r="D125" s="26">
        <f>B125</f>
        <v>45568</v>
      </c>
      <c r="E125" s="20">
        <v>0.74791666666666701</v>
      </c>
      <c r="F125" s="26">
        <f>D125+1</f>
        <v>45569</v>
      </c>
      <c r="G125" s="20">
        <v>0.20763888888888901</v>
      </c>
      <c r="H125" s="11"/>
      <c r="I125" s="29"/>
    </row>
    <row r="126" spans="1:9" ht="24" hidden="1" customHeight="1">
      <c r="A126" s="27" t="s">
        <v>1160</v>
      </c>
      <c r="B126" s="21">
        <f>F125+1</f>
        <v>45570</v>
      </c>
      <c r="C126" s="20">
        <v>0.75</v>
      </c>
      <c r="D126" s="26">
        <f>B126</f>
        <v>45570</v>
      </c>
      <c r="E126" s="20">
        <v>0.79583333333333295</v>
      </c>
      <c r="F126" s="26">
        <f>D126+1</f>
        <v>45571</v>
      </c>
      <c r="G126" s="20">
        <v>0.37638888888888899</v>
      </c>
      <c r="H126" s="11"/>
      <c r="I126" s="29"/>
    </row>
    <row r="127" spans="1:9" ht="24" hidden="1" customHeight="1">
      <c r="A127" s="27" t="s">
        <v>1161</v>
      </c>
      <c r="B127" s="21">
        <v>45574</v>
      </c>
      <c r="C127" s="20">
        <v>0.91666666666666696</v>
      </c>
      <c r="D127" s="26">
        <f>B127+1</f>
        <v>45575</v>
      </c>
      <c r="E127" s="51">
        <v>0.20833333333333301</v>
      </c>
      <c r="F127" s="26">
        <f>D127</f>
        <v>45575</v>
      </c>
      <c r="G127" s="51">
        <v>0.70833333333333304</v>
      </c>
      <c r="H127" s="11"/>
      <c r="I127" s="29"/>
    </row>
    <row r="128" spans="1:9" ht="24" hidden="1" customHeight="1">
      <c r="A128" s="27" t="s">
        <v>1162</v>
      </c>
      <c r="B128" s="21">
        <f>F127+3</f>
        <v>45578</v>
      </c>
      <c r="C128" s="20">
        <v>0.75</v>
      </c>
      <c r="D128" s="26">
        <f>B128</f>
        <v>45578</v>
      </c>
      <c r="E128" s="20">
        <v>0.74861111111111101</v>
      </c>
      <c r="F128" s="26">
        <f>D128+1</f>
        <v>45579</v>
      </c>
      <c r="G128" s="20">
        <v>0.45833333333333298</v>
      </c>
      <c r="H128" s="11"/>
      <c r="I128" s="29"/>
    </row>
    <row r="129" spans="1:9" ht="24" hidden="1" customHeight="1">
      <c r="A129" s="27" t="s">
        <v>1163</v>
      </c>
      <c r="B129" s="21">
        <v>45580</v>
      </c>
      <c r="C129" s="20">
        <v>0.5</v>
      </c>
      <c r="D129" s="26">
        <f>B129</f>
        <v>45580</v>
      </c>
      <c r="E129" s="20">
        <v>0.66944444444444395</v>
      </c>
      <c r="F129" s="26">
        <f>D129+1</f>
        <v>45581</v>
      </c>
      <c r="G129" s="51">
        <v>0.35416666666666702</v>
      </c>
      <c r="H129" s="11"/>
      <c r="I129" s="29"/>
    </row>
    <row r="130" spans="1:9" ht="24" hidden="1" customHeight="1">
      <c r="A130" s="169" t="s">
        <v>1164</v>
      </c>
      <c r="B130" s="170"/>
      <c r="C130" s="170"/>
      <c r="D130" s="170"/>
      <c r="E130" s="170"/>
      <c r="F130" s="170"/>
      <c r="G130" s="171"/>
      <c r="H130" s="11"/>
      <c r="I130" s="29"/>
    </row>
    <row r="131" spans="1:9" ht="24" hidden="1" customHeight="1">
      <c r="A131" s="27" t="s">
        <v>1165</v>
      </c>
      <c r="B131" s="15"/>
      <c r="C131" s="34"/>
      <c r="D131" s="35"/>
      <c r="E131" s="34"/>
      <c r="F131" s="35"/>
      <c r="G131" s="34"/>
      <c r="H131" s="18" t="s">
        <v>1166</v>
      </c>
      <c r="I131" s="29"/>
    </row>
    <row r="132" spans="1:9" ht="24" hidden="1" customHeight="1">
      <c r="A132" s="27" t="s">
        <v>1167</v>
      </c>
      <c r="B132" s="21">
        <v>45593</v>
      </c>
      <c r="C132" s="20">
        <v>0.58333333333333304</v>
      </c>
      <c r="D132" s="26">
        <f>B132+4</f>
        <v>45597</v>
      </c>
      <c r="E132" s="51">
        <v>0.15833333333333299</v>
      </c>
      <c r="F132" s="26">
        <f>D132</f>
        <v>45597</v>
      </c>
      <c r="G132" s="51">
        <v>0.45833333333333298</v>
      </c>
      <c r="H132" s="18"/>
      <c r="I132" s="29"/>
    </row>
    <row r="133" spans="1:9" ht="24" hidden="1" customHeight="1">
      <c r="A133" s="27" t="s">
        <v>1168</v>
      </c>
      <c r="B133" s="21">
        <v>45598</v>
      </c>
      <c r="C133" s="20">
        <v>0.45833333333333298</v>
      </c>
      <c r="D133" s="26">
        <f>B133+1</f>
        <v>45599</v>
      </c>
      <c r="E133" s="20">
        <v>0.83333333333333304</v>
      </c>
      <c r="F133" s="26">
        <f>D133+1</f>
        <v>45600</v>
      </c>
      <c r="G133" s="51">
        <v>0.26041666666666702</v>
      </c>
      <c r="H133" s="18"/>
      <c r="I133" s="29"/>
    </row>
    <row r="134" spans="1:9" ht="24" hidden="1" customHeight="1">
      <c r="A134" s="27" t="s">
        <v>1169</v>
      </c>
      <c r="B134" s="21">
        <v>45604</v>
      </c>
      <c r="C134" s="20">
        <v>0.44861111111111102</v>
      </c>
      <c r="D134" s="21">
        <v>45605</v>
      </c>
      <c r="E134" s="20">
        <v>0.76597222222222205</v>
      </c>
      <c r="F134" s="21">
        <v>45606</v>
      </c>
      <c r="G134" s="20">
        <v>9.7222222222222196E-2</v>
      </c>
      <c r="H134" s="18"/>
      <c r="I134" s="29"/>
    </row>
    <row r="135" spans="1:9" ht="24" hidden="1" customHeight="1">
      <c r="A135" s="27" t="s">
        <v>1170</v>
      </c>
      <c r="B135" s="21">
        <v>45607</v>
      </c>
      <c r="C135" s="20">
        <v>0.75</v>
      </c>
      <c r="D135" s="26">
        <f>B135</f>
        <v>45607</v>
      </c>
      <c r="E135" s="20">
        <v>0.75138888888888899</v>
      </c>
      <c r="F135" s="26">
        <f>D135+1</f>
        <v>45608</v>
      </c>
      <c r="G135" s="51">
        <v>0.67430555555555605</v>
      </c>
      <c r="H135" s="18"/>
      <c r="I135" s="29"/>
    </row>
    <row r="136" spans="1:9" ht="24" hidden="1" customHeight="1">
      <c r="A136" s="27" t="s">
        <v>1171</v>
      </c>
      <c r="B136" s="21">
        <v>45612</v>
      </c>
      <c r="C136" s="20">
        <v>0.625</v>
      </c>
      <c r="D136" s="21">
        <v>45614</v>
      </c>
      <c r="E136" s="20">
        <v>0.40138888888888902</v>
      </c>
      <c r="F136" s="21">
        <v>45615</v>
      </c>
      <c r="G136" s="20">
        <v>8.1250000000000003E-2</v>
      </c>
      <c r="H136" s="18"/>
      <c r="I136" s="29"/>
    </row>
    <row r="137" spans="1:9" ht="24" hidden="1" customHeight="1">
      <c r="A137" s="27" t="s">
        <v>1172</v>
      </c>
      <c r="B137" s="19">
        <v>45618</v>
      </c>
      <c r="C137" s="20">
        <v>0.70833333333333304</v>
      </c>
      <c r="D137" s="19">
        <v>45618</v>
      </c>
      <c r="E137" s="20">
        <v>0.78472222222222199</v>
      </c>
      <c r="F137" s="19">
        <v>45619</v>
      </c>
      <c r="G137" s="20">
        <v>0.57847222222222205</v>
      </c>
      <c r="H137" s="18"/>
      <c r="I137" s="29"/>
    </row>
    <row r="138" spans="1:9" ht="24" hidden="1" customHeight="1">
      <c r="A138" s="27" t="s">
        <v>1173</v>
      </c>
      <c r="B138" s="21">
        <f>F137+1</f>
        <v>45620</v>
      </c>
      <c r="C138" s="20">
        <v>0.29166666666666702</v>
      </c>
      <c r="D138" s="26">
        <f>B138+1</f>
        <v>45621</v>
      </c>
      <c r="E138" s="20">
        <v>0.66249999999999998</v>
      </c>
      <c r="F138" s="26">
        <f>D138+1</f>
        <v>45622</v>
      </c>
      <c r="G138" s="51">
        <v>0.23125000000000001</v>
      </c>
      <c r="H138" s="18"/>
      <c r="I138" s="29"/>
    </row>
    <row r="139" spans="1:9" ht="24" hidden="1" customHeight="1">
      <c r="A139" s="27" t="s">
        <v>1174</v>
      </c>
      <c r="B139" s="21">
        <f>F138+1</f>
        <v>45623</v>
      </c>
      <c r="C139" s="20">
        <v>0.16666666666666699</v>
      </c>
      <c r="D139" s="21">
        <v>45623</v>
      </c>
      <c r="E139" s="20">
        <v>0.9375</v>
      </c>
      <c r="F139" s="19">
        <v>45624</v>
      </c>
      <c r="G139" s="20">
        <v>0.38611111111111102</v>
      </c>
      <c r="H139" s="18"/>
      <c r="I139" s="29"/>
    </row>
    <row r="140" spans="1:9" ht="24" hidden="1" customHeight="1">
      <c r="A140" s="27" t="s">
        <v>1175</v>
      </c>
      <c r="B140" s="21">
        <f>F139+4</f>
        <v>45628</v>
      </c>
      <c r="C140" s="20">
        <v>0.875</v>
      </c>
      <c r="D140" s="21">
        <v>45629</v>
      </c>
      <c r="E140" s="20">
        <v>6.4583333333333298E-2</v>
      </c>
      <c r="F140" s="21">
        <v>45629</v>
      </c>
      <c r="G140" s="20">
        <v>0.5625</v>
      </c>
      <c r="H140" s="18"/>
      <c r="I140" s="29"/>
    </row>
    <row r="141" spans="1:9" ht="24" hidden="1" customHeight="1">
      <c r="A141" s="27" t="s">
        <v>1176</v>
      </c>
      <c r="B141" s="19">
        <v>45631</v>
      </c>
      <c r="C141" s="20">
        <v>0.25</v>
      </c>
      <c r="D141" s="19">
        <v>45631</v>
      </c>
      <c r="E141" s="20">
        <v>0.28611111111111098</v>
      </c>
      <c r="F141" s="19">
        <v>45632</v>
      </c>
      <c r="G141" s="20">
        <v>9.44444444444444E-2</v>
      </c>
      <c r="H141" s="18"/>
      <c r="I141" s="29"/>
    </row>
    <row r="142" spans="1:9" ht="24" hidden="1" customHeight="1">
      <c r="A142" s="27" t="s">
        <v>1177</v>
      </c>
      <c r="B142" s="19">
        <v>45636</v>
      </c>
      <c r="C142" s="20">
        <v>0.29166666666666702</v>
      </c>
      <c r="D142" s="19">
        <v>45637</v>
      </c>
      <c r="E142" s="20">
        <v>0.10625</v>
      </c>
      <c r="F142" s="19">
        <v>45637</v>
      </c>
      <c r="G142" s="20">
        <v>0.62083333333333302</v>
      </c>
      <c r="H142" s="18"/>
      <c r="I142" s="29"/>
    </row>
    <row r="143" spans="1:9" ht="24" hidden="1" customHeight="1">
      <c r="A143" s="27" t="s">
        <v>1178</v>
      </c>
      <c r="B143" s="19">
        <v>45641</v>
      </c>
      <c r="C143" s="20">
        <v>0.125</v>
      </c>
      <c r="D143" s="19">
        <v>45641</v>
      </c>
      <c r="E143" s="20">
        <v>0.20486111111111099</v>
      </c>
      <c r="F143" s="19">
        <v>45641</v>
      </c>
      <c r="G143" s="20">
        <v>0.87291666666666701</v>
      </c>
      <c r="H143" s="18"/>
      <c r="I143" s="29"/>
    </row>
    <row r="144" spans="1:9" ht="24" hidden="1" customHeight="1">
      <c r="A144" s="27" t="s">
        <v>1179</v>
      </c>
      <c r="B144" s="19">
        <v>45642</v>
      </c>
      <c r="C144" s="20">
        <v>0.66666666666666696</v>
      </c>
      <c r="D144" s="19">
        <v>45642</v>
      </c>
      <c r="E144" s="20">
        <v>0.70625000000000004</v>
      </c>
      <c r="F144" s="19">
        <v>45643</v>
      </c>
      <c r="G144" s="20">
        <v>0.34375</v>
      </c>
      <c r="H144" s="18"/>
      <c r="I144" s="29"/>
    </row>
    <row r="145" spans="1:9" ht="24" hidden="1" customHeight="1">
      <c r="A145" s="27" t="s">
        <v>1180</v>
      </c>
      <c r="B145" s="19">
        <v>45644</v>
      </c>
      <c r="C145" s="20">
        <v>0.29166666666666702</v>
      </c>
      <c r="D145" s="26">
        <f>B145+2</f>
        <v>45646</v>
      </c>
      <c r="E145" s="20">
        <v>0.8125</v>
      </c>
      <c r="F145" s="26">
        <f>D145+1</f>
        <v>45647</v>
      </c>
      <c r="G145" s="20">
        <v>0.25</v>
      </c>
      <c r="H145" s="18"/>
      <c r="I145" s="29"/>
    </row>
    <row r="146" spans="1:9" ht="24" hidden="1" customHeight="1">
      <c r="A146" s="27" t="s">
        <v>1181</v>
      </c>
      <c r="B146" s="19">
        <v>45651</v>
      </c>
      <c r="C146" s="20">
        <v>0.58333333333333304</v>
      </c>
      <c r="D146" s="26">
        <f>B146+1</f>
        <v>45652</v>
      </c>
      <c r="E146" s="20">
        <v>0.65208333333333302</v>
      </c>
      <c r="F146" s="26">
        <f>D146+1</f>
        <v>45653</v>
      </c>
      <c r="G146" s="20">
        <v>0.12291666666666699</v>
      </c>
      <c r="H146" s="18"/>
      <c r="I146" s="29"/>
    </row>
    <row r="147" spans="1:9" ht="24" hidden="1" customHeight="1">
      <c r="A147" s="27" t="s">
        <v>1182</v>
      </c>
      <c r="B147" s="19">
        <v>45654</v>
      </c>
      <c r="C147" s="20">
        <v>0.83333333333333304</v>
      </c>
      <c r="D147" s="19">
        <v>45654</v>
      </c>
      <c r="E147" s="20">
        <v>0.90069444444444402</v>
      </c>
      <c r="F147" s="19">
        <v>45656</v>
      </c>
      <c r="G147" s="20">
        <v>6.3888888888888898E-2</v>
      </c>
      <c r="H147" s="18"/>
      <c r="I147" s="29"/>
    </row>
    <row r="148" spans="1:9" ht="24" hidden="1" customHeight="1">
      <c r="A148" s="27" t="s">
        <v>1183</v>
      </c>
      <c r="B148" s="19">
        <v>45660</v>
      </c>
      <c r="C148" s="20">
        <v>0.54166666666666696</v>
      </c>
      <c r="D148" s="19">
        <v>45661</v>
      </c>
      <c r="E148" s="20">
        <v>0.61041666666666705</v>
      </c>
      <c r="F148" s="19">
        <v>45662</v>
      </c>
      <c r="G148" s="20">
        <v>0.20763888888888901</v>
      </c>
      <c r="H148" s="18"/>
      <c r="I148" s="29"/>
    </row>
    <row r="149" spans="1:9" ht="24" hidden="1" customHeight="1">
      <c r="A149" s="27" t="s">
        <v>1184</v>
      </c>
      <c r="B149" s="19">
        <v>45665</v>
      </c>
      <c r="C149" s="20">
        <v>0.45833333333333298</v>
      </c>
      <c r="D149" s="19">
        <v>45665</v>
      </c>
      <c r="E149" s="20">
        <v>0.58125000000000004</v>
      </c>
      <c r="F149" s="19">
        <v>45666</v>
      </c>
      <c r="G149" s="20">
        <v>0.39791666666666697</v>
      </c>
      <c r="H149" s="18"/>
      <c r="I149" s="29"/>
    </row>
    <row r="150" spans="1:9" ht="24" hidden="1" customHeight="1">
      <c r="A150" s="27" t="s">
        <v>1185</v>
      </c>
      <c r="B150" s="19">
        <v>45667</v>
      </c>
      <c r="C150" s="20">
        <v>0.29166666666666702</v>
      </c>
      <c r="D150" s="19">
        <v>45667</v>
      </c>
      <c r="E150" s="20">
        <v>0.80555555555555602</v>
      </c>
      <c r="F150" s="19">
        <v>45668</v>
      </c>
      <c r="G150" s="20">
        <v>0.53541666666666698</v>
      </c>
      <c r="H150" s="18"/>
      <c r="I150" s="29"/>
    </row>
    <row r="151" spans="1:9" ht="24" hidden="1" customHeight="1">
      <c r="A151" s="27" t="s">
        <v>1186</v>
      </c>
      <c r="B151" s="52">
        <f>F150+1</f>
        <v>45669</v>
      </c>
      <c r="C151" s="20">
        <v>0.41666666666666702</v>
      </c>
      <c r="D151" s="19">
        <v>45677</v>
      </c>
      <c r="E151" s="20">
        <v>0.561805555555556</v>
      </c>
      <c r="F151" s="19">
        <v>45678</v>
      </c>
      <c r="G151" s="20">
        <v>8.4722222222222199E-2</v>
      </c>
      <c r="H151" s="18"/>
      <c r="I151" s="29"/>
    </row>
    <row r="152" spans="1:9" ht="24" hidden="1" customHeight="1">
      <c r="A152" s="27" t="s">
        <v>1187</v>
      </c>
      <c r="B152" s="52">
        <f>F151+4</f>
        <v>45682</v>
      </c>
      <c r="C152" s="20">
        <v>0.41666666666666702</v>
      </c>
      <c r="D152" s="19">
        <v>45682</v>
      </c>
      <c r="E152" s="20">
        <v>0.88541666666666696</v>
      </c>
      <c r="F152" s="19">
        <v>45683</v>
      </c>
      <c r="G152" s="20">
        <v>0.32291666666666702</v>
      </c>
      <c r="H152" s="18"/>
      <c r="I152" s="29"/>
    </row>
    <row r="153" spans="1:9" ht="24" hidden="1" customHeight="1">
      <c r="A153" s="27" t="s">
        <v>1188</v>
      </c>
      <c r="B153" s="52">
        <f>F152+1</f>
        <v>45684</v>
      </c>
      <c r="C153" s="20">
        <v>0.95833333333333304</v>
      </c>
      <c r="D153" s="19">
        <v>45685</v>
      </c>
      <c r="E153" s="20">
        <v>0.57499999999999996</v>
      </c>
      <c r="F153" s="19">
        <v>45686</v>
      </c>
      <c r="G153" s="20">
        <v>0.67013888888888895</v>
      </c>
      <c r="H153" s="18"/>
      <c r="I153" s="29"/>
    </row>
    <row r="154" spans="1:9" ht="24" hidden="1" customHeight="1">
      <c r="A154" s="27" t="s">
        <v>1189</v>
      </c>
      <c r="B154" s="35"/>
      <c r="C154" s="34"/>
      <c r="D154" s="35"/>
      <c r="E154" s="34"/>
      <c r="F154" s="35"/>
      <c r="G154" s="34"/>
      <c r="H154" s="18" t="s">
        <v>582</v>
      </c>
      <c r="I154" s="29"/>
    </row>
    <row r="155" spans="1:9" ht="24" hidden="1" customHeight="1">
      <c r="A155" s="27" t="s">
        <v>1190</v>
      </c>
      <c r="B155" s="19">
        <v>45693</v>
      </c>
      <c r="C155" s="20">
        <v>0.54166666666666696</v>
      </c>
      <c r="D155" s="19">
        <v>45693</v>
      </c>
      <c r="E155" s="20">
        <v>0.64097222222222205</v>
      </c>
      <c r="F155" s="19">
        <v>45694</v>
      </c>
      <c r="G155" s="20">
        <v>0.22361111111111101</v>
      </c>
      <c r="H155" s="18"/>
      <c r="I155" s="29"/>
    </row>
    <row r="156" spans="1:9" ht="24" hidden="1" customHeight="1">
      <c r="A156" s="27" t="s">
        <v>1191</v>
      </c>
      <c r="B156" s="19">
        <f>F155+1</f>
        <v>45695</v>
      </c>
      <c r="C156" s="20">
        <v>0.125</v>
      </c>
      <c r="D156" s="21">
        <f>B156+1</f>
        <v>45696</v>
      </c>
      <c r="E156" s="20">
        <v>0.05</v>
      </c>
      <c r="F156" s="26">
        <f>D156</f>
        <v>45696</v>
      </c>
      <c r="G156" s="20">
        <v>0.56597222222222199</v>
      </c>
      <c r="H156" s="18"/>
      <c r="I156" s="11"/>
    </row>
    <row r="157" spans="1:9" ht="24" hidden="1" customHeight="1">
      <c r="A157" s="27" t="s">
        <v>1192</v>
      </c>
      <c r="B157" s="19">
        <f>F156+1</f>
        <v>45697</v>
      </c>
      <c r="C157" s="20">
        <v>0.58333333333333304</v>
      </c>
      <c r="D157" s="21">
        <f>B157+1</f>
        <v>45698</v>
      </c>
      <c r="E157" s="20">
        <v>0.40208333333333302</v>
      </c>
      <c r="F157" s="26">
        <f>D157</f>
        <v>45698</v>
      </c>
      <c r="G157" s="20">
        <v>0.875</v>
      </c>
      <c r="H157" s="18"/>
      <c r="I157" s="29"/>
    </row>
    <row r="158" spans="1:9" ht="24" hidden="1" customHeight="1">
      <c r="A158" s="27" t="s">
        <v>1193</v>
      </c>
      <c r="B158" s="21">
        <v>45703</v>
      </c>
      <c r="C158" s="20">
        <v>0.70833333333333304</v>
      </c>
      <c r="D158" s="21">
        <f>B158+1</f>
        <v>45704</v>
      </c>
      <c r="E158" s="20">
        <v>0.31597222222222199</v>
      </c>
      <c r="F158" s="21">
        <v>45704</v>
      </c>
      <c r="G158" s="20">
        <v>0.80694444444444402</v>
      </c>
      <c r="H158" s="18"/>
      <c r="I158" s="29"/>
    </row>
    <row r="159" spans="1:9" ht="24" hidden="1" customHeight="1">
      <c r="A159" s="27" t="s">
        <v>1194</v>
      </c>
      <c r="B159" s="21">
        <f>F158+2</f>
        <v>45706</v>
      </c>
      <c r="C159" s="20">
        <v>0.33333333333333298</v>
      </c>
      <c r="D159" s="21">
        <f>B159+1</f>
        <v>45707</v>
      </c>
      <c r="E159" s="20">
        <v>0.41180555555555598</v>
      </c>
      <c r="F159" s="21">
        <f>D159</f>
        <v>45707</v>
      </c>
      <c r="G159" s="20">
        <v>0.95833333333333304</v>
      </c>
      <c r="H159" s="18"/>
      <c r="I159" s="29"/>
    </row>
    <row r="160" spans="1:9" ht="24" hidden="1" customHeight="1">
      <c r="A160" s="27" t="s">
        <v>1195</v>
      </c>
      <c r="B160" s="15"/>
      <c r="C160" s="16"/>
      <c r="D160" s="15"/>
      <c r="E160" s="16"/>
      <c r="F160" s="35"/>
      <c r="G160" s="16"/>
      <c r="H160" s="18" t="s">
        <v>582</v>
      </c>
      <c r="I160" s="29"/>
    </row>
    <row r="161" spans="1:13" ht="24" hidden="1" customHeight="1">
      <c r="A161" s="27" t="s">
        <v>1196</v>
      </c>
      <c r="B161" s="15"/>
      <c r="C161" s="16"/>
      <c r="D161" s="15"/>
      <c r="E161" s="16"/>
      <c r="F161" s="35"/>
      <c r="G161" s="16"/>
      <c r="H161" s="18" t="s">
        <v>1055</v>
      </c>
      <c r="I161" s="29"/>
    </row>
    <row r="162" spans="1:13" ht="24" hidden="1" customHeight="1">
      <c r="A162" s="27" t="s">
        <v>1197</v>
      </c>
      <c r="B162" s="21">
        <v>45714</v>
      </c>
      <c r="C162" s="20">
        <v>0.89583333333333304</v>
      </c>
      <c r="D162" s="21">
        <f>B162</f>
        <v>45714</v>
      </c>
      <c r="E162" s="20">
        <v>0.9375</v>
      </c>
      <c r="F162" s="21">
        <v>45715</v>
      </c>
      <c r="G162" s="20">
        <v>0.53333333333333299</v>
      </c>
      <c r="H162" s="18" t="s">
        <v>1198</v>
      </c>
      <c r="I162" s="29"/>
    </row>
    <row r="163" spans="1:13" ht="24" hidden="1" customHeight="1">
      <c r="A163" s="27" t="s">
        <v>1199</v>
      </c>
      <c r="B163" s="21">
        <v>45716</v>
      </c>
      <c r="C163" s="20">
        <v>0.45833333333333298</v>
      </c>
      <c r="D163" s="26">
        <v>45718</v>
      </c>
      <c r="E163" s="40">
        <v>0.66666666666666696</v>
      </c>
      <c r="F163" s="26">
        <f>D163+1</f>
        <v>45719</v>
      </c>
      <c r="G163" s="40">
        <v>5.4166666666666703E-2</v>
      </c>
      <c r="H163" s="18"/>
      <c r="I163" s="29"/>
    </row>
    <row r="164" spans="1:13" ht="24" hidden="1" customHeight="1">
      <c r="A164" s="37" t="s">
        <v>1200</v>
      </c>
      <c r="B164" s="21">
        <v>45724</v>
      </c>
      <c r="C164" s="20">
        <v>0.33333333333333298</v>
      </c>
      <c r="D164" s="21">
        <f>B164+1</f>
        <v>45725</v>
      </c>
      <c r="E164" s="40">
        <v>0.65</v>
      </c>
      <c r="F164" s="21">
        <f>D164+1</f>
        <v>45726</v>
      </c>
      <c r="G164" s="40">
        <v>1.59722222222222E-2</v>
      </c>
      <c r="H164" s="18"/>
      <c r="I164" s="29"/>
    </row>
    <row r="165" spans="1:13" ht="24" hidden="1" customHeight="1">
      <c r="A165" s="27" t="s">
        <v>1201</v>
      </c>
      <c r="B165" s="21">
        <v>45727</v>
      </c>
      <c r="C165" s="20">
        <v>0.70833333333333304</v>
      </c>
      <c r="D165" s="21">
        <v>45727</v>
      </c>
      <c r="E165" s="40">
        <v>0.75</v>
      </c>
      <c r="F165" s="21">
        <v>45728</v>
      </c>
      <c r="G165" s="20">
        <v>0.20833333333333301</v>
      </c>
      <c r="H165" s="18" t="s">
        <v>1202</v>
      </c>
      <c r="I165" s="29"/>
    </row>
    <row r="166" spans="1:13" ht="24" hidden="1" customHeight="1">
      <c r="A166" s="27" t="s">
        <v>1201</v>
      </c>
      <c r="B166" s="21">
        <v>45728</v>
      </c>
      <c r="C166" s="20">
        <v>0.20833333333333301</v>
      </c>
      <c r="D166" s="21">
        <v>45728</v>
      </c>
      <c r="E166" s="20">
        <v>0.25</v>
      </c>
      <c r="F166" s="21">
        <v>45728</v>
      </c>
      <c r="G166" s="20">
        <v>0.54166666666666696</v>
      </c>
      <c r="H166" s="18" t="s">
        <v>1203</v>
      </c>
      <c r="I166" s="29"/>
    </row>
    <row r="167" spans="1:13" ht="24" hidden="1" customHeight="1">
      <c r="A167" s="27" t="s">
        <v>1204</v>
      </c>
      <c r="B167" s="21">
        <v>45732</v>
      </c>
      <c r="C167" s="20">
        <v>0.64583333333333304</v>
      </c>
      <c r="D167" s="21">
        <v>45732</v>
      </c>
      <c r="E167" s="20">
        <v>0.79166666666666696</v>
      </c>
      <c r="F167" s="21">
        <v>45733</v>
      </c>
      <c r="G167" s="20">
        <v>0.58333333333333304</v>
      </c>
      <c r="H167" s="18"/>
      <c r="I167" s="29"/>
    </row>
    <row r="168" spans="1:13" ht="24" hidden="1" customHeight="1">
      <c r="A168" s="27" t="s">
        <v>1205</v>
      </c>
      <c r="B168" s="26">
        <v>45737</v>
      </c>
      <c r="C168" s="20">
        <v>0.3125</v>
      </c>
      <c r="D168" s="45">
        <v>45737</v>
      </c>
      <c r="E168" s="20">
        <v>0.35694444444444401</v>
      </c>
      <c r="F168" s="21">
        <v>45738</v>
      </c>
      <c r="G168" s="20">
        <v>0.16666666666666699</v>
      </c>
      <c r="H168" s="18"/>
      <c r="I168" s="29"/>
    </row>
    <row r="169" spans="1:13" ht="24" hidden="1" customHeight="1">
      <c r="A169" s="27" t="s">
        <v>1206</v>
      </c>
      <c r="B169" s="21">
        <v>45738</v>
      </c>
      <c r="C169" s="20">
        <v>0.97916666666666696</v>
      </c>
      <c r="D169" s="26">
        <v>45740</v>
      </c>
      <c r="E169" s="20">
        <v>8.6805555555555594E-2</v>
      </c>
      <c r="F169" s="21">
        <v>45740</v>
      </c>
      <c r="G169" s="20">
        <v>0.625</v>
      </c>
      <c r="H169" s="18" t="s">
        <v>28</v>
      </c>
      <c r="I169" s="29"/>
    </row>
    <row r="170" spans="1:13" ht="24" hidden="1" customHeight="1">
      <c r="A170" s="27" t="s">
        <v>1207</v>
      </c>
      <c r="B170" s="21">
        <v>45741</v>
      </c>
      <c r="C170" s="20">
        <v>0.54166666666666696</v>
      </c>
      <c r="D170" s="26">
        <v>45745</v>
      </c>
      <c r="E170" s="20">
        <v>0.51736111111111105</v>
      </c>
      <c r="F170" s="26">
        <v>45746</v>
      </c>
      <c r="G170" s="20">
        <v>0</v>
      </c>
      <c r="H170" s="18"/>
      <c r="I170" s="29"/>
      <c r="M170" t="s">
        <v>471</v>
      </c>
    </row>
    <row r="171" spans="1:13" ht="24" hidden="1" customHeight="1">
      <c r="A171" s="27" t="s">
        <v>1208</v>
      </c>
      <c r="B171" s="26">
        <v>45750</v>
      </c>
      <c r="C171" s="20">
        <v>0.25</v>
      </c>
      <c r="D171" s="26">
        <v>45752</v>
      </c>
      <c r="E171" s="20">
        <v>0.5</v>
      </c>
      <c r="F171" s="26">
        <v>45752</v>
      </c>
      <c r="G171" s="20">
        <v>0.875</v>
      </c>
      <c r="H171" s="18"/>
      <c r="I171" s="29"/>
    </row>
    <row r="172" spans="1:13" ht="24" hidden="1" customHeight="1">
      <c r="A172" s="27" t="s">
        <v>1209</v>
      </c>
      <c r="B172" s="26">
        <v>45754</v>
      </c>
      <c r="C172" s="20">
        <v>0.41666666666666702</v>
      </c>
      <c r="D172" s="26">
        <v>45755</v>
      </c>
      <c r="E172" s="20">
        <v>0.453472222222222</v>
      </c>
      <c r="F172" s="26">
        <v>45756</v>
      </c>
      <c r="G172" s="20">
        <v>0.47013888888888899</v>
      </c>
      <c r="H172" s="43"/>
      <c r="I172" s="29"/>
    </row>
    <row r="173" spans="1:13" ht="24" hidden="1" customHeight="1">
      <c r="A173" s="27" t="s">
        <v>1210</v>
      </c>
      <c r="B173" s="26">
        <v>45760</v>
      </c>
      <c r="C173" s="20">
        <v>0.375</v>
      </c>
      <c r="D173" s="45">
        <v>45760</v>
      </c>
      <c r="E173" s="20">
        <v>0.58333333333333304</v>
      </c>
      <c r="F173" s="45">
        <v>45761</v>
      </c>
      <c r="G173" s="20">
        <v>8.3333333333333301E-2</v>
      </c>
      <c r="H173" s="18"/>
      <c r="I173" s="29"/>
    </row>
    <row r="174" spans="1:13" ht="24" hidden="1" customHeight="1">
      <c r="A174" s="27" t="s">
        <v>1211</v>
      </c>
      <c r="B174" s="26">
        <v>45764</v>
      </c>
      <c r="C174" s="20">
        <v>0.375</v>
      </c>
      <c r="D174" s="45">
        <v>45764</v>
      </c>
      <c r="E174" s="20">
        <v>0.46319444444444402</v>
      </c>
      <c r="F174" s="45">
        <v>45765</v>
      </c>
      <c r="G174" s="20">
        <v>0.125694444444444</v>
      </c>
      <c r="H174" s="18"/>
      <c r="I174" s="29"/>
    </row>
    <row r="175" spans="1:13" ht="24" hidden="1" customHeight="1">
      <c r="A175" s="27" t="s">
        <v>1212</v>
      </c>
      <c r="B175" s="26">
        <v>45766</v>
      </c>
      <c r="C175" s="20">
        <v>8.3333333333333301E-2</v>
      </c>
      <c r="D175" s="45">
        <v>45766</v>
      </c>
      <c r="E175" s="20">
        <v>0.59375</v>
      </c>
      <c r="F175" s="45">
        <v>45767</v>
      </c>
      <c r="G175" s="20">
        <v>0.28819444444444398</v>
      </c>
      <c r="H175" s="18"/>
      <c r="I175" s="29"/>
    </row>
    <row r="176" spans="1:13" ht="24" hidden="1" customHeight="1">
      <c r="A176" s="27" t="s">
        <v>1213</v>
      </c>
      <c r="B176" s="26">
        <v>45768</v>
      </c>
      <c r="C176" s="20">
        <v>0.33333333333333298</v>
      </c>
      <c r="D176" s="45">
        <v>45770</v>
      </c>
      <c r="E176" s="20">
        <v>3.6111111111111101E-2</v>
      </c>
      <c r="F176" s="45">
        <v>45770</v>
      </c>
      <c r="G176" s="20">
        <v>0.33124999999999999</v>
      </c>
      <c r="H176" s="18"/>
      <c r="I176" s="29"/>
    </row>
    <row r="177" spans="1:9" ht="24" hidden="1" customHeight="1">
      <c r="A177" s="27" t="s">
        <v>1214</v>
      </c>
      <c r="B177" s="26">
        <v>45775</v>
      </c>
      <c r="C177" s="20">
        <v>4.1666666666666699E-2</v>
      </c>
      <c r="D177" s="45">
        <f>B177+2</f>
        <v>45777</v>
      </c>
      <c r="E177" s="40">
        <v>0.83333333333333304</v>
      </c>
      <c r="F177" s="45">
        <v>45778</v>
      </c>
      <c r="G177" s="40">
        <v>0.45833333333333298</v>
      </c>
      <c r="H177" s="18"/>
      <c r="I177" s="29"/>
    </row>
    <row r="178" spans="1:9" ht="24" hidden="1" customHeight="1">
      <c r="A178" s="27" t="s">
        <v>1215</v>
      </c>
      <c r="B178" s="26">
        <v>45780</v>
      </c>
      <c r="C178" s="20">
        <v>0.45833333333333298</v>
      </c>
      <c r="D178" s="45">
        <f>B178</f>
        <v>45780</v>
      </c>
      <c r="E178" s="40">
        <v>0.97638888888888897</v>
      </c>
      <c r="F178" s="45">
        <f>D178+2</f>
        <v>45782</v>
      </c>
      <c r="G178" s="40">
        <v>0.22361111111111101</v>
      </c>
      <c r="H178" s="18"/>
      <c r="I178" s="11"/>
    </row>
    <row r="179" spans="1:9" ht="24" hidden="1" customHeight="1">
      <c r="A179" s="27" t="s">
        <v>1216</v>
      </c>
      <c r="B179" s="17"/>
      <c r="C179" s="34"/>
      <c r="D179" s="17"/>
      <c r="E179" s="34"/>
      <c r="F179" s="17"/>
      <c r="G179" s="34"/>
      <c r="H179" s="18" t="s">
        <v>582</v>
      </c>
      <c r="I179" s="11"/>
    </row>
    <row r="180" spans="1:9" ht="24" hidden="1" customHeight="1">
      <c r="A180" s="27" t="s">
        <v>1217</v>
      </c>
      <c r="B180" s="26">
        <v>45788</v>
      </c>
      <c r="C180" s="20">
        <v>0.58333333333333304</v>
      </c>
      <c r="D180" s="45">
        <v>45788</v>
      </c>
      <c r="E180" s="40">
        <v>0.58333333333333304</v>
      </c>
      <c r="F180" s="45">
        <v>45789</v>
      </c>
      <c r="G180" s="40">
        <v>3.54166666666667E-2</v>
      </c>
      <c r="H180" s="18"/>
      <c r="I180" s="11"/>
    </row>
    <row r="181" spans="1:9" ht="24" hidden="1" customHeight="1">
      <c r="A181" s="27" t="s">
        <v>1218</v>
      </c>
      <c r="B181" s="26">
        <v>45789</v>
      </c>
      <c r="C181" s="20">
        <v>0.875</v>
      </c>
      <c r="D181" s="45">
        <v>45789</v>
      </c>
      <c r="E181" s="40">
        <v>0.91666666666666696</v>
      </c>
      <c r="F181" s="45">
        <v>45790</v>
      </c>
      <c r="G181" s="40">
        <v>0.51875000000000004</v>
      </c>
      <c r="H181" s="18"/>
      <c r="I181" s="11"/>
    </row>
    <row r="182" spans="1:9" ht="24" hidden="1" customHeight="1">
      <c r="A182" s="27" t="s">
        <v>1219</v>
      </c>
      <c r="B182" s="26">
        <v>45791</v>
      </c>
      <c r="C182" s="20">
        <v>0.41666666666666702</v>
      </c>
      <c r="D182" s="45">
        <v>45791</v>
      </c>
      <c r="E182" s="40">
        <v>0.66666666666666696</v>
      </c>
      <c r="F182" s="45">
        <v>45792</v>
      </c>
      <c r="G182" s="40">
        <v>0.14583333333333301</v>
      </c>
      <c r="H182" s="18"/>
      <c r="I182" s="29"/>
    </row>
    <row r="183" spans="1:9" ht="24" hidden="1" customHeight="1">
      <c r="A183" s="27" t="s">
        <v>1220</v>
      </c>
      <c r="B183" s="26">
        <v>45796</v>
      </c>
      <c r="C183" s="20">
        <v>0.66666666666666696</v>
      </c>
      <c r="D183" s="45">
        <v>45799</v>
      </c>
      <c r="E183" s="40">
        <v>0.81666666666666698</v>
      </c>
      <c r="F183" s="45">
        <v>45800</v>
      </c>
      <c r="G183" s="40">
        <v>0.26874999999999999</v>
      </c>
      <c r="H183" s="18"/>
      <c r="I183" s="29"/>
    </row>
    <row r="184" spans="1:9" ht="24" hidden="1" customHeight="1">
      <c r="A184" s="27" t="s">
        <v>1221</v>
      </c>
      <c r="B184" s="26">
        <v>45801</v>
      </c>
      <c r="C184" s="20">
        <v>0.91666666666666696</v>
      </c>
      <c r="D184" s="45">
        <v>45803</v>
      </c>
      <c r="E184" s="40">
        <v>0.64652777777777803</v>
      </c>
      <c r="F184" s="45">
        <v>45804</v>
      </c>
      <c r="G184" s="40">
        <v>0.84236111111111101</v>
      </c>
      <c r="H184" s="18"/>
      <c r="I184" s="29"/>
    </row>
    <row r="185" spans="1:9" ht="24" hidden="1" customHeight="1">
      <c r="A185" s="27" t="s">
        <v>1222</v>
      </c>
      <c r="B185" s="26">
        <v>45808</v>
      </c>
      <c r="C185" s="20">
        <v>0.51319444444444395</v>
      </c>
      <c r="D185" s="26">
        <f>B185+1</f>
        <v>45809</v>
      </c>
      <c r="E185" s="20">
        <v>0.83333333333333304</v>
      </c>
      <c r="F185" s="26">
        <v>45809</v>
      </c>
      <c r="G185" s="20">
        <v>0.95138888888888895</v>
      </c>
      <c r="H185" s="18"/>
      <c r="I185" s="29"/>
    </row>
    <row r="186" spans="1:9" ht="24" hidden="1" customHeight="1">
      <c r="A186" s="27" t="s">
        <v>1223</v>
      </c>
      <c r="B186" s="26">
        <f>F185+4</f>
        <v>45813</v>
      </c>
      <c r="C186" s="20">
        <v>0.27083333333333298</v>
      </c>
      <c r="D186" s="26">
        <f>B186+1</f>
        <v>45814</v>
      </c>
      <c r="E186" s="40">
        <v>0.49027777777777798</v>
      </c>
      <c r="F186" s="26">
        <f>D186+1</f>
        <v>45815</v>
      </c>
      <c r="G186" s="20">
        <v>9.0972222222222204E-2</v>
      </c>
      <c r="H186" s="18"/>
      <c r="I186" s="29"/>
    </row>
    <row r="187" spans="1:9" ht="24" hidden="1" customHeight="1">
      <c r="A187" s="27" t="s">
        <v>1224</v>
      </c>
      <c r="B187" s="26">
        <f>F186</f>
        <v>45815</v>
      </c>
      <c r="C187" s="20">
        <v>0.82638888888888895</v>
      </c>
      <c r="D187" s="26">
        <f>B187+1</f>
        <v>45816</v>
      </c>
      <c r="E187" s="40">
        <v>0.66666666666666696</v>
      </c>
      <c r="F187" s="26">
        <f>D187+1</f>
        <v>45817</v>
      </c>
      <c r="G187" s="20">
        <v>0.26111111111111102</v>
      </c>
      <c r="H187" s="18" t="s">
        <v>1225</v>
      </c>
      <c r="I187" s="29"/>
    </row>
    <row r="188" spans="1:9" ht="24" hidden="1" customHeight="1">
      <c r="A188" s="27" t="s">
        <v>1226</v>
      </c>
      <c r="B188" s="44">
        <v>45818</v>
      </c>
      <c r="C188" s="20">
        <v>0.16666666666666699</v>
      </c>
      <c r="D188" s="45">
        <v>45819</v>
      </c>
      <c r="E188" s="20">
        <v>0.625</v>
      </c>
      <c r="F188" s="45">
        <v>45820</v>
      </c>
      <c r="G188" s="20">
        <v>0.12638888888888899</v>
      </c>
      <c r="H188" s="18"/>
      <c r="I188" s="29"/>
    </row>
    <row r="189" spans="1:9" ht="24" hidden="1" customHeight="1">
      <c r="A189" s="27" t="s">
        <v>1227</v>
      </c>
      <c r="B189" s="44">
        <v>45825</v>
      </c>
      <c r="C189" s="20">
        <v>0.104166666666667</v>
      </c>
      <c r="D189" s="45">
        <v>45826</v>
      </c>
      <c r="E189" s="20">
        <v>0.9375</v>
      </c>
      <c r="F189" s="45">
        <f>D189+1</f>
        <v>45827</v>
      </c>
      <c r="G189" s="20">
        <v>0.29236111111111102</v>
      </c>
      <c r="H189" s="18"/>
      <c r="I189" s="29"/>
    </row>
    <row r="190" spans="1:9" ht="24" hidden="1" customHeight="1">
      <c r="A190" s="27" t="s">
        <v>1228</v>
      </c>
      <c r="B190" s="44">
        <v>45828</v>
      </c>
      <c r="C190" s="20">
        <v>0.875</v>
      </c>
      <c r="D190" s="45">
        <v>45828</v>
      </c>
      <c r="E190" s="20">
        <v>0.9</v>
      </c>
      <c r="F190" s="45">
        <v>45829</v>
      </c>
      <c r="G190" s="20">
        <v>0.625</v>
      </c>
      <c r="H190" s="18"/>
      <c r="I190" s="29"/>
    </row>
    <row r="191" spans="1:9" ht="24" hidden="1" customHeight="1">
      <c r="A191" s="41" t="s">
        <v>1229</v>
      </c>
      <c r="B191" s="35"/>
      <c r="C191" s="46"/>
      <c r="D191" s="15"/>
      <c r="E191" s="46"/>
      <c r="F191" s="15"/>
      <c r="G191" s="46"/>
      <c r="H191" s="18" t="s">
        <v>582</v>
      </c>
      <c r="I191" s="29"/>
    </row>
    <row r="192" spans="1:9" ht="24" hidden="1" customHeight="1">
      <c r="A192" s="41" t="s">
        <v>1230</v>
      </c>
      <c r="B192" s="35"/>
      <c r="C192" s="46"/>
      <c r="D192" s="15"/>
      <c r="E192" s="46"/>
      <c r="F192" s="15"/>
      <c r="G192" s="46"/>
      <c r="H192" s="18" t="s">
        <v>1055</v>
      </c>
      <c r="I192" s="29"/>
    </row>
    <row r="193" spans="1:9" ht="24" hidden="1" customHeight="1">
      <c r="A193" s="27" t="s">
        <v>1231</v>
      </c>
      <c r="B193" s="44">
        <v>45835</v>
      </c>
      <c r="C193" s="20">
        <v>0.52638888888888902</v>
      </c>
      <c r="D193" s="45">
        <v>45835</v>
      </c>
      <c r="E193" s="20">
        <v>0.79861111111111105</v>
      </c>
      <c r="F193" s="45">
        <v>45837</v>
      </c>
      <c r="G193" s="20">
        <v>0.5625</v>
      </c>
      <c r="H193" s="18"/>
      <c r="I193" s="29"/>
    </row>
    <row r="194" spans="1:9" ht="24" hidden="1" customHeight="1">
      <c r="A194" s="27" t="s">
        <v>1232</v>
      </c>
      <c r="B194" s="44">
        <v>45838</v>
      </c>
      <c r="C194" s="20">
        <v>0.4375</v>
      </c>
      <c r="D194" s="45">
        <v>45838</v>
      </c>
      <c r="E194" s="20">
        <v>0.66666666666666696</v>
      </c>
      <c r="F194" s="45">
        <f>D194</f>
        <v>45838</v>
      </c>
      <c r="G194" s="20">
        <v>0.97916666666666696</v>
      </c>
      <c r="H194" s="18"/>
      <c r="I194" s="29"/>
    </row>
    <row r="195" spans="1:9" ht="24" hidden="1" customHeight="1">
      <c r="A195" s="27" t="s">
        <v>1233</v>
      </c>
      <c r="B195" s="44">
        <v>45843</v>
      </c>
      <c r="C195" s="20">
        <v>0.35416666666666702</v>
      </c>
      <c r="D195" s="45">
        <v>45844</v>
      </c>
      <c r="E195" s="20">
        <v>9.5833333333333298E-2</v>
      </c>
      <c r="F195" s="45">
        <v>45844</v>
      </c>
      <c r="G195" s="20">
        <v>0.51805555555555605</v>
      </c>
      <c r="H195" s="18"/>
      <c r="I195" s="29"/>
    </row>
    <row r="196" spans="1:9" ht="24" hidden="1" customHeight="1">
      <c r="A196" s="27" t="s">
        <v>1234</v>
      </c>
      <c r="B196" s="44">
        <v>45846</v>
      </c>
      <c r="C196" s="20">
        <v>0.20833333333333301</v>
      </c>
      <c r="D196" s="45">
        <v>45846</v>
      </c>
      <c r="E196" s="20">
        <v>0.36666666666666697</v>
      </c>
      <c r="F196" s="45">
        <v>45847</v>
      </c>
      <c r="G196" s="20">
        <v>9.7916666666666693E-2</v>
      </c>
      <c r="H196" s="18"/>
      <c r="I196" s="29"/>
    </row>
    <row r="197" spans="1:9" ht="24" hidden="1" customHeight="1">
      <c r="A197" s="27" t="s">
        <v>1235</v>
      </c>
      <c r="B197" s="35"/>
      <c r="C197" s="46"/>
      <c r="D197" s="15"/>
      <c r="E197" s="46"/>
      <c r="F197" s="15"/>
      <c r="G197" s="46"/>
      <c r="H197" s="18" t="s">
        <v>582</v>
      </c>
      <c r="I197" s="29"/>
    </row>
    <row r="198" spans="1:9" ht="24" hidden="1" customHeight="1">
      <c r="A198" s="41" t="s">
        <v>1236</v>
      </c>
      <c r="B198" s="44">
        <v>45852</v>
      </c>
      <c r="C198" s="20">
        <v>0.95833333333333304</v>
      </c>
      <c r="D198" s="45">
        <v>45852</v>
      </c>
      <c r="E198" s="20">
        <v>0.97916666666666696</v>
      </c>
      <c r="F198" s="45">
        <v>45853</v>
      </c>
      <c r="G198" s="20">
        <v>0.58333333333333304</v>
      </c>
      <c r="H198" s="18"/>
      <c r="I198" s="29"/>
    </row>
    <row r="199" spans="1:9" ht="24" hidden="1" customHeight="1">
      <c r="A199" s="27" t="s">
        <v>1237</v>
      </c>
      <c r="B199" s="44">
        <v>45854</v>
      </c>
      <c r="C199" s="20">
        <v>0.45833333333333298</v>
      </c>
      <c r="D199" s="45">
        <v>45856</v>
      </c>
      <c r="E199" s="40">
        <v>0.19861111111111099</v>
      </c>
      <c r="F199" s="45">
        <v>45857</v>
      </c>
      <c r="G199" s="20">
        <v>7.0138888888888903E-2</v>
      </c>
      <c r="H199" s="18"/>
      <c r="I199" s="29"/>
    </row>
    <row r="200" spans="1:9" ht="24" hidden="1" customHeight="1">
      <c r="A200" s="27" t="s">
        <v>1238</v>
      </c>
      <c r="B200" s="44">
        <v>45858</v>
      </c>
      <c r="C200" s="20">
        <v>4.1666666666666699E-2</v>
      </c>
      <c r="D200" s="45">
        <v>45858</v>
      </c>
      <c r="E200" s="40">
        <v>0.95833333333333304</v>
      </c>
      <c r="F200" s="45">
        <v>45859</v>
      </c>
      <c r="G200" s="20">
        <v>0.5625</v>
      </c>
      <c r="H200" s="18"/>
      <c r="I200" s="29"/>
    </row>
    <row r="201" spans="1:9" ht="24" hidden="1" customHeight="1">
      <c r="A201" s="27" t="s">
        <v>1239</v>
      </c>
      <c r="B201" s="44">
        <v>45863</v>
      </c>
      <c r="C201" s="20">
        <v>0.625</v>
      </c>
      <c r="D201" s="45">
        <v>45864</v>
      </c>
      <c r="E201" s="40">
        <v>0.27500000000000002</v>
      </c>
      <c r="F201" s="45">
        <v>45864</v>
      </c>
      <c r="G201" s="20">
        <v>0.68402777777777801</v>
      </c>
      <c r="H201" s="47" t="s">
        <v>28</v>
      </c>
      <c r="I201" s="29"/>
    </row>
    <row r="202" spans="1:9" ht="24" hidden="1" customHeight="1">
      <c r="A202" s="27" t="s">
        <v>1240</v>
      </c>
      <c r="B202" s="44">
        <v>45866</v>
      </c>
      <c r="C202" s="20">
        <v>0.33333333333333298</v>
      </c>
      <c r="D202" s="45">
        <v>45866</v>
      </c>
      <c r="E202" s="40">
        <v>0.45833333333333298</v>
      </c>
      <c r="F202" s="45">
        <v>45867</v>
      </c>
      <c r="G202" s="40">
        <v>0.26180555555555601</v>
      </c>
      <c r="H202" s="18"/>
      <c r="I202" s="29"/>
    </row>
    <row r="203" spans="1:9" ht="24" hidden="1" customHeight="1">
      <c r="A203" s="27" t="s">
        <v>1241</v>
      </c>
      <c r="B203" s="44">
        <v>45870</v>
      </c>
      <c r="C203" s="20">
        <v>0.77083333333333304</v>
      </c>
      <c r="D203" s="45">
        <v>45871</v>
      </c>
      <c r="E203" s="40">
        <v>0.23194444444444401</v>
      </c>
      <c r="F203" s="45">
        <v>45871</v>
      </c>
      <c r="G203" s="40">
        <v>0.73750000000000004</v>
      </c>
      <c r="H203" s="18"/>
      <c r="I203" s="29"/>
    </row>
    <row r="204" spans="1:9" ht="24" hidden="1" customHeight="1">
      <c r="A204" s="41" t="s">
        <v>1242</v>
      </c>
      <c r="B204" s="44">
        <v>45874</v>
      </c>
      <c r="C204" s="20">
        <v>0.83333333333333304</v>
      </c>
      <c r="D204" s="45">
        <v>45875</v>
      </c>
      <c r="E204" s="40">
        <v>0.70833333333333304</v>
      </c>
      <c r="F204" s="45">
        <v>45876</v>
      </c>
      <c r="G204" s="40">
        <v>0.25486111111111098</v>
      </c>
      <c r="H204" s="18"/>
      <c r="I204" s="29"/>
    </row>
    <row r="205" spans="1:9" ht="24" hidden="1" customHeight="1">
      <c r="A205" s="12" t="s">
        <v>1243</v>
      </c>
      <c r="B205" s="44">
        <v>45877</v>
      </c>
      <c r="C205" s="20">
        <v>0.16666666666666699</v>
      </c>
      <c r="D205" s="45">
        <v>45879</v>
      </c>
      <c r="E205" s="40">
        <v>0.38680555555555601</v>
      </c>
      <c r="F205" s="45">
        <v>45880</v>
      </c>
      <c r="G205" s="40">
        <v>4.1666666666666699E-2</v>
      </c>
      <c r="H205" s="47" t="s">
        <v>28</v>
      </c>
      <c r="I205" s="29"/>
    </row>
    <row r="206" spans="1:9" ht="24" hidden="1" customHeight="1">
      <c r="A206" s="12" t="s">
        <v>1244</v>
      </c>
      <c r="B206" s="44">
        <v>45881</v>
      </c>
      <c r="C206" s="20">
        <v>4.1666666666666699E-2</v>
      </c>
      <c r="D206" s="45">
        <v>45884</v>
      </c>
      <c r="E206" s="40">
        <v>0.29166666666666702</v>
      </c>
      <c r="F206" s="45">
        <v>45884</v>
      </c>
      <c r="G206" s="40">
        <v>0.79166666666666696</v>
      </c>
      <c r="H206" s="47" t="s">
        <v>28</v>
      </c>
      <c r="I206" s="29"/>
    </row>
    <row r="207" spans="1:9" ht="24.45" hidden="1" customHeight="1">
      <c r="A207" s="12" t="s">
        <v>1245</v>
      </c>
      <c r="B207" s="44">
        <v>45888</v>
      </c>
      <c r="C207" s="20">
        <v>0.79166666666666696</v>
      </c>
      <c r="D207" s="44">
        <v>45891</v>
      </c>
      <c r="E207" s="40">
        <v>0.25</v>
      </c>
      <c r="F207" s="44">
        <v>45891</v>
      </c>
      <c r="G207" s="40">
        <v>0.95833333333333337</v>
      </c>
      <c r="H207" s="18"/>
      <c r="I207" s="29"/>
    </row>
    <row r="208" spans="1:9" ht="24" hidden="1" customHeight="1">
      <c r="A208" s="27" t="s">
        <v>1246</v>
      </c>
      <c r="B208" s="44">
        <v>45893</v>
      </c>
      <c r="C208" s="20">
        <v>0.29166666666666669</v>
      </c>
      <c r="D208" s="44">
        <v>45893</v>
      </c>
      <c r="E208" s="40">
        <v>0.63958333333333328</v>
      </c>
      <c r="F208" s="44">
        <v>45894</v>
      </c>
      <c r="G208" s="40">
        <v>0.29166666666666669</v>
      </c>
      <c r="H208" s="18"/>
      <c r="I208" s="29"/>
    </row>
    <row r="209" spans="1:13" ht="24" hidden="1" customHeight="1">
      <c r="A209" s="27" t="s">
        <v>1247</v>
      </c>
      <c r="B209" s="44">
        <v>45897</v>
      </c>
      <c r="C209" s="20">
        <v>0.91666666666666663</v>
      </c>
      <c r="D209" s="44">
        <v>45898</v>
      </c>
      <c r="E209" s="40">
        <v>0.375</v>
      </c>
      <c r="F209" s="44">
        <v>45898</v>
      </c>
      <c r="G209" s="40">
        <v>0.83333333333333337</v>
      </c>
      <c r="H209" s="18"/>
      <c r="I209" s="29"/>
    </row>
    <row r="210" spans="1:13" ht="24" hidden="1" customHeight="1">
      <c r="A210" s="27" t="s">
        <v>1248</v>
      </c>
      <c r="B210" s="44">
        <v>45901</v>
      </c>
      <c r="C210" s="20">
        <v>0.83333333333333337</v>
      </c>
      <c r="D210" s="44">
        <v>45901</v>
      </c>
      <c r="E210" s="20">
        <v>0.90902777777777777</v>
      </c>
      <c r="F210" s="44">
        <v>45902</v>
      </c>
      <c r="G210" s="40">
        <v>0.58333333333333337</v>
      </c>
      <c r="H210" s="18"/>
      <c r="I210" s="29"/>
    </row>
    <row r="211" spans="1:13" ht="24" customHeight="1">
      <c r="A211" s="27" t="s">
        <v>1249</v>
      </c>
      <c r="B211" s="44">
        <v>45903</v>
      </c>
      <c r="C211" s="20">
        <v>0.41666666666666669</v>
      </c>
      <c r="D211" s="44">
        <v>45904</v>
      </c>
      <c r="E211" s="20">
        <v>0.33333333333333331</v>
      </c>
      <c r="F211" s="44">
        <v>45905</v>
      </c>
      <c r="G211" s="40">
        <v>0.16666666666666666</v>
      </c>
      <c r="H211" s="18"/>
      <c r="I211" s="29"/>
    </row>
    <row r="212" spans="1:13" ht="24" customHeight="1">
      <c r="A212" s="12" t="s">
        <v>1250</v>
      </c>
      <c r="B212" s="44">
        <v>45906</v>
      </c>
      <c r="C212" s="20">
        <v>0.25</v>
      </c>
      <c r="D212" s="44">
        <v>45910</v>
      </c>
      <c r="E212" s="20">
        <v>0.5625</v>
      </c>
      <c r="F212" s="44">
        <v>45911</v>
      </c>
      <c r="G212" s="40">
        <v>2.0833333333333332E-2</v>
      </c>
      <c r="H212" s="47"/>
      <c r="I212" s="29"/>
    </row>
    <row r="213" spans="1:13" ht="24" customHeight="1">
      <c r="A213" s="12" t="s">
        <v>1251</v>
      </c>
      <c r="B213" s="44">
        <v>45914</v>
      </c>
      <c r="C213" s="25">
        <v>0.875</v>
      </c>
      <c r="D213" s="44">
        <v>45916</v>
      </c>
      <c r="E213" s="51">
        <v>4.1666666666666664E-2</v>
      </c>
      <c r="F213" s="44">
        <v>45916</v>
      </c>
      <c r="G213" s="51">
        <v>0.625</v>
      </c>
      <c r="H213" s="18"/>
      <c r="I213" s="29"/>
    </row>
    <row r="214" spans="1:13" ht="24" customHeight="1">
      <c r="A214" s="27" t="s">
        <v>1305</v>
      </c>
      <c r="B214" s="44">
        <v>45918</v>
      </c>
      <c r="C214" s="20">
        <v>0.20833333333333334</v>
      </c>
      <c r="D214" s="44">
        <f>B214</f>
        <v>45918</v>
      </c>
      <c r="E214" s="51">
        <v>0.25</v>
      </c>
      <c r="F214" s="44">
        <f>D214</f>
        <v>45918</v>
      </c>
      <c r="G214" s="51">
        <v>0.91666666666666663</v>
      </c>
      <c r="H214" s="18"/>
      <c r="I214" s="29"/>
    </row>
    <row r="215" spans="1:13" ht="24" customHeight="1">
      <c r="A215" s="27" t="s">
        <v>1352</v>
      </c>
      <c r="B215" s="55"/>
      <c r="C215" s="55"/>
      <c r="D215" s="55"/>
      <c r="E215" s="55"/>
      <c r="F215" s="55"/>
      <c r="G215" s="55"/>
      <c r="H215" s="18" t="s">
        <v>582</v>
      </c>
      <c r="I215" s="29"/>
    </row>
    <row r="216" spans="1:13" ht="24" customHeight="1">
      <c r="A216" s="27" t="s">
        <v>1367</v>
      </c>
      <c r="B216" s="55"/>
      <c r="C216" s="55"/>
      <c r="D216" s="55"/>
      <c r="E216" s="55"/>
      <c r="F216" s="55"/>
      <c r="G216" s="55"/>
      <c r="H216" s="18" t="s">
        <v>1055</v>
      </c>
      <c r="I216" s="29"/>
    </row>
    <row r="217" spans="1:13" ht="24" customHeight="1">
      <c r="A217" s="27" t="s">
        <v>1368</v>
      </c>
      <c r="B217" s="44">
        <f>F214+6</f>
        <v>45924</v>
      </c>
      <c r="C217" s="51">
        <v>0.875</v>
      </c>
      <c r="D217" s="44">
        <f>B217</f>
        <v>45924</v>
      </c>
      <c r="E217" s="51">
        <v>0.91666666666666663</v>
      </c>
      <c r="F217" s="44">
        <f>D217+1</f>
        <v>45925</v>
      </c>
      <c r="G217" s="51">
        <v>0.83333333333333337</v>
      </c>
      <c r="H217" s="18"/>
      <c r="I217" s="29"/>
    </row>
    <row r="218" spans="1:13" ht="24" customHeight="1">
      <c r="A218" s="12" t="s">
        <v>1379</v>
      </c>
      <c r="B218" s="44">
        <f>F217+1</f>
        <v>45926</v>
      </c>
      <c r="C218" s="51">
        <v>0.66666666666666663</v>
      </c>
      <c r="D218" s="44">
        <f>B218+1</f>
        <v>45927</v>
      </c>
      <c r="E218" s="51">
        <v>0.83333333333333337</v>
      </c>
      <c r="F218" s="44">
        <f>D218+1</f>
        <v>45928</v>
      </c>
      <c r="G218" s="51">
        <v>0.33333333333333331</v>
      </c>
      <c r="H218" s="18"/>
      <c r="I218" s="29"/>
    </row>
    <row r="219" spans="1:13" s="31" customFormat="1" ht="24" customHeight="1">
      <c r="A219" s="168" t="s">
        <v>1325</v>
      </c>
      <c r="B219" s="157"/>
      <c r="C219" s="157"/>
      <c r="D219" s="157"/>
      <c r="E219" s="157"/>
      <c r="F219" s="157"/>
      <c r="G219" s="157"/>
      <c r="H219" s="157"/>
      <c r="I219" s="158"/>
    </row>
    <row r="220" spans="1:13" s="31" customFormat="1" ht="24" customHeight="1">
      <c r="A220" s="13" t="s">
        <v>3</v>
      </c>
      <c r="B220" s="159" t="s">
        <v>4</v>
      </c>
      <c r="C220" s="160"/>
      <c r="D220" s="159" t="s">
        <v>5</v>
      </c>
      <c r="E220" s="160"/>
      <c r="F220" s="159" t="s">
        <v>6</v>
      </c>
      <c r="G220" s="160"/>
      <c r="H220" s="13" t="s">
        <v>7</v>
      </c>
      <c r="I220" s="13" t="s">
        <v>1043</v>
      </c>
      <c r="M220" s="31" t="s">
        <v>471</v>
      </c>
    </row>
    <row r="221" spans="1:13" ht="24" hidden="1" customHeight="1">
      <c r="A221" s="14" t="s">
        <v>1252</v>
      </c>
      <c r="B221" s="21">
        <v>45650</v>
      </c>
      <c r="C221" s="20">
        <v>4.1666666666666699E-2</v>
      </c>
      <c r="D221" s="21">
        <v>45650</v>
      </c>
      <c r="E221" s="20">
        <v>9.5833333333333298E-2</v>
      </c>
      <c r="F221" s="21">
        <v>45650</v>
      </c>
      <c r="G221" s="20">
        <v>0.75416666666666698</v>
      </c>
      <c r="H221" s="18" t="s">
        <v>726</v>
      </c>
      <c r="I221" s="11"/>
    </row>
    <row r="222" spans="1:13" ht="24" hidden="1" customHeight="1">
      <c r="A222" s="14" t="s">
        <v>1253</v>
      </c>
      <c r="B222" s="19">
        <v>45651</v>
      </c>
      <c r="C222" s="20">
        <v>0.79166666666666696</v>
      </c>
      <c r="D222" s="19">
        <v>45652</v>
      </c>
      <c r="E222" s="20">
        <v>0.65</v>
      </c>
      <c r="F222" s="19">
        <v>45653</v>
      </c>
      <c r="G222" s="20">
        <v>0.32291666666666702</v>
      </c>
      <c r="H222" s="18" t="s">
        <v>301</v>
      </c>
      <c r="I222" s="11"/>
    </row>
    <row r="223" spans="1:13" ht="24" hidden="1" customHeight="1">
      <c r="A223" s="27" t="s">
        <v>1254</v>
      </c>
      <c r="B223" s="19">
        <v>45654</v>
      </c>
      <c r="C223" s="20">
        <v>0.375</v>
      </c>
      <c r="D223" s="19">
        <v>45656</v>
      </c>
      <c r="E223" s="20">
        <v>0.36249999999999999</v>
      </c>
      <c r="F223" s="19">
        <v>45656</v>
      </c>
      <c r="G223" s="20">
        <v>0.80902777777777801</v>
      </c>
      <c r="H223" s="18" t="s">
        <v>301</v>
      </c>
      <c r="I223" s="11"/>
    </row>
    <row r="224" spans="1:13" ht="24" hidden="1" customHeight="1">
      <c r="A224" s="27" t="s">
        <v>1255</v>
      </c>
      <c r="B224" s="19">
        <v>45661</v>
      </c>
      <c r="C224" s="20">
        <v>0.45833333333333298</v>
      </c>
      <c r="D224" s="19">
        <v>45663</v>
      </c>
      <c r="E224" s="20">
        <v>0.66249999999999998</v>
      </c>
      <c r="F224" s="19">
        <v>45664</v>
      </c>
      <c r="G224" s="20">
        <v>0.32500000000000001</v>
      </c>
      <c r="H224" s="18" t="s">
        <v>301</v>
      </c>
      <c r="I224" s="11"/>
    </row>
    <row r="225" spans="1:12" ht="24" hidden="1" customHeight="1">
      <c r="A225" s="27" t="s">
        <v>1256</v>
      </c>
      <c r="B225" s="19">
        <v>45666</v>
      </c>
      <c r="C225" s="20">
        <v>0.25</v>
      </c>
      <c r="D225" s="19">
        <v>45666</v>
      </c>
      <c r="E225" s="20">
        <v>0.58333333333333304</v>
      </c>
      <c r="F225" s="19">
        <v>45667</v>
      </c>
      <c r="G225" s="20">
        <v>0.33750000000000002</v>
      </c>
      <c r="H225" s="11"/>
      <c r="I225" s="11"/>
    </row>
    <row r="226" spans="1:12" ht="24" hidden="1" customHeight="1">
      <c r="A226" s="27" t="s">
        <v>1257</v>
      </c>
      <c r="B226" s="42">
        <v>45673</v>
      </c>
      <c r="C226" s="20">
        <v>0.125</v>
      </c>
      <c r="D226" s="42">
        <v>45673</v>
      </c>
      <c r="E226" s="20">
        <v>0.66249999999999998</v>
      </c>
      <c r="F226" s="42">
        <v>45674</v>
      </c>
      <c r="G226" s="20">
        <v>0.28333333333333299</v>
      </c>
      <c r="H226" s="18" t="s">
        <v>726</v>
      </c>
      <c r="I226" s="11"/>
    </row>
    <row r="227" spans="1:12" ht="24" hidden="1" customHeight="1">
      <c r="A227" s="14" t="s">
        <v>1258</v>
      </c>
      <c r="B227" s="19">
        <v>45678</v>
      </c>
      <c r="C227" s="20">
        <v>0.29166666666666702</v>
      </c>
      <c r="D227" s="19">
        <v>45678</v>
      </c>
      <c r="E227" s="20">
        <v>0.8</v>
      </c>
      <c r="F227" s="19">
        <v>45679</v>
      </c>
      <c r="G227" s="20">
        <v>0.85069444444444398</v>
      </c>
      <c r="H227" s="18" t="s">
        <v>1259</v>
      </c>
      <c r="I227" s="11"/>
    </row>
    <row r="228" spans="1:12" ht="24" hidden="1" customHeight="1">
      <c r="A228" s="14" t="s">
        <v>1260</v>
      </c>
      <c r="B228" s="19">
        <v>45680</v>
      </c>
      <c r="C228" s="20">
        <v>0.70833333333333304</v>
      </c>
      <c r="D228" s="19">
        <v>45681</v>
      </c>
      <c r="E228" s="20">
        <v>0.1125</v>
      </c>
      <c r="F228" s="19">
        <v>45681</v>
      </c>
      <c r="G228" s="20">
        <v>0.80416666666666703</v>
      </c>
      <c r="H228" s="11"/>
      <c r="I228" s="11"/>
      <c r="L228" t="s">
        <v>295</v>
      </c>
    </row>
    <row r="229" spans="1:12" ht="24" hidden="1" customHeight="1">
      <c r="A229" s="27" t="s">
        <v>1261</v>
      </c>
      <c r="B229" s="19">
        <v>45682</v>
      </c>
      <c r="C229" s="20">
        <v>0.91666666666666696</v>
      </c>
      <c r="D229" s="19">
        <v>45683</v>
      </c>
      <c r="E229" s="20">
        <v>0.58750000000000002</v>
      </c>
      <c r="F229" s="19">
        <v>45683</v>
      </c>
      <c r="G229" s="20">
        <v>0.99583333333333302</v>
      </c>
      <c r="H229" s="18" t="s">
        <v>1262</v>
      </c>
      <c r="I229" s="11"/>
    </row>
    <row r="230" spans="1:12" ht="24" hidden="1" customHeight="1">
      <c r="A230" s="27" t="s">
        <v>1263</v>
      </c>
      <c r="B230" s="19">
        <v>45688</v>
      </c>
      <c r="C230" s="20">
        <v>0.6875</v>
      </c>
      <c r="D230" s="19">
        <v>45688</v>
      </c>
      <c r="E230" s="20">
        <v>0.85416666666666696</v>
      </c>
      <c r="F230" s="19">
        <v>45689</v>
      </c>
      <c r="G230" s="20">
        <v>0.2</v>
      </c>
      <c r="H230" s="11"/>
      <c r="I230" s="11"/>
    </row>
    <row r="231" spans="1:12" ht="24" hidden="1" customHeight="1">
      <c r="A231" s="27" t="s">
        <v>1264</v>
      </c>
      <c r="B231" s="19">
        <v>45691</v>
      </c>
      <c r="C231" s="20">
        <v>0.25</v>
      </c>
      <c r="D231" s="19">
        <v>45691</v>
      </c>
      <c r="E231" s="20">
        <v>0.28333333333333299</v>
      </c>
      <c r="F231" s="19">
        <v>45693</v>
      </c>
      <c r="G231" s="20">
        <v>1.2500000000000001E-2</v>
      </c>
      <c r="H231" s="11"/>
      <c r="I231" s="11"/>
    </row>
    <row r="232" spans="1:12" ht="24" hidden="1" customHeight="1">
      <c r="A232" s="27" t="s">
        <v>1265</v>
      </c>
      <c r="B232" s="19">
        <v>45697</v>
      </c>
      <c r="C232" s="20">
        <v>0.54166666666666696</v>
      </c>
      <c r="D232" s="19">
        <f>B232+1</f>
        <v>45698</v>
      </c>
      <c r="E232" s="20">
        <v>0.44236111111111098</v>
      </c>
      <c r="F232" s="19">
        <f>D232</f>
        <v>45698</v>
      </c>
      <c r="G232" s="20">
        <v>0.85416666666666696</v>
      </c>
      <c r="H232" s="18" t="s">
        <v>28</v>
      </c>
      <c r="I232" s="11"/>
    </row>
    <row r="233" spans="1:12" ht="24" hidden="1" customHeight="1">
      <c r="A233" s="14" t="s">
        <v>1061</v>
      </c>
      <c r="B233" s="21">
        <v>45702</v>
      </c>
      <c r="C233" s="20">
        <v>0.45833333333333298</v>
      </c>
      <c r="D233" s="21">
        <f>B233</f>
        <v>45702</v>
      </c>
      <c r="E233" s="20">
        <v>0.55416666666666703</v>
      </c>
      <c r="F233" s="21">
        <v>45703</v>
      </c>
      <c r="G233" s="20">
        <v>0.141666666666667</v>
      </c>
      <c r="H233" s="18"/>
      <c r="I233" s="11"/>
    </row>
    <row r="234" spans="1:12" ht="24" hidden="1" customHeight="1">
      <c r="A234" s="14" t="s">
        <v>1062</v>
      </c>
      <c r="B234" s="21">
        <v>45704</v>
      </c>
      <c r="C234" s="20">
        <v>6.9444444444444404E-4</v>
      </c>
      <c r="D234" s="42">
        <f>B234</f>
        <v>45704</v>
      </c>
      <c r="E234" s="20">
        <v>4.1666666666666699E-2</v>
      </c>
      <c r="F234" s="42">
        <v>45704</v>
      </c>
      <c r="G234" s="20">
        <v>0.8125</v>
      </c>
      <c r="H234" s="18" t="s">
        <v>1063</v>
      </c>
      <c r="I234" s="11"/>
    </row>
    <row r="235" spans="1:12" ht="24" hidden="1" customHeight="1">
      <c r="A235" s="27" t="s">
        <v>1064</v>
      </c>
      <c r="B235" s="42">
        <f>F234+1</f>
        <v>45705</v>
      </c>
      <c r="C235" s="20">
        <v>0.89583333333333304</v>
      </c>
      <c r="D235" s="21">
        <f>B235+1</f>
        <v>45706</v>
      </c>
      <c r="E235" s="20">
        <v>0.12916666666666701</v>
      </c>
      <c r="F235" s="21">
        <v>45706</v>
      </c>
      <c r="G235" s="20">
        <v>0.55000000000000004</v>
      </c>
      <c r="H235" s="18" t="s">
        <v>1266</v>
      </c>
      <c r="I235" s="11"/>
    </row>
    <row r="236" spans="1:12" ht="24" hidden="1" customHeight="1">
      <c r="A236" s="27" t="s">
        <v>1065</v>
      </c>
      <c r="B236" s="21">
        <v>45711</v>
      </c>
      <c r="C236" s="20">
        <v>0.5</v>
      </c>
      <c r="D236" s="21">
        <f>B236+1</f>
        <v>45712</v>
      </c>
      <c r="E236" s="20">
        <v>0.42499999999999999</v>
      </c>
      <c r="F236" s="21">
        <f>D236</f>
        <v>45712</v>
      </c>
      <c r="G236" s="20">
        <v>0.69583333333333297</v>
      </c>
      <c r="H236" s="18" t="s">
        <v>28</v>
      </c>
      <c r="I236" s="11"/>
    </row>
    <row r="237" spans="1:12" ht="24" hidden="1" customHeight="1">
      <c r="A237" s="24" t="s">
        <v>1066</v>
      </c>
      <c r="B237" s="21">
        <v>45714</v>
      </c>
      <c r="C237" s="20">
        <v>0.58333333333333304</v>
      </c>
      <c r="D237" s="21">
        <f>B237</f>
        <v>45714</v>
      </c>
      <c r="E237" s="20">
        <v>0.625</v>
      </c>
      <c r="F237" s="21">
        <f>D237</f>
        <v>45714</v>
      </c>
      <c r="G237" s="20">
        <v>0.875</v>
      </c>
      <c r="H237" s="18" t="s">
        <v>1267</v>
      </c>
      <c r="I237" s="11"/>
    </row>
    <row r="238" spans="1:12" ht="24" hidden="1" customHeight="1">
      <c r="A238" s="24" t="s">
        <v>1066</v>
      </c>
      <c r="B238" s="21">
        <v>45714</v>
      </c>
      <c r="C238" s="20">
        <v>0.875</v>
      </c>
      <c r="D238" s="21">
        <f>B238</f>
        <v>45714</v>
      </c>
      <c r="E238" s="38">
        <v>0.91666666666666696</v>
      </c>
      <c r="F238" s="21">
        <f>D238+1</f>
        <v>45715</v>
      </c>
      <c r="G238" s="20">
        <v>0.50833333333333297</v>
      </c>
      <c r="H238" s="18" t="s">
        <v>1203</v>
      </c>
      <c r="I238" s="11"/>
    </row>
    <row r="239" spans="1:12" ht="24" hidden="1" customHeight="1">
      <c r="A239" s="27" t="s">
        <v>1067</v>
      </c>
      <c r="B239" s="21">
        <f>F238+4</f>
        <v>45719</v>
      </c>
      <c r="C239" s="20">
        <v>0.75</v>
      </c>
      <c r="D239" s="21">
        <f>B239</f>
        <v>45719</v>
      </c>
      <c r="E239" s="38">
        <v>0.88333333333333297</v>
      </c>
      <c r="F239" s="21">
        <f>D239+1</f>
        <v>45720</v>
      </c>
      <c r="G239" s="38">
        <v>0.52083333333333304</v>
      </c>
      <c r="H239" s="18" t="s">
        <v>1268</v>
      </c>
      <c r="I239" s="11"/>
    </row>
    <row r="240" spans="1:12" ht="24" hidden="1" customHeight="1">
      <c r="A240" s="41" t="s">
        <v>1269</v>
      </c>
      <c r="B240" s="21">
        <v>45724</v>
      </c>
      <c r="C240" s="20">
        <v>0.6875</v>
      </c>
      <c r="D240" s="21">
        <v>45724</v>
      </c>
      <c r="E240" s="20">
        <v>0.72499999999999998</v>
      </c>
      <c r="F240" s="21">
        <v>45725</v>
      </c>
      <c r="G240" s="20">
        <v>0.57499999999999996</v>
      </c>
      <c r="H240" s="18" t="s">
        <v>726</v>
      </c>
      <c r="I240" s="11"/>
    </row>
    <row r="241" spans="1:9" ht="24" hidden="1" customHeight="1">
      <c r="A241" s="27" t="s">
        <v>1270</v>
      </c>
      <c r="B241" s="21">
        <f>F240+1</f>
        <v>45726</v>
      </c>
      <c r="C241" s="20">
        <v>0.6875</v>
      </c>
      <c r="D241" s="26">
        <f>B241+3</f>
        <v>45729</v>
      </c>
      <c r="E241" s="40">
        <v>0.32500000000000001</v>
      </c>
      <c r="F241" s="26">
        <f>D241</f>
        <v>45729</v>
      </c>
      <c r="G241" s="20">
        <v>0.88888888888888895</v>
      </c>
      <c r="H241" s="18" t="s">
        <v>1271</v>
      </c>
      <c r="I241" s="11"/>
    </row>
    <row r="242" spans="1:9" ht="24" hidden="1" customHeight="1">
      <c r="A242" s="27" t="s">
        <v>1272</v>
      </c>
      <c r="B242" s="26">
        <f>F241+1</f>
        <v>45730</v>
      </c>
      <c r="C242" s="20">
        <v>0.89583333333333304</v>
      </c>
      <c r="D242" s="26">
        <v>45731</v>
      </c>
      <c r="E242" s="20">
        <v>0.133333333333333</v>
      </c>
      <c r="F242" s="26">
        <v>45731</v>
      </c>
      <c r="G242" s="20">
        <v>0.63749999999999996</v>
      </c>
      <c r="H242" s="47" t="s">
        <v>513</v>
      </c>
      <c r="I242" s="11"/>
    </row>
    <row r="243" spans="1:9" ht="24" hidden="1" customHeight="1">
      <c r="A243" s="27" t="s">
        <v>1273</v>
      </c>
      <c r="B243" s="26">
        <f>F242+5</f>
        <v>45736</v>
      </c>
      <c r="C243" s="20">
        <v>0.64583333333333304</v>
      </c>
      <c r="D243" s="26">
        <f>B243</f>
        <v>45736</v>
      </c>
      <c r="E243" s="20">
        <v>0.84583333333333299</v>
      </c>
      <c r="F243" s="21">
        <f>D243+1</f>
        <v>45737</v>
      </c>
      <c r="G243" s="20">
        <v>0.34166666666666701</v>
      </c>
      <c r="H243" s="18" t="s">
        <v>28</v>
      </c>
      <c r="I243" s="11"/>
    </row>
    <row r="244" spans="1:9" ht="24" hidden="1" customHeight="1">
      <c r="A244" s="27" t="s">
        <v>1274</v>
      </c>
      <c r="B244" s="26">
        <f>F243+2</f>
        <v>45739</v>
      </c>
      <c r="C244" s="20">
        <v>0.35416666666666702</v>
      </c>
      <c r="D244" s="45">
        <f>B244</f>
        <v>45739</v>
      </c>
      <c r="E244" s="20">
        <v>0.48749999999999999</v>
      </c>
      <c r="F244" s="21">
        <f>D244+1</f>
        <v>45740</v>
      </c>
      <c r="G244" s="20">
        <v>0.30416666666666697</v>
      </c>
      <c r="H244" s="47"/>
      <c r="I244" s="11"/>
    </row>
    <row r="245" spans="1:9" ht="24" hidden="1" customHeight="1">
      <c r="A245" s="27" t="s">
        <v>1275</v>
      </c>
      <c r="B245" s="26">
        <f>F244+4</f>
        <v>45744</v>
      </c>
      <c r="C245" s="20">
        <v>0.625</v>
      </c>
      <c r="D245" s="45">
        <f>B245+1</f>
        <v>45745</v>
      </c>
      <c r="E245" s="20">
        <v>0.34861111111111098</v>
      </c>
      <c r="F245" s="21">
        <f>D245</f>
        <v>45745</v>
      </c>
      <c r="G245" s="20">
        <v>0.6875</v>
      </c>
      <c r="H245" s="47" t="s">
        <v>28</v>
      </c>
      <c r="I245" s="11"/>
    </row>
    <row r="246" spans="1:9" ht="24" hidden="1" customHeight="1">
      <c r="A246" s="27" t="s">
        <v>1071</v>
      </c>
      <c r="B246" s="26">
        <f>F245+4</f>
        <v>45749</v>
      </c>
      <c r="C246" s="20">
        <v>0.85416666666666696</v>
      </c>
      <c r="D246" s="42">
        <f>B246</f>
        <v>45749</v>
      </c>
      <c r="E246" s="20">
        <v>0.91180555555555598</v>
      </c>
      <c r="F246" s="21">
        <f>D246+1</f>
        <v>45750</v>
      </c>
      <c r="G246" s="20">
        <v>0.5</v>
      </c>
      <c r="H246" s="47" t="s">
        <v>1276</v>
      </c>
      <c r="I246" s="11"/>
    </row>
    <row r="247" spans="1:9" ht="24" hidden="1" customHeight="1">
      <c r="A247" s="27" t="s">
        <v>1072</v>
      </c>
      <c r="B247" s="26">
        <f>F246+1</f>
        <v>45751</v>
      </c>
      <c r="C247" s="20">
        <v>0.625</v>
      </c>
      <c r="D247" s="26">
        <f>B247+1</f>
        <v>45752</v>
      </c>
      <c r="E247" s="20">
        <v>0.147222222222222</v>
      </c>
      <c r="F247" s="45">
        <f>D247</f>
        <v>45752</v>
      </c>
      <c r="G247" s="20">
        <v>0.85416666666666696</v>
      </c>
      <c r="H247" s="47"/>
      <c r="I247" s="11"/>
    </row>
    <row r="248" spans="1:9" ht="24" hidden="1" customHeight="1">
      <c r="A248" s="27" t="s">
        <v>1074</v>
      </c>
      <c r="B248" s="45">
        <f t="shared" ref="B248" si="1">F247+1</f>
        <v>45753</v>
      </c>
      <c r="C248" s="20">
        <v>0.95833333333333304</v>
      </c>
      <c r="D248" s="45">
        <v>45756</v>
      </c>
      <c r="E248" s="20">
        <v>0.63749999999999996</v>
      </c>
      <c r="F248" s="26">
        <f>D248+1</f>
        <v>45757</v>
      </c>
      <c r="G248" s="20">
        <v>0.25833333333333303</v>
      </c>
      <c r="H248" s="47" t="s">
        <v>28</v>
      </c>
      <c r="I248" s="11"/>
    </row>
    <row r="249" spans="1:9" ht="24" hidden="1" customHeight="1">
      <c r="A249" s="27" t="s">
        <v>1075</v>
      </c>
      <c r="B249" s="45">
        <v>45762</v>
      </c>
      <c r="C249" s="20">
        <v>8.3333333333333301E-2</v>
      </c>
      <c r="D249" s="26">
        <v>45764</v>
      </c>
      <c r="E249" s="20">
        <v>0.625</v>
      </c>
      <c r="F249" s="45">
        <f>D249</f>
        <v>45764</v>
      </c>
      <c r="G249" s="20">
        <v>0.999305555555556</v>
      </c>
      <c r="H249" s="47" t="s">
        <v>28</v>
      </c>
      <c r="I249" s="11"/>
    </row>
    <row r="250" spans="1:9" ht="24" hidden="1" customHeight="1">
      <c r="A250" s="27" t="s">
        <v>1277</v>
      </c>
      <c r="B250" s="45">
        <f>F249+3</f>
        <v>45767</v>
      </c>
      <c r="C250" s="20">
        <v>0.33333333333333298</v>
      </c>
      <c r="D250" s="42">
        <f>B250+1</f>
        <v>45768</v>
      </c>
      <c r="E250" s="20">
        <v>0.32500000000000001</v>
      </c>
      <c r="F250" s="45">
        <f>D250+1</f>
        <v>45769</v>
      </c>
      <c r="G250" s="20">
        <v>4.5833333333333302E-2</v>
      </c>
      <c r="H250" s="47" t="s">
        <v>28</v>
      </c>
      <c r="I250" s="11"/>
    </row>
    <row r="251" spans="1:9" ht="24" hidden="1" customHeight="1">
      <c r="A251" s="24" t="s">
        <v>1278</v>
      </c>
      <c r="B251" s="53"/>
      <c r="C251" s="54"/>
      <c r="D251" s="15"/>
      <c r="E251" s="34"/>
      <c r="F251" s="15"/>
      <c r="G251" s="34"/>
      <c r="H251" s="18" t="s">
        <v>582</v>
      </c>
      <c r="I251" s="11"/>
    </row>
    <row r="252" spans="1:9" ht="24" hidden="1" customHeight="1">
      <c r="A252" s="24" t="s">
        <v>1079</v>
      </c>
      <c r="B252" s="53"/>
      <c r="C252" s="54"/>
      <c r="D252" s="15"/>
      <c r="E252" s="34"/>
      <c r="F252" s="15"/>
      <c r="G252" s="34"/>
      <c r="H252" s="18" t="s">
        <v>1055</v>
      </c>
      <c r="I252" s="11"/>
    </row>
    <row r="253" spans="1:9" ht="24" hidden="1" customHeight="1">
      <c r="A253" s="27" t="s">
        <v>1080</v>
      </c>
      <c r="B253" s="45">
        <v>45776</v>
      </c>
      <c r="C253" s="20">
        <v>8.3333333333333301E-2</v>
      </c>
      <c r="D253" s="42">
        <f>B253</f>
        <v>45776</v>
      </c>
      <c r="E253" s="20">
        <v>0.34722222222222199</v>
      </c>
      <c r="F253" s="45">
        <f>D253+1</f>
        <v>45777</v>
      </c>
      <c r="G253" s="20">
        <v>5.4166666666666703E-2</v>
      </c>
      <c r="H253" s="47" t="s">
        <v>28</v>
      </c>
      <c r="I253" s="11"/>
    </row>
    <row r="254" spans="1:9" ht="24" hidden="1" customHeight="1">
      <c r="A254" s="27" t="s">
        <v>1081</v>
      </c>
      <c r="B254" s="45">
        <f>F253</f>
        <v>45777</v>
      </c>
      <c r="C254" s="20">
        <v>0.91666666666666696</v>
      </c>
      <c r="D254" s="21">
        <f>B254+1</f>
        <v>45778</v>
      </c>
      <c r="E254" s="20">
        <v>0.180555555555556</v>
      </c>
      <c r="F254" s="42">
        <f>D254</f>
        <v>45778</v>
      </c>
      <c r="G254" s="20">
        <v>0.55555555555555602</v>
      </c>
      <c r="H254" s="11"/>
      <c r="I254" s="11"/>
    </row>
    <row r="255" spans="1:9" ht="24" hidden="1" customHeight="1">
      <c r="A255" s="27" t="s">
        <v>1082</v>
      </c>
      <c r="B255" s="45">
        <f>F254+5</f>
        <v>45783</v>
      </c>
      <c r="C255" s="20">
        <v>0.5</v>
      </c>
      <c r="D255" s="21">
        <f>B255+1</f>
        <v>45784</v>
      </c>
      <c r="E255" s="20">
        <v>0.71250000000000002</v>
      </c>
      <c r="F255" s="21">
        <f>D255+1</f>
        <v>45785</v>
      </c>
      <c r="G255" s="20">
        <v>5.83333333333333E-2</v>
      </c>
      <c r="H255" s="47" t="s">
        <v>28</v>
      </c>
      <c r="I255" s="11"/>
    </row>
    <row r="256" spans="1:9" ht="24" hidden="1" customHeight="1">
      <c r="A256" s="27" t="s">
        <v>1279</v>
      </c>
      <c r="B256" s="45">
        <f>F255+1</f>
        <v>45786</v>
      </c>
      <c r="C256" s="20">
        <v>0.875</v>
      </c>
      <c r="D256" s="21">
        <f t="shared" ref="D256:D268" si="2">B256</f>
        <v>45786</v>
      </c>
      <c r="E256" s="20">
        <v>0.99583333333333302</v>
      </c>
      <c r="F256" s="21">
        <v>45788</v>
      </c>
      <c r="G256" s="20">
        <v>0.108333333333333</v>
      </c>
      <c r="H256" s="11"/>
      <c r="I256" s="11"/>
    </row>
    <row r="257" spans="1:9" ht="24" hidden="1" customHeight="1">
      <c r="A257" s="27" t="s">
        <v>1084</v>
      </c>
      <c r="B257" s="45">
        <v>45791</v>
      </c>
      <c r="C257" s="20">
        <v>0.875</v>
      </c>
      <c r="D257" s="21">
        <f>B257+1</f>
        <v>45792</v>
      </c>
      <c r="E257" s="20">
        <v>6.6666666666666693E-2</v>
      </c>
      <c r="F257" s="42">
        <f>D257</f>
        <v>45792</v>
      </c>
      <c r="G257" s="20">
        <v>0.50486111111111098</v>
      </c>
      <c r="H257" s="47" t="s">
        <v>28</v>
      </c>
      <c r="I257" s="11"/>
    </row>
    <row r="258" spans="1:9" ht="24" hidden="1" customHeight="1">
      <c r="A258" s="27" t="s">
        <v>1085</v>
      </c>
      <c r="B258" s="45">
        <f>F257+3</f>
        <v>45795</v>
      </c>
      <c r="C258" s="20">
        <v>0.77083333333333304</v>
      </c>
      <c r="D258" s="42">
        <f>B258+1</f>
        <v>45796</v>
      </c>
      <c r="E258" s="20">
        <v>0.28749999999999998</v>
      </c>
      <c r="F258" s="42">
        <f>D258+1</f>
        <v>45797</v>
      </c>
      <c r="G258" s="20">
        <v>1.6666666666666701E-2</v>
      </c>
      <c r="H258" s="47" t="s">
        <v>28</v>
      </c>
      <c r="I258" s="11"/>
    </row>
    <row r="259" spans="1:9" ht="24" hidden="1" customHeight="1">
      <c r="A259" s="27" t="s">
        <v>1086</v>
      </c>
      <c r="B259" s="45">
        <v>45798</v>
      </c>
      <c r="C259" s="20">
        <v>0.16666666666666699</v>
      </c>
      <c r="D259" s="42">
        <v>45799</v>
      </c>
      <c r="E259" s="20">
        <v>0.37083333333333302</v>
      </c>
      <c r="F259" s="45">
        <v>45800</v>
      </c>
      <c r="G259" s="20">
        <v>0.131944444444444</v>
      </c>
      <c r="H259" s="47" t="s">
        <v>1280</v>
      </c>
      <c r="I259" s="11"/>
    </row>
    <row r="260" spans="1:9" ht="24" hidden="1" customHeight="1">
      <c r="A260" s="27" t="s">
        <v>1087</v>
      </c>
      <c r="B260" s="45">
        <f>F259+1</f>
        <v>45801</v>
      </c>
      <c r="C260" s="20">
        <v>0.33333333333333298</v>
      </c>
      <c r="D260" s="42">
        <f>B260</f>
        <v>45801</v>
      </c>
      <c r="E260" s="20">
        <v>0.95833333333333304</v>
      </c>
      <c r="F260" s="21">
        <f>D260+1</f>
        <v>45802</v>
      </c>
      <c r="G260" s="20">
        <v>0.35416666666666702</v>
      </c>
      <c r="H260" s="47" t="s">
        <v>28</v>
      </c>
      <c r="I260" s="11"/>
    </row>
    <row r="261" spans="1:9" ht="24" hidden="1" customHeight="1">
      <c r="A261" s="27" t="s">
        <v>1088</v>
      </c>
      <c r="B261" s="45">
        <f>F260+4</f>
        <v>45806</v>
      </c>
      <c r="C261" s="20">
        <v>0.79166666666666696</v>
      </c>
      <c r="D261" s="21">
        <f>B261+3</f>
        <v>45809</v>
      </c>
      <c r="E261" s="20">
        <v>0.60416666666666696</v>
      </c>
      <c r="F261" s="21">
        <v>45810</v>
      </c>
      <c r="G261" s="20">
        <v>9.5833333333333298E-2</v>
      </c>
      <c r="H261" s="47" t="s">
        <v>28</v>
      </c>
      <c r="I261" s="11"/>
    </row>
    <row r="262" spans="1:9" ht="24" hidden="1" customHeight="1">
      <c r="A262" s="27" t="s">
        <v>1281</v>
      </c>
      <c r="B262" s="45">
        <f>F261+2</f>
        <v>45812</v>
      </c>
      <c r="C262" s="20">
        <v>0.16666666666666699</v>
      </c>
      <c r="D262" s="21">
        <v>45812</v>
      </c>
      <c r="E262" s="20">
        <v>0.22083333333333299</v>
      </c>
      <c r="F262" s="42">
        <f>D262+1</f>
        <v>45813</v>
      </c>
      <c r="G262" s="20">
        <v>0.51666666666666705</v>
      </c>
      <c r="H262" s="47"/>
      <c r="I262" s="11"/>
    </row>
    <row r="263" spans="1:9" ht="24" hidden="1" customHeight="1">
      <c r="A263" s="27" t="s">
        <v>1090</v>
      </c>
      <c r="B263" s="21">
        <v>45817</v>
      </c>
      <c r="C263" s="20">
        <v>0.79166666666666696</v>
      </c>
      <c r="D263" s="45">
        <f>B263+1</f>
        <v>45818</v>
      </c>
      <c r="E263" s="20">
        <v>0.79166666666666696</v>
      </c>
      <c r="F263" s="21">
        <v>45819</v>
      </c>
      <c r="G263" s="20">
        <v>0.1875</v>
      </c>
      <c r="H263" s="47" t="s">
        <v>28</v>
      </c>
      <c r="I263" s="11"/>
    </row>
    <row r="264" spans="1:9" ht="24" hidden="1" customHeight="1">
      <c r="A264" s="27" t="s">
        <v>1091</v>
      </c>
      <c r="B264" s="26">
        <v>45822</v>
      </c>
      <c r="C264" s="20">
        <v>0.66666666666666696</v>
      </c>
      <c r="D264" s="26">
        <f t="shared" si="2"/>
        <v>45822</v>
      </c>
      <c r="E264" s="20">
        <v>0.71250000000000002</v>
      </c>
      <c r="F264" s="21">
        <f>D264+1</f>
        <v>45823</v>
      </c>
      <c r="G264" s="20">
        <v>0.25416666666666698</v>
      </c>
      <c r="H264" s="47"/>
      <c r="I264" s="11"/>
    </row>
    <row r="265" spans="1:9" ht="24" hidden="1" customHeight="1">
      <c r="A265" s="27" t="s">
        <v>1092</v>
      </c>
      <c r="B265" s="26">
        <f>F264+1</f>
        <v>45824</v>
      </c>
      <c r="C265" s="20">
        <v>8.3333333333333301E-2</v>
      </c>
      <c r="D265" s="26">
        <f t="shared" si="2"/>
        <v>45824</v>
      </c>
      <c r="E265" s="20">
        <v>0.99583333333333302</v>
      </c>
      <c r="F265" s="21">
        <v>45825</v>
      </c>
      <c r="G265" s="20">
        <v>0.72083333333333299</v>
      </c>
      <c r="H265" s="47" t="s">
        <v>1282</v>
      </c>
      <c r="I265" s="11"/>
    </row>
    <row r="266" spans="1:9" ht="24" hidden="1" customHeight="1">
      <c r="A266" s="27" t="s">
        <v>1093</v>
      </c>
      <c r="B266" s="26">
        <f>F265+1</f>
        <v>45826</v>
      </c>
      <c r="C266" s="20">
        <v>0.85416666666666696</v>
      </c>
      <c r="D266" s="26">
        <f>B266+1</f>
        <v>45827</v>
      </c>
      <c r="E266" s="20">
        <v>8.3333333333333301E-2</v>
      </c>
      <c r="F266" s="21">
        <v>45827</v>
      </c>
      <c r="G266" s="20">
        <v>0.77500000000000002</v>
      </c>
      <c r="H266" s="47" t="s">
        <v>28</v>
      </c>
      <c r="I266" s="11"/>
    </row>
    <row r="267" spans="1:9" ht="24" hidden="1" customHeight="1">
      <c r="A267" s="27" t="s">
        <v>1094</v>
      </c>
      <c r="B267" s="26">
        <f>F266+5</f>
        <v>45832</v>
      </c>
      <c r="C267" s="40">
        <v>0.97916666666666696</v>
      </c>
      <c r="D267" s="21">
        <f>B267+2</f>
        <v>45834</v>
      </c>
      <c r="E267" s="20">
        <v>0.3125</v>
      </c>
      <c r="F267" s="21">
        <f>D267</f>
        <v>45834</v>
      </c>
      <c r="G267" s="20">
        <v>0.97916666666666696</v>
      </c>
      <c r="H267" s="47" t="s">
        <v>28</v>
      </c>
      <c r="I267" s="11"/>
    </row>
    <row r="268" spans="1:9" ht="24" hidden="1" customHeight="1">
      <c r="A268" s="27" t="s">
        <v>1283</v>
      </c>
      <c r="B268" s="26">
        <f>F267+2</f>
        <v>45836</v>
      </c>
      <c r="C268" s="40">
        <v>0.83333333333333304</v>
      </c>
      <c r="D268" s="21">
        <f t="shared" si="2"/>
        <v>45836</v>
      </c>
      <c r="E268" s="20">
        <v>0.87083333333333302</v>
      </c>
      <c r="F268" s="42">
        <f>D268+1</f>
        <v>45837</v>
      </c>
      <c r="G268" s="20">
        <v>0.8</v>
      </c>
      <c r="H268" s="47" t="s">
        <v>1284</v>
      </c>
      <c r="I268" s="11"/>
    </row>
    <row r="269" spans="1:9" ht="24" hidden="1" customHeight="1">
      <c r="A269" s="41" t="s">
        <v>1096</v>
      </c>
      <c r="B269" s="35"/>
      <c r="C269" s="46"/>
      <c r="D269" s="15"/>
      <c r="E269" s="46"/>
      <c r="F269" s="15"/>
      <c r="G269" s="46"/>
      <c r="H269" s="18" t="s">
        <v>582</v>
      </c>
      <c r="I269" s="29"/>
    </row>
    <row r="270" spans="1:9" ht="24" hidden="1" customHeight="1">
      <c r="A270" s="41" t="s">
        <v>1097</v>
      </c>
      <c r="B270" s="35"/>
      <c r="C270" s="46"/>
      <c r="D270" s="15"/>
      <c r="E270" s="46"/>
      <c r="F270" s="15"/>
      <c r="G270" s="46"/>
      <c r="H270" s="18" t="s">
        <v>1055</v>
      </c>
      <c r="I270" s="29"/>
    </row>
    <row r="271" spans="1:9" ht="24" hidden="1" customHeight="1">
      <c r="A271" s="27" t="s">
        <v>1098</v>
      </c>
      <c r="B271" s="42">
        <f>F268+7</f>
        <v>45844</v>
      </c>
      <c r="C271" s="20">
        <v>0.45833333333333298</v>
      </c>
      <c r="D271" s="42">
        <f t="shared" ref="D271" si="3">B271</f>
        <v>45844</v>
      </c>
      <c r="E271" s="20">
        <v>0.83333333333333304</v>
      </c>
      <c r="F271" s="21">
        <f>D271+1</f>
        <v>45845</v>
      </c>
      <c r="G271" s="20">
        <v>0.54166666666666696</v>
      </c>
      <c r="H271" s="47" t="s">
        <v>1285</v>
      </c>
      <c r="I271" s="11"/>
    </row>
    <row r="272" spans="1:9" ht="24" hidden="1" customHeight="1">
      <c r="A272" s="27" t="s">
        <v>1099</v>
      </c>
      <c r="B272" s="42">
        <f>F271+2</f>
        <v>45847</v>
      </c>
      <c r="C272" s="20">
        <v>0.125</v>
      </c>
      <c r="D272" s="21">
        <f>B272+1</f>
        <v>45848</v>
      </c>
      <c r="E272" s="20">
        <v>0.50833333333333297</v>
      </c>
      <c r="F272" s="21">
        <f>D272</f>
        <v>45848</v>
      </c>
      <c r="G272" s="20">
        <v>0.9375</v>
      </c>
      <c r="H272" s="47" t="s">
        <v>28</v>
      </c>
      <c r="I272" s="11"/>
    </row>
    <row r="273" spans="1:9" ht="24" hidden="1" customHeight="1">
      <c r="A273" s="27" t="s">
        <v>1100</v>
      </c>
      <c r="B273" s="42">
        <v>45854</v>
      </c>
      <c r="C273" s="20">
        <v>0.16666666666666699</v>
      </c>
      <c r="D273" s="21">
        <v>45855</v>
      </c>
      <c r="E273" s="20">
        <v>0.375</v>
      </c>
      <c r="F273" s="21">
        <v>45855</v>
      </c>
      <c r="G273" s="20">
        <v>0.98750000000000004</v>
      </c>
      <c r="H273" s="47" t="s">
        <v>28</v>
      </c>
      <c r="I273" s="11"/>
    </row>
    <row r="274" spans="1:9" ht="24" hidden="1" customHeight="1">
      <c r="A274" s="27" t="s">
        <v>1286</v>
      </c>
      <c r="B274" s="42">
        <f>F273+3</f>
        <v>45858</v>
      </c>
      <c r="C274" s="20">
        <v>0.13750000000000001</v>
      </c>
      <c r="D274" s="21">
        <v>45860</v>
      </c>
      <c r="E274" s="20">
        <v>0.133333333333333</v>
      </c>
      <c r="F274" s="21">
        <f>D274+1</f>
        <v>45861</v>
      </c>
      <c r="G274" s="20">
        <v>0.29166666666666702</v>
      </c>
      <c r="H274" s="47" t="s">
        <v>28</v>
      </c>
      <c r="I274" s="11"/>
    </row>
    <row r="275" spans="1:9" ht="24" hidden="1" customHeight="1">
      <c r="A275" s="41" t="s">
        <v>1287</v>
      </c>
      <c r="B275" s="35"/>
      <c r="C275" s="46"/>
      <c r="D275" s="15"/>
      <c r="E275" s="46"/>
      <c r="F275" s="15"/>
      <c r="G275" s="46"/>
      <c r="H275" s="18" t="s">
        <v>582</v>
      </c>
      <c r="I275" s="11"/>
    </row>
    <row r="276" spans="1:9" ht="24" hidden="1" customHeight="1">
      <c r="A276" s="41" t="s">
        <v>1103</v>
      </c>
      <c r="B276" s="35"/>
      <c r="C276" s="46"/>
      <c r="D276" s="15"/>
      <c r="E276" s="46"/>
      <c r="F276" s="15"/>
      <c r="G276" s="46"/>
      <c r="H276" s="18" t="s">
        <v>1055</v>
      </c>
      <c r="I276" s="11"/>
    </row>
    <row r="277" spans="1:9" ht="24" hidden="1" customHeight="1">
      <c r="A277" s="27" t="s">
        <v>1104</v>
      </c>
      <c r="B277" s="42">
        <v>45867</v>
      </c>
      <c r="C277" s="20">
        <v>0.375</v>
      </c>
      <c r="D277" s="21">
        <f t="shared" ref="D277:D278" si="4">B277</f>
        <v>45867</v>
      </c>
      <c r="E277" s="20">
        <v>0.454166666666667</v>
      </c>
      <c r="F277" s="21">
        <f t="shared" ref="F277:F281" si="5">D277+1</f>
        <v>45868</v>
      </c>
      <c r="G277" s="20">
        <v>0.31111111111111101</v>
      </c>
      <c r="H277" s="47"/>
      <c r="I277" s="11"/>
    </row>
    <row r="278" spans="1:9" ht="24" hidden="1" customHeight="1">
      <c r="A278" s="27" t="s">
        <v>1105</v>
      </c>
      <c r="B278" s="42">
        <f>F277+1</f>
        <v>45869</v>
      </c>
      <c r="C278" s="20">
        <v>0.29166666666666702</v>
      </c>
      <c r="D278" s="21">
        <f t="shared" si="4"/>
        <v>45869</v>
      </c>
      <c r="E278" s="20">
        <v>0.62916666666666698</v>
      </c>
      <c r="F278" s="21">
        <f t="shared" si="5"/>
        <v>45870</v>
      </c>
      <c r="G278" s="20">
        <v>0.18333333333333299</v>
      </c>
      <c r="H278" s="47" t="s">
        <v>1288</v>
      </c>
      <c r="I278" s="11"/>
    </row>
    <row r="279" spans="1:9" ht="24" hidden="1" customHeight="1">
      <c r="A279" s="27" t="s">
        <v>1106</v>
      </c>
      <c r="B279" s="42">
        <f>F278+5</f>
        <v>45875</v>
      </c>
      <c r="C279" s="20">
        <v>0.5</v>
      </c>
      <c r="D279" s="21">
        <f>B279+1</f>
        <v>45876</v>
      </c>
      <c r="E279" s="20">
        <v>0.91666666666666696</v>
      </c>
      <c r="F279" s="21">
        <f t="shared" si="5"/>
        <v>45877</v>
      </c>
      <c r="G279" s="20">
        <v>0.5</v>
      </c>
      <c r="H279" s="47" t="s">
        <v>28</v>
      </c>
      <c r="I279" s="11"/>
    </row>
    <row r="280" spans="1:9" ht="24" hidden="1" customHeight="1">
      <c r="A280" s="27" t="s">
        <v>1289</v>
      </c>
      <c r="B280" s="42">
        <f>F279+2</f>
        <v>45879</v>
      </c>
      <c r="C280" s="40">
        <v>0.47499999999999998</v>
      </c>
      <c r="D280" s="21">
        <f>B280+1</f>
        <v>45880</v>
      </c>
      <c r="E280" s="40">
        <v>0.46666666666666701</v>
      </c>
      <c r="F280" s="21">
        <f t="shared" si="5"/>
        <v>45881</v>
      </c>
      <c r="G280" s="20">
        <v>0.39583333333333298</v>
      </c>
      <c r="H280" s="47" t="s">
        <v>28</v>
      </c>
      <c r="I280" s="11"/>
    </row>
    <row r="281" spans="1:9" ht="24" hidden="1" customHeight="1">
      <c r="A281" s="27" t="s">
        <v>1290</v>
      </c>
      <c r="B281" s="42">
        <f>F280+4</f>
        <v>45885</v>
      </c>
      <c r="C281" s="40">
        <v>0.33333333333333298</v>
      </c>
      <c r="D281" s="21">
        <f>B281+1</f>
        <v>45886</v>
      </c>
      <c r="E281" s="40">
        <v>0.70833333333333304</v>
      </c>
      <c r="F281" s="21">
        <f t="shared" si="5"/>
        <v>45887</v>
      </c>
      <c r="G281" s="20">
        <v>0.1875</v>
      </c>
      <c r="H281" s="47" t="s">
        <v>28</v>
      </c>
      <c r="I281" s="11"/>
    </row>
    <row r="282" spans="1:9" ht="24" hidden="1" customHeight="1">
      <c r="A282" s="41" t="s">
        <v>1109</v>
      </c>
      <c r="B282" s="44">
        <f>F281+3</f>
        <v>45890</v>
      </c>
      <c r="C282" s="40">
        <v>0.95833333333333337</v>
      </c>
      <c r="D282" s="21">
        <v>45891</v>
      </c>
      <c r="E282" s="40">
        <v>6.9444444444444447E-4</v>
      </c>
      <c r="F282" s="21">
        <f>D282</f>
        <v>45891</v>
      </c>
      <c r="G282" s="20">
        <v>0.64583333333333337</v>
      </c>
      <c r="H282" s="47" t="s">
        <v>1323</v>
      </c>
      <c r="I282" s="29"/>
    </row>
    <row r="283" spans="1:9" ht="24" hidden="1" customHeight="1">
      <c r="A283" s="27" t="s">
        <v>1110</v>
      </c>
      <c r="B283" s="44">
        <f>F282+1</f>
        <v>45892</v>
      </c>
      <c r="C283" s="40">
        <v>0.5</v>
      </c>
      <c r="D283" s="21">
        <f>B283</f>
        <v>45892</v>
      </c>
      <c r="E283" s="40">
        <v>0.56944444444444442</v>
      </c>
      <c r="F283" s="26">
        <f>D283+1</f>
        <v>45893</v>
      </c>
      <c r="G283" s="20">
        <v>0.57499999999999996</v>
      </c>
      <c r="H283" s="47"/>
      <c r="I283" s="11"/>
    </row>
    <row r="284" spans="1:9" ht="24" hidden="1" customHeight="1">
      <c r="A284" s="27" t="s">
        <v>1111</v>
      </c>
      <c r="B284" s="44">
        <f>F283+2</f>
        <v>45895</v>
      </c>
      <c r="C284" s="20">
        <v>6.9444444444444447E-4</v>
      </c>
      <c r="D284" s="21">
        <v>45897</v>
      </c>
      <c r="E284" s="40">
        <v>0.20833333333333334</v>
      </c>
      <c r="F284" s="26">
        <v>45897</v>
      </c>
      <c r="G284" s="20">
        <v>0.67500000000000004</v>
      </c>
      <c r="H284" s="47" t="s">
        <v>28</v>
      </c>
      <c r="I284" s="11"/>
    </row>
    <row r="285" spans="1:9" ht="24" hidden="1" customHeight="1">
      <c r="A285" s="27" t="s">
        <v>1112</v>
      </c>
      <c r="B285" s="44">
        <f>F284+5</f>
        <v>45902</v>
      </c>
      <c r="C285" s="20">
        <v>0.65694444444444444</v>
      </c>
      <c r="D285" s="21">
        <f>B285+2</f>
        <v>45904</v>
      </c>
      <c r="E285" s="40">
        <v>0.16666666666666666</v>
      </c>
      <c r="F285" s="26">
        <f>D285+1</f>
        <v>45905</v>
      </c>
      <c r="G285" s="20">
        <v>0.18333333333333332</v>
      </c>
      <c r="H285" s="47" t="s">
        <v>28</v>
      </c>
      <c r="I285" s="11"/>
    </row>
    <row r="286" spans="1:9" ht="24" customHeight="1">
      <c r="A286" s="27" t="s">
        <v>1291</v>
      </c>
      <c r="B286" s="44">
        <f>F285+1</f>
        <v>45906</v>
      </c>
      <c r="C286" s="20">
        <v>0.8833333333333333</v>
      </c>
      <c r="D286" s="21">
        <f>B286+2</f>
        <v>45908</v>
      </c>
      <c r="E286" s="40">
        <v>0.40833333333333333</v>
      </c>
      <c r="F286" s="21">
        <f>D286+1</f>
        <v>45909</v>
      </c>
      <c r="G286" s="40">
        <v>0.21249999999999999</v>
      </c>
      <c r="H286" s="47" t="s">
        <v>28</v>
      </c>
      <c r="I286" s="11"/>
    </row>
    <row r="287" spans="1:9" ht="24" customHeight="1">
      <c r="A287" s="27" t="s">
        <v>1114</v>
      </c>
      <c r="B287" s="55"/>
      <c r="C287" s="55"/>
      <c r="D287" s="55"/>
      <c r="E287" s="55"/>
      <c r="F287" s="55"/>
      <c r="G287" s="55"/>
      <c r="H287" s="18" t="s">
        <v>582</v>
      </c>
      <c r="I287" s="11"/>
    </row>
    <row r="288" spans="1:9" ht="24" customHeight="1">
      <c r="A288" s="41" t="s">
        <v>1115</v>
      </c>
      <c r="B288" s="55"/>
      <c r="C288" s="55"/>
      <c r="D288" s="55"/>
      <c r="E288" s="55"/>
      <c r="F288" s="55"/>
      <c r="G288" s="55"/>
      <c r="H288" s="18" t="s">
        <v>1055</v>
      </c>
      <c r="I288" s="11"/>
    </row>
    <row r="289" spans="1:9" ht="24" customHeight="1">
      <c r="A289" s="27" t="s">
        <v>1116</v>
      </c>
      <c r="B289" s="44">
        <f>F286+6</f>
        <v>45915</v>
      </c>
      <c r="C289" s="51">
        <v>0.91666666666666663</v>
      </c>
      <c r="D289" s="50">
        <f>B289+1</f>
        <v>45916</v>
      </c>
      <c r="E289" s="51">
        <v>0.5</v>
      </c>
      <c r="F289" s="50">
        <f>D289+1</f>
        <v>45917</v>
      </c>
      <c r="G289" s="51">
        <v>8.3333333333333329E-2</v>
      </c>
      <c r="H289" s="47"/>
      <c r="I289" s="11"/>
    </row>
    <row r="290" spans="1:9" ht="24" customHeight="1">
      <c r="A290" s="27" t="s">
        <v>1310</v>
      </c>
      <c r="B290" s="44">
        <f>F289+1</f>
        <v>45918</v>
      </c>
      <c r="C290" s="51">
        <v>0.125</v>
      </c>
      <c r="D290" s="50">
        <f>B290</f>
        <v>45918</v>
      </c>
      <c r="E290" s="51">
        <v>0.75</v>
      </c>
      <c r="F290" s="50">
        <f>D290+1</f>
        <v>45919</v>
      </c>
      <c r="G290" s="51">
        <v>0.16666666666666666</v>
      </c>
      <c r="H290" s="47"/>
      <c r="I290" s="11"/>
    </row>
    <row r="291" spans="1:9" ht="24" customHeight="1">
      <c r="A291" s="27" t="s">
        <v>1348</v>
      </c>
      <c r="B291" s="44">
        <f>F290+4</f>
        <v>45923</v>
      </c>
      <c r="C291" s="51">
        <v>0.79166666666666663</v>
      </c>
      <c r="D291" s="50">
        <f>B291</f>
        <v>45923</v>
      </c>
      <c r="E291" s="51">
        <v>0.95833333333333337</v>
      </c>
      <c r="F291" s="50">
        <f>D291+1</f>
        <v>45924</v>
      </c>
      <c r="G291" s="51">
        <v>0.45833333333333331</v>
      </c>
      <c r="H291" s="47"/>
      <c r="I291" s="11"/>
    </row>
    <row r="292" spans="1:9" ht="24" customHeight="1">
      <c r="A292" s="27" t="s">
        <v>1380</v>
      </c>
      <c r="B292" s="44">
        <f>F291+2</f>
        <v>45926</v>
      </c>
      <c r="C292" s="51">
        <v>0.33333333333333331</v>
      </c>
      <c r="D292" s="50">
        <f>B292</f>
        <v>45926</v>
      </c>
      <c r="E292" s="51">
        <v>0.375</v>
      </c>
      <c r="F292" s="50">
        <f>D292</f>
        <v>45926</v>
      </c>
      <c r="G292" s="51">
        <v>0.79166666666666663</v>
      </c>
      <c r="H292" s="47"/>
      <c r="I292" s="11"/>
    </row>
    <row r="293" spans="1:9" ht="24" customHeight="1">
      <c r="A293" s="57" t="s">
        <v>1411</v>
      </c>
      <c r="B293" s="26">
        <f>F292</f>
        <v>45926</v>
      </c>
      <c r="C293" s="20">
        <v>0.875</v>
      </c>
      <c r="D293" s="26">
        <f>B293+1</f>
        <v>45927</v>
      </c>
      <c r="E293" s="20">
        <v>0</v>
      </c>
      <c r="F293" s="26">
        <f>D293</f>
        <v>45927</v>
      </c>
      <c r="G293" s="20">
        <v>0.66666666666666663</v>
      </c>
      <c r="H293" s="18" t="s">
        <v>1439</v>
      </c>
      <c r="I293" s="67"/>
    </row>
    <row r="294" spans="1:9" ht="24" customHeight="1">
      <c r="A294" s="57" t="s">
        <v>1412</v>
      </c>
      <c r="B294" s="26">
        <f>F293</f>
        <v>45927</v>
      </c>
      <c r="C294" s="20">
        <v>0.875</v>
      </c>
      <c r="D294" s="26">
        <f t="shared" ref="D294" si="6">B294</f>
        <v>45927</v>
      </c>
      <c r="E294" s="20">
        <v>0.91666666666666663</v>
      </c>
      <c r="F294" s="26">
        <f>D294+1</f>
        <v>45928</v>
      </c>
      <c r="G294" s="20">
        <v>0.33333333333333331</v>
      </c>
      <c r="H294" s="18" t="s">
        <v>1440</v>
      </c>
      <c r="I294" s="59"/>
    </row>
    <row r="295" spans="1:9" ht="24" customHeight="1">
      <c r="A295" s="130" t="s">
        <v>1437</v>
      </c>
      <c r="B295" s="26">
        <f>F294+2</f>
        <v>45930</v>
      </c>
      <c r="C295" s="20">
        <v>0</v>
      </c>
      <c r="D295" s="26">
        <f t="shared" ref="D295" si="7">B295</f>
        <v>45930</v>
      </c>
      <c r="E295" s="20">
        <v>8.3333333333333329E-2</v>
      </c>
      <c r="F295" s="26">
        <f>D295</f>
        <v>45930</v>
      </c>
      <c r="G295" s="20">
        <v>0.41666666666666669</v>
      </c>
      <c r="H295" s="18" t="s">
        <v>1438</v>
      </c>
      <c r="I295" s="67"/>
    </row>
    <row r="296" spans="1:9" ht="24" customHeight="1">
      <c r="A296" s="130" t="s">
        <v>1413</v>
      </c>
      <c r="B296" s="26">
        <f>F295+2</f>
        <v>45932</v>
      </c>
      <c r="C296" s="20">
        <v>0.91666666666666663</v>
      </c>
      <c r="D296" s="26">
        <f>B296+1</f>
        <v>45933</v>
      </c>
      <c r="E296" s="20">
        <v>0.20833333333333334</v>
      </c>
      <c r="F296" s="26">
        <f>D296+1</f>
        <v>45934</v>
      </c>
      <c r="G296" s="20">
        <v>0</v>
      </c>
      <c r="H296" s="18" t="s">
        <v>1414</v>
      </c>
      <c r="I296" s="67"/>
    </row>
  </sheetData>
  <mergeCells count="21">
    <mergeCell ref="A219:I219"/>
    <mergeCell ref="B220:C220"/>
    <mergeCell ref="D220:E220"/>
    <mergeCell ref="F220:G220"/>
    <mergeCell ref="A85:I85"/>
    <mergeCell ref="B86:C86"/>
    <mergeCell ref="D86:E86"/>
    <mergeCell ref="F86:G86"/>
    <mergeCell ref="A130:G130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66" priority="409157" stopIfTrue="1" operator="lessThan">
      <formula>$H$3</formula>
    </cfRule>
  </conditionalFormatting>
  <conditionalFormatting sqref="B5 F5">
    <cfRule type="cellIs" dxfId="1065" priority="409156" stopIfTrue="1" operator="equal">
      <formula>$H$3</formula>
    </cfRule>
  </conditionalFormatting>
  <conditionalFormatting sqref="B5:B12 B289:B292">
    <cfRule type="cellIs" dxfId="1064" priority="4332" stopIfTrue="1" operator="lessThan">
      <formula>$H$3</formula>
    </cfRule>
  </conditionalFormatting>
  <conditionalFormatting sqref="B5:B12">
    <cfRule type="cellIs" dxfId="1063" priority="4331" stopIfTrue="1" operator="equal">
      <formula>$H$3</formula>
    </cfRule>
  </conditionalFormatting>
  <conditionalFormatting sqref="B6">
    <cfRule type="cellIs" dxfId="1062" priority="4313" stopIfTrue="1" operator="equal">
      <formula>$H$3</formula>
    </cfRule>
    <cfRule type="cellIs" dxfId="1061" priority="4328" stopIfTrue="1" operator="lessThan">
      <formula>$H$3</formula>
    </cfRule>
  </conditionalFormatting>
  <conditionalFormatting sqref="B7:B12 B14">
    <cfRule type="cellIs" dxfId="1060" priority="5802" stopIfTrue="1" operator="equal">
      <formula>$H$3</formula>
    </cfRule>
    <cfRule type="cellIs" dxfId="1059" priority="5815" stopIfTrue="1" operator="lessThan">
      <formula>$H$3</formula>
    </cfRule>
  </conditionalFormatting>
  <conditionalFormatting sqref="B13">
    <cfRule type="cellIs" dxfId="1058" priority="2987" stopIfTrue="1" operator="equal">
      <formula>$H$3</formula>
    </cfRule>
    <cfRule type="cellIs" dxfId="1057" priority="3000" stopIfTrue="1" operator="lessThan">
      <formula>$H$3</formula>
    </cfRule>
  </conditionalFormatting>
  <conditionalFormatting sqref="B13:B14">
    <cfRule type="cellIs" dxfId="1056" priority="3001" stopIfTrue="1" operator="equal">
      <formula>$H$3</formula>
    </cfRule>
    <cfRule type="cellIs" dxfId="1055" priority="3006" stopIfTrue="1" operator="lessThan">
      <formula>$H$3</formula>
    </cfRule>
  </conditionalFormatting>
  <conditionalFormatting sqref="B17:B25 B29">
    <cfRule type="cellIs" dxfId="1054" priority="3151" stopIfTrue="1" operator="lessThan">
      <formula>$H$3</formula>
    </cfRule>
  </conditionalFormatting>
  <conditionalFormatting sqref="B17:B26">
    <cfRule type="cellIs" dxfId="1053" priority="1213" stopIfTrue="1" operator="lessThan">
      <formula>$H$3</formula>
    </cfRule>
  </conditionalFormatting>
  <conditionalFormatting sqref="B26">
    <cfRule type="cellIs" dxfId="1052" priority="1212" stopIfTrue="1" operator="equal">
      <formula>$H$3</formula>
    </cfRule>
  </conditionalFormatting>
  <conditionalFormatting sqref="B26:B27">
    <cfRule type="cellIs" dxfId="1051" priority="1075" stopIfTrue="1" operator="equal">
      <formula>$H$3</formula>
    </cfRule>
    <cfRule type="cellIs" dxfId="1050" priority="1078" stopIfTrue="1" operator="lessThan">
      <formula>$H$3</formula>
    </cfRule>
  </conditionalFormatting>
  <conditionalFormatting sqref="B27">
    <cfRule type="cellIs" dxfId="1049" priority="1073" stopIfTrue="1" operator="equal">
      <formula>$H$3</formula>
    </cfRule>
    <cfRule type="cellIs" dxfId="1048" priority="1074" stopIfTrue="1" operator="lessThan">
      <formula>$H$3</formula>
    </cfRule>
  </conditionalFormatting>
  <conditionalFormatting sqref="B29 B17:B25">
    <cfRule type="cellIs" dxfId="1047" priority="3140" stopIfTrue="1" operator="equal">
      <formula>$H$3</formula>
    </cfRule>
  </conditionalFormatting>
  <conditionalFormatting sqref="B29">
    <cfRule type="cellIs" dxfId="1046" priority="3139" stopIfTrue="1" operator="lessThan">
      <formula>$H$3</formula>
    </cfRule>
  </conditionalFormatting>
  <conditionalFormatting sqref="B31 F31">
    <cfRule type="cellIs" dxfId="1045" priority="1298" stopIfTrue="1" operator="equal">
      <formula>$H$3</formula>
    </cfRule>
    <cfRule type="cellIs" dxfId="1044" priority="1299" stopIfTrue="1" operator="lessThan">
      <formula>$H$3</formula>
    </cfRule>
  </conditionalFormatting>
  <conditionalFormatting sqref="B31">
    <cfRule type="cellIs" dxfId="1043" priority="1296" stopIfTrue="1" operator="equal">
      <formula>$H$3</formula>
    </cfRule>
    <cfRule type="cellIs" dxfId="1042" priority="1297" stopIfTrue="1" operator="lessThan">
      <formula>$H$3</formula>
    </cfRule>
  </conditionalFormatting>
  <conditionalFormatting sqref="B33:B36">
    <cfRule type="cellIs" dxfId="1041" priority="830" stopIfTrue="1" operator="lessThan">
      <formula>$H$3</formula>
    </cfRule>
    <cfRule type="cellIs" dxfId="1040" priority="831" stopIfTrue="1" operator="equal">
      <formula>$H$3</formula>
    </cfRule>
  </conditionalFormatting>
  <conditionalFormatting sqref="B39:B54">
    <cfRule type="cellIs" dxfId="1039" priority="499" stopIfTrue="1" operator="lessThan">
      <formula>$H$3</formula>
    </cfRule>
    <cfRule type="cellIs" dxfId="1038" priority="500" stopIfTrue="1" operator="equal">
      <formula>$H$3</formula>
    </cfRule>
  </conditionalFormatting>
  <conditionalFormatting sqref="B57:B66">
    <cfRule type="cellIs" dxfId="1037" priority="451" stopIfTrue="1" operator="lessThan">
      <formula>$H$3</formula>
    </cfRule>
    <cfRule type="cellIs" dxfId="1036" priority="452" stopIfTrue="1" operator="equal">
      <formula>$H$3</formula>
    </cfRule>
  </conditionalFormatting>
  <conditionalFormatting sqref="B68:B78">
    <cfRule type="cellIs" dxfId="1035" priority="209" stopIfTrue="1" operator="lessThan">
      <formula>$H$3</formula>
    </cfRule>
    <cfRule type="cellIs" dxfId="1034" priority="210" stopIfTrue="1" operator="equal">
      <formula>$H$3</formula>
    </cfRule>
  </conditionalFormatting>
  <conditionalFormatting sqref="B81:B84">
    <cfRule type="cellIs" dxfId="1033" priority="72" stopIfTrue="1" operator="lessThan">
      <formula>$H$3</formula>
    </cfRule>
    <cfRule type="cellIs" dxfId="1032" priority="73" stopIfTrue="1" operator="equal">
      <formula>$H$3</formula>
    </cfRule>
  </conditionalFormatting>
  <conditionalFormatting sqref="B86 F86 D86">
    <cfRule type="cellIs" dxfId="1031" priority="249291" stopIfTrue="1" operator="lessThan">
      <formula>$H$3</formula>
    </cfRule>
  </conditionalFormatting>
  <conditionalFormatting sqref="B86 F86">
    <cfRule type="cellIs" dxfId="1030" priority="249290" stopIfTrue="1" operator="equal">
      <formula>$H$3</formula>
    </cfRule>
  </conditionalFormatting>
  <conditionalFormatting sqref="B86:B87">
    <cfRule type="cellIs" dxfId="1029" priority="173618" stopIfTrue="1" operator="equal">
      <formula>$H$3</formula>
    </cfRule>
    <cfRule type="cellIs" dxfId="1028" priority="173619" stopIfTrue="1" operator="lessThan">
      <formula>$H$3</formula>
    </cfRule>
  </conditionalFormatting>
  <conditionalFormatting sqref="B88">
    <cfRule type="cellIs" dxfId="1027" priority="206749" stopIfTrue="1" operator="equal">
      <formula>$H$3</formula>
    </cfRule>
    <cfRule type="cellIs" dxfId="1026" priority="206750" stopIfTrue="1" operator="lessThan">
      <formula>$H$3</formula>
    </cfRule>
  </conditionalFormatting>
  <conditionalFormatting sqref="B88:B89">
    <cfRule type="cellIs" dxfId="1025" priority="186319" stopIfTrue="1" operator="equal">
      <formula>$H$3</formula>
    </cfRule>
    <cfRule type="cellIs" dxfId="1024" priority="186324" stopIfTrue="1" operator="lessThan">
      <formula>$H$3</formula>
    </cfRule>
  </conditionalFormatting>
  <conditionalFormatting sqref="B89:B90">
    <cfRule type="cellIs" dxfId="1023" priority="177596" stopIfTrue="1" operator="equal">
      <formula>$H$3</formula>
    </cfRule>
    <cfRule type="cellIs" dxfId="1022" priority="177609" stopIfTrue="1" operator="lessThan">
      <formula>$H$3</formula>
    </cfRule>
  </conditionalFormatting>
  <conditionalFormatting sqref="B90">
    <cfRule type="cellIs" dxfId="1021" priority="177595" stopIfTrue="1" operator="lessThan">
      <formula>$H$3</formula>
    </cfRule>
  </conditionalFormatting>
  <conditionalFormatting sqref="B92">
    <cfRule type="cellIs" dxfId="1020" priority="177543" stopIfTrue="1" operator="equal">
      <formula>$H$3</formula>
    </cfRule>
  </conditionalFormatting>
  <conditionalFormatting sqref="B92:B93">
    <cfRule type="cellIs" dxfId="1019" priority="176738" stopIfTrue="1" operator="equal">
      <formula>$H$3</formula>
    </cfRule>
    <cfRule type="cellIs" dxfId="1018" priority="176741" stopIfTrue="1" operator="lessThan">
      <formula>$H$3</formula>
    </cfRule>
  </conditionalFormatting>
  <conditionalFormatting sqref="B93">
    <cfRule type="cellIs" dxfId="1017" priority="176724" stopIfTrue="1" operator="equal">
      <formula>$H$3</formula>
    </cfRule>
    <cfRule type="cellIs" dxfId="1016" priority="176729" stopIfTrue="1" operator="lessThan">
      <formula>$H$3</formula>
    </cfRule>
  </conditionalFormatting>
  <conditionalFormatting sqref="B93:B94">
    <cfRule type="cellIs" dxfId="1015" priority="123228" stopIfTrue="1" operator="equal">
      <formula>$H$3</formula>
    </cfRule>
    <cfRule type="cellIs" dxfId="1014" priority="123229" stopIfTrue="1" operator="lessThan">
      <formula>$H$3</formula>
    </cfRule>
  </conditionalFormatting>
  <conditionalFormatting sqref="B95">
    <cfRule type="cellIs" dxfId="1013" priority="140466" stopIfTrue="1" operator="equal">
      <formula>$H$3</formula>
    </cfRule>
  </conditionalFormatting>
  <conditionalFormatting sqref="B95:B96">
    <cfRule type="cellIs" dxfId="1012" priority="139649" stopIfTrue="1" operator="equal">
      <formula>$H$3</formula>
    </cfRule>
    <cfRule type="cellIs" dxfId="1011" priority="139654" stopIfTrue="1" operator="lessThan">
      <formula>$H$3</formula>
    </cfRule>
  </conditionalFormatting>
  <conditionalFormatting sqref="B96">
    <cfRule type="cellIs" dxfId="1010" priority="139645" stopIfTrue="1" operator="equal">
      <formula>$H$3</formula>
    </cfRule>
    <cfRule type="cellIs" dxfId="1009" priority="139648" stopIfTrue="1" operator="lessThan">
      <formula>$H$3</formula>
    </cfRule>
  </conditionalFormatting>
  <conditionalFormatting sqref="B96:B97">
    <cfRule type="cellIs" dxfId="1008" priority="120038" stopIfTrue="1" operator="equal">
      <formula>$H$3</formula>
    </cfRule>
    <cfRule type="cellIs" dxfId="1007" priority="120043" stopIfTrue="1" operator="lessThan">
      <formula>$H$3</formula>
    </cfRule>
  </conditionalFormatting>
  <conditionalFormatting sqref="B97">
    <cfRule type="cellIs" dxfId="1006" priority="120036" stopIfTrue="1" operator="equal">
      <formula>$H$3</formula>
    </cfRule>
    <cfRule type="cellIs" dxfId="1005" priority="120037" stopIfTrue="1" operator="lessThan">
      <formula>$H$3</formula>
    </cfRule>
  </conditionalFormatting>
  <conditionalFormatting sqref="B97:B98">
    <cfRule type="cellIs" dxfId="1004" priority="94928" stopIfTrue="1" operator="equal">
      <formula>$H$3</formula>
    </cfRule>
    <cfRule type="cellIs" dxfId="1003" priority="94945" stopIfTrue="1" operator="lessThan">
      <formula>$H$3</formula>
    </cfRule>
  </conditionalFormatting>
  <conditionalFormatting sqref="B98">
    <cfRule type="cellIs" dxfId="1002" priority="94925" stopIfTrue="1" operator="lessThan">
      <formula>$H$3</formula>
    </cfRule>
  </conditionalFormatting>
  <conditionalFormatting sqref="B99:B103 B105:B109">
    <cfRule type="cellIs" dxfId="1001" priority="109797" stopIfTrue="1" operator="equal">
      <formula>$H$3</formula>
    </cfRule>
    <cfRule type="cellIs" dxfId="1000" priority="109798" stopIfTrue="1" operator="lessThan">
      <formula>$H$3</formula>
    </cfRule>
  </conditionalFormatting>
  <conditionalFormatting sqref="B100:B103 B105:B109">
    <cfRule type="cellIs" dxfId="999" priority="109789" stopIfTrue="1" operator="equal">
      <formula>$H$3</formula>
    </cfRule>
    <cfRule type="cellIs" dxfId="998" priority="109792" stopIfTrue="1" operator="lessThan">
      <formula>$H$3</formula>
    </cfRule>
  </conditionalFormatting>
  <conditionalFormatting sqref="B100:B109">
    <cfRule type="cellIs" dxfId="997" priority="74800" stopIfTrue="1" operator="equal">
      <formula>$H$3</formula>
    </cfRule>
    <cfRule type="cellIs" dxfId="996" priority="74803" stopIfTrue="1" operator="lessThan">
      <formula>$H$3</formula>
    </cfRule>
  </conditionalFormatting>
  <conditionalFormatting sqref="B104">
    <cfRule type="cellIs" dxfId="995" priority="74782" stopIfTrue="1" operator="equal">
      <formula>$H$3</formula>
    </cfRule>
    <cfRule type="cellIs" dxfId="994" priority="74795" stopIfTrue="1" operator="lessThan">
      <formula>$H$3</formula>
    </cfRule>
  </conditionalFormatting>
  <conditionalFormatting sqref="B110">
    <cfRule type="cellIs" dxfId="993" priority="41869" stopIfTrue="1" operator="equal">
      <formula>$H$3</formula>
    </cfRule>
    <cfRule type="cellIs" dxfId="992" priority="41870" stopIfTrue="1" operator="lessThan">
      <formula>$H$3</formula>
    </cfRule>
  </conditionalFormatting>
  <conditionalFormatting sqref="B110:B112">
    <cfRule type="cellIs" dxfId="991" priority="41877" stopIfTrue="1" operator="equal">
      <formula>$H$3</formula>
    </cfRule>
    <cfRule type="cellIs" dxfId="990" priority="41886" stopIfTrue="1" operator="lessThan">
      <formula>$H$3</formula>
    </cfRule>
  </conditionalFormatting>
  <conditionalFormatting sqref="B111:B112">
    <cfRule type="cellIs" dxfId="989" priority="43517" stopIfTrue="1" operator="equal">
      <formula>$H$3</formula>
    </cfRule>
  </conditionalFormatting>
  <conditionalFormatting sqref="B113">
    <cfRule type="cellIs" dxfId="988" priority="29391" stopIfTrue="1" operator="equal">
      <formula>$H$3</formula>
    </cfRule>
  </conditionalFormatting>
  <conditionalFormatting sqref="B113:B116">
    <cfRule type="cellIs" dxfId="987" priority="28576" stopIfTrue="1" operator="equal">
      <formula>$H$3</formula>
    </cfRule>
    <cfRule type="cellIs" dxfId="986" priority="28579" stopIfTrue="1" operator="lessThan">
      <formula>$H$3</formula>
    </cfRule>
  </conditionalFormatting>
  <conditionalFormatting sqref="B114:B116">
    <cfRule type="cellIs" dxfId="985" priority="28572" stopIfTrue="1" operator="equal">
      <formula>$H$3</formula>
    </cfRule>
    <cfRule type="cellIs" dxfId="984" priority="28575" stopIfTrue="1" operator="lessThan">
      <formula>$H$3</formula>
    </cfRule>
  </conditionalFormatting>
  <conditionalFormatting sqref="B114:B117">
    <cfRule type="cellIs" dxfId="983" priority="8936" stopIfTrue="1" operator="equal">
      <formula>$H$3</formula>
    </cfRule>
    <cfRule type="cellIs" dxfId="982" priority="8947" stopIfTrue="1" operator="lessThan">
      <formula>$H$3</formula>
    </cfRule>
  </conditionalFormatting>
  <conditionalFormatting sqref="B117:B118">
    <cfRule type="cellIs" dxfId="981" priority="8882" stopIfTrue="1" operator="equal">
      <formula>$H$3</formula>
    </cfRule>
    <cfRule type="cellIs" dxfId="980" priority="8895" stopIfTrue="1" operator="lessThan">
      <formula>$H$3</formula>
    </cfRule>
  </conditionalFormatting>
  <conditionalFormatting sqref="B118">
    <cfRule type="cellIs" dxfId="979" priority="8880" stopIfTrue="1" operator="equal">
      <formula>$H$3</formula>
    </cfRule>
    <cfRule type="cellIs" dxfId="978" priority="8881" stopIfTrue="1" operator="lessThan">
      <formula>$H$3</formula>
    </cfRule>
  </conditionalFormatting>
  <conditionalFormatting sqref="B118:B119">
    <cfRule type="cellIs" dxfId="977" priority="8279" stopIfTrue="1" operator="equal">
      <formula>$H$3</formula>
    </cfRule>
    <cfRule type="cellIs" dxfId="976" priority="8286" stopIfTrue="1" operator="lessThan">
      <formula>$H$3</formula>
    </cfRule>
  </conditionalFormatting>
  <conditionalFormatting sqref="B119:B120">
    <cfRule type="cellIs" dxfId="975" priority="8233" stopIfTrue="1" operator="equal">
      <formula>$H$3</formula>
    </cfRule>
    <cfRule type="cellIs" dxfId="974" priority="8234" stopIfTrue="1" operator="lessThan">
      <formula>$H$3</formula>
    </cfRule>
  </conditionalFormatting>
  <conditionalFormatting sqref="B120">
    <cfRule type="cellIs" dxfId="973" priority="8215" stopIfTrue="1" operator="equal">
      <formula>$H$3</formula>
    </cfRule>
    <cfRule type="cellIs" dxfId="972" priority="8232" stopIfTrue="1" operator="lessThan">
      <formula>$H$3</formula>
    </cfRule>
  </conditionalFormatting>
  <conditionalFormatting sqref="B120:B121">
    <cfRule type="cellIs" dxfId="971" priority="7681" stopIfTrue="1" operator="equal">
      <formula>$H$3</formula>
    </cfRule>
    <cfRule type="cellIs" dxfId="970" priority="7688" stopIfTrue="1" operator="lessThan">
      <formula>$H$3</formula>
    </cfRule>
  </conditionalFormatting>
  <conditionalFormatting sqref="B121">
    <cfRule type="cellIs" dxfId="969" priority="7669" stopIfTrue="1" operator="equal">
      <formula>$H$3</formula>
    </cfRule>
    <cfRule type="cellIs" dxfId="968" priority="7680" stopIfTrue="1" operator="lessThan">
      <formula>$H$3</formula>
    </cfRule>
  </conditionalFormatting>
  <conditionalFormatting sqref="B121:B122">
    <cfRule type="cellIs" dxfId="967" priority="7635" stopIfTrue="1" operator="equal">
      <formula>$H$3</formula>
    </cfRule>
    <cfRule type="cellIs" dxfId="966" priority="7636" stopIfTrue="1" operator="lessThan">
      <formula>$H$3</formula>
    </cfRule>
  </conditionalFormatting>
  <conditionalFormatting sqref="B122">
    <cfRule type="cellIs" dxfId="965" priority="7619" stopIfTrue="1" operator="equal">
      <formula>$H$3</formula>
    </cfRule>
    <cfRule type="cellIs" dxfId="964" priority="7628" stopIfTrue="1" operator="lessThan">
      <formula>$H$3</formula>
    </cfRule>
  </conditionalFormatting>
  <conditionalFormatting sqref="B122:B123">
    <cfRule type="cellIs" dxfId="963" priority="7466" stopIfTrue="1" operator="equal">
      <formula>$H$3</formula>
    </cfRule>
    <cfRule type="cellIs" dxfId="962" priority="7469" stopIfTrue="1" operator="lessThan">
      <formula>$H$3</formula>
    </cfRule>
  </conditionalFormatting>
  <conditionalFormatting sqref="B123">
    <cfRule type="cellIs" dxfId="961" priority="7462" stopIfTrue="1" operator="equal">
      <formula>$H$3</formula>
    </cfRule>
    <cfRule type="cellIs" dxfId="960" priority="7465" stopIfTrue="1" operator="lessThan">
      <formula>$H$3</formula>
    </cfRule>
  </conditionalFormatting>
  <conditionalFormatting sqref="B123:B124">
    <cfRule type="cellIs" dxfId="959" priority="7408" stopIfTrue="1" operator="equal">
      <formula>$H$3</formula>
    </cfRule>
    <cfRule type="cellIs" dxfId="958" priority="7417" stopIfTrue="1" operator="lessThan">
      <formula>$H$3</formula>
    </cfRule>
  </conditionalFormatting>
  <conditionalFormatting sqref="B124">
    <cfRule type="cellIs" dxfId="957" priority="7400" stopIfTrue="1" operator="equal">
      <formula>$H$3</formula>
    </cfRule>
    <cfRule type="cellIs" dxfId="956" priority="7405" stopIfTrue="1" operator="lessThan">
      <formula>$H$3</formula>
    </cfRule>
  </conditionalFormatting>
  <conditionalFormatting sqref="B124:B126">
    <cfRule type="cellIs" dxfId="955" priority="6851" stopIfTrue="1" operator="equal">
      <formula>$H$3</formula>
    </cfRule>
    <cfRule type="cellIs" dxfId="954" priority="6856" stopIfTrue="1" operator="lessThan">
      <formula>$H$3</formula>
    </cfRule>
  </conditionalFormatting>
  <conditionalFormatting sqref="B125">
    <cfRule type="cellIs" dxfId="953" priority="6843" stopIfTrue="1" operator="equal">
      <formula>$H$3</formula>
    </cfRule>
    <cfRule type="cellIs" dxfId="952" priority="6850" stopIfTrue="1" operator="lessThan">
      <formula>$H$3</formula>
    </cfRule>
  </conditionalFormatting>
  <conditionalFormatting sqref="B126">
    <cfRule type="cellIs" dxfId="951" priority="7034" stopIfTrue="1" operator="equal">
      <formula>$H$3</formula>
    </cfRule>
    <cfRule type="cellIs" dxfId="950" priority="7035" stopIfTrue="1" operator="lessThan">
      <formula>$H$3</formula>
    </cfRule>
  </conditionalFormatting>
  <conditionalFormatting sqref="B127">
    <cfRule type="cellIs" dxfId="949" priority="6639" stopIfTrue="1" operator="equal">
      <formula>$H$3</formula>
    </cfRule>
    <cfRule type="cellIs" dxfId="948" priority="6644" stopIfTrue="1" operator="lessThan">
      <formula>$H$3</formula>
    </cfRule>
  </conditionalFormatting>
  <conditionalFormatting sqref="B127:B128">
    <cfRule type="cellIs" dxfId="947" priority="6595" stopIfTrue="1" operator="equal">
      <formula>$H$3</formula>
    </cfRule>
    <cfRule type="cellIs" dxfId="946" priority="6600" stopIfTrue="1" operator="lessThan">
      <formula>$H$3</formula>
    </cfRule>
  </conditionalFormatting>
  <conditionalFormatting sqref="B128:B129">
    <cfRule type="cellIs" dxfId="945" priority="6379" stopIfTrue="1" operator="equal">
      <formula>$H$3</formula>
    </cfRule>
    <cfRule type="cellIs" dxfId="944" priority="6386" stopIfTrue="1" operator="lessThan">
      <formula>$H$3</formula>
    </cfRule>
  </conditionalFormatting>
  <conditionalFormatting sqref="B129">
    <cfRule type="cellIs" dxfId="943" priority="6371" stopIfTrue="1" operator="equal">
      <formula>$H$3</formula>
    </cfRule>
    <cfRule type="cellIs" dxfId="942" priority="6374" stopIfTrue="1" operator="lessThan">
      <formula>$H$3</formula>
    </cfRule>
  </conditionalFormatting>
  <conditionalFormatting sqref="B132">
    <cfRule type="cellIs" dxfId="941" priority="6214" stopIfTrue="1" operator="equal">
      <formula>$H$3</formula>
    </cfRule>
    <cfRule type="cellIs" dxfId="940" priority="6215" stopIfTrue="1" operator="lessThan">
      <formula>$H$3</formula>
    </cfRule>
  </conditionalFormatting>
  <conditionalFormatting sqref="B132:B133">
    <cfRule type="cellIs" dxfId="939" priority="5731" stopIfTrue="1" operator="equal">
      <formula>$H$3</formula>
    </cfRule>
    <cfRule type="cellIs" dxfId="938" priority="5732" stopIfTrue="1" operator="lessThan">
      <formula>$H$3</formula>
    </cfRule>
  </conditionalFormatting>
  <conditionalFormatting sqref="B133">
    <cfRule type="cellIs" dxfId="937" priority="5721" stopIfTrue="1" operator="equal">
      <formula>$H$3</formula>
    </cfRule>
    <cfRule type="cellIs" dxfId="936" priority="5724" stopIfTrue="1" operator="lessThan">
      <formula>$H$3</formula>
    </cfRule>
  </conditionalFormatting>
  <conditionalFormatting sqref="B133:B135">
    <cfRule type="cellIs" dxfId="935" priority="5393" stopIfTrue="1" operator="equal">
      <formula>$H$3</formula>
    </cfRule>
    <cfRule type="cellIs" dxfId="934" priority="5404" stopIfTrue="1" operator="lessThan">
      <formula>$H$3</formula>
    </cfRule>
  </conditionalFormatting>
  <conditionalFormatting sqref="B134">
    <cfRule type="cellIs" dxfId="933" priority="5387" stopIfTrue="1" operator="equal">
      <formula>$H$3</formula>
    </cfRule>
    <cfRule type="cellIs" dxfId="932" priority="5392" stopIfTrue="1" operator="lessThan">
      <formula>$H$3</formula>
    </cfRule>
  </conditionalFormatting>
  <conditionalFormatting sqref="B135">
    <cfRule type="cellIs" dxfId="931" priority="5585" stopIfTrue="1" operator="equal">
      <formula>$H$3</formula>
    </cfRule>
    <cfRule type="cellIs" dxfId="930" priority="5592" stopIfTrue="1" operator="lessThan">
      <formula>$H$3</formula>
    </cfRule>
  </conditionalFormatting>
  <conditionalFormatting sqref="B136">
    <cfRule type="cellIs" dxfId="929" priority="5160" stopIfTrue="1" operator="equal">
      <formula>$H$3</formula>
    </cfRule>
  </conditionalFormatting>
  <conditionalFormatting sqref="B136:B137">
    <cfRule type="cellIs" dxfId="928" priority="4823" stopIfTrue="1" operator="equal">
      <formula>$H$3</formula>
    </cfRule>
    <cfRule type="cellIs" dxfId="927" priority="4842" stopIfTrue="1" operator="lessThan">
      <formula>$H$3</formula>
    </cfRule>
  </conditionalFormatting>
  <conditionalFormatting sqref="B137">
    <cfRule type="cellIs" dxfId="926" priority="4822" stopIfTrue="1" operator="lessThan">
      <formula>$H$3</formula>
    </cfRule>
  </conditionalFormatting>
  <conditionalFormatting sqref="B138">
    <cfRule type="cellIs" dxfId="925" priority="5089" stopIfTrue="1" operator="equal">
      <formula>$H$3</formula>
    </cfRule>
    <cfRule type="cellIs" dxfId="924" priority="5092" stopIfTrue="1" operator="lessThan">
      <formula>$H$3</formula>
    </cfRule>
  </conditionalFormatting>
  <conditionalFormatting sqref="B138:B139">
    <cfRule type="cellIs" dxfId="923" priority="5007" stopIfTrue="1" operator="equal">
      <formula>$H$3</formula>
    </cfRule>
    <cfRule type="cellIs" dxfId="922" priority="5022" stopIfTrue="1" operator="lessThan">
      <formula>$H$3</formula>
    </cfRule>
  </conditionalFormatting>
  <conditionalFormatting sqref="B139">
    <cfRule type="cellIs" dxfId="921" priority="5005" stopIfTrue="1" operator="equal">
      <formula>$H$3</formula>
    </cfRule>
    <cfRule type="cellIs" dxfId="920" priority="5006" stopIfTrue="1" operator="lessThan">
      <formula>$H$3</formula>
    </cfRule>
  </conditionalFormatting>
  <conditionalFormatting sqref="B139:B140">
    <cfRule type="cellIs" dxfId="919" priority="4995" stopIfTrue="1" operator="equal">
      <formula>$H$3</formula>
    </cfRule>
    <cfRule type="cellIs" dxfId="918" priority="5000" stopIfTrue="1" operator="lessThan">
      <formula>$H$3</formula>
    </cfRule>
  </conditionalFormatting>
  <conditionalFormatting sqref="B140">
    <cfRule type="cellIs" dxfId="917" priority="4993" stopIfTrue="1" operator="equal">
      <formula>$H$3</formula>
    </cfRule>
    <cfRule type="cellIs" dxfId="916" priority="4994" stopIfTrue="1" operator="lessThan">
      <formula>$H$3</formula>
    </cfRule>
  </conditionalFormatting>
  <conditionalFormatting sqref="B140:B141">
    <cfRule type="cellIs" dxfId="915" priority="4659" stopIfTrue="1" operator="equal">
      <formula>$H$3</formula>
    </cfRule>
    <cfRule type="cellIs" dxfId="914" priority="4668" stopIfTrue="1" operator="lessThan">
      <formula>$H$3</formula>
    </cfRule>
  </conditionalFormatting>
  <conditionalFormatting sqref="B141">
    <cfRule type="cellIs" dxfId="913" priority="4651" stopIfTrue="1" operator="equal">
      <formula>$H$3</formula>
    </cfRule>
    <cfRule type="cellIs" dxfId="912" priority="4658" stopIfTrue="1" operator="lessThan">
      <formula>$H$3</formula>
    </cfRule>
  </conditionalFormatting>
  <conditionalFormatting sqref="B141:B143">
    <cfRule type="cellIs" dxfId="911" priority="4455" stopIfTrue="1" operator="equal">
      <formula>$H$3</formula>
    </cfRule>
    <cfRule type="cellIs" dxfId="910" priority="4460" stopIfTrue="1" operator="lessThan">
      <formula>$H$3</formula>
    </cfRule>
  </conditionalFormatting>
  <conditionalFormatting sqref="B142:B144">
    <cfRule type="cellIs" dxfId="909" priority="4003" stopIfTrue="1" operator="equal">
      <formula>$H$3</formula>
    </cfRule>
    <cfRule type="cellIs" dxfId="908" priority="4014" stopIfTrue="1" operator="lessThan">
      <formula>$H$3</formula>
    </cfRule>
  </conditionalFormatting>
  <conditionalFormatting sqref="B144:B145">
    <cfRule type="cellIs" dxfId="907" priority="3710" stopIfTrue="1" operator="equal">
      <formula>$H$3</formula>
    </cfRule>
    <cfRule type="cellIs" dxfId="906" priority="3711" stopIfTrue="1" operator="lessThan">
      <formula>$H$3</formula>
    </cfRule>
  </conditionalFormatting>
  <conditionalFormatting sqref="B145">
    <cfRule type="cellIs" dxfId="905" priority="3700" stopIfTrue="1" operator="equal">
      <formula>$H$3</formula>
    </cfRule>
    <cfRule type="cellIs" dxfId="904" priority="3707" stopIfTrue="1" operator="lessThan">
      <formula>$H$3</formula>
    </cfRule>
  </conditionalFormatting>
  <conditionalFormatting sqref="B145:B146">
    <cfRule type="cellIs" dxfId="903" priority="3578" stopIfTrue="1" operator="equal">
      <formula>$H$3</formula>
    </cfRule>
    <cfRule type="cellIs" dxfId="902" priority="3585" stopIfTrue="1" operator="lessThan">
      <formula>$H$3</formula>
    </cfRule>
  </conditionalFormatting>
  <conditionalFormatting sqref="B146">
    <cfRule type="cellIs" dxfId="901" priority="3568" stopIfTrue="1" operator="equal">
      <formula>$H$3</formula>
    </cfRule>
    <cfRule type="cellIs" dxfId="900" priority="3577" stopIfTrue="1" operator="lessThan">
      <formula>$H$3</formula>
    </cfRule>
  </conditionalFormatting>
  <conditionalFormatting sqref="B146:B148">
    <cfRule type="cellIs" dxfId="899" priority="3132" stopIfTrue="1" operator="equal">
      <formula>$H$3</formula>
    </cfRule>
    <cfRule type="cellIs" dxfId="898" priority="3137" stopIfTrue="1" operator="lessThan">
      <formula>$H$3</formula>
    </cfRule>
  </conditionalFormatting>
  <conditionalFormatting sqref="B147">
    <cfRule type="cellIs" dxfId="897" priority="3118" stopIfTrue="1" operator="equal">
      <formula>$H$3</formula>
    </cfRule>
    <cfRule type="cellIs" dxfId="896" priority="3131" stopIfTrue="1" operator="lessThan">
      <formula>$H$3</formula>
    </cfRule>
  </conditionalFormatting>
  <conditionalFormatting sqref="B148">
    <cfRule type="cellIs" dxfId="895" priority="3509" stopIfTrue="1" operator="equal">
      <formula>$H$3</formula>
    </cfRule>
    <cfRule type="cellIs" dxfId="894" priority="3512" stopIfTrue="1" operator="lessThan">
      <formula>$H$3</formula>
    </cfRule>
  </conditionalFormatting>
  <conditionalFormatting sqref="B149">
    <cfRule type="cellIs" dxfId="893" priority="2901" stopIfTrue="1" operator="equal">
      <formula>$H$3</formula>
    </cfRule>
    <cfRule type="cellIs" dxfId="892" priority="2902" stopIfTrue="1" operator="lessThan">
      <formula>$H$3</formula>
    </cfRule>
  </conditionalFormatting>
  <conditionalFormatting sqref="B149:B153">
    <cfRule type="cellIs" dxfId="891" priority="2540" stopIfTrue="1" operator="equal">
      <formula>$H$3</formula>
    </cfRule>
    <cfRule type="cellIs" dxfId="890" priority="2559" stopIfTrue="1" operator="lessThan">
      <formula>$H$3</formula>
    </cfRule>
  </conditionalFormatting>
  <conditionalFormatting sqref="B150">
    <cfRule type="cellIs" dxfId="889" priority="2538" stopIfTrue="1" operator="equal">
      <formula>$H$3</formula>
    </cfRule>
    <cfRule type="cellIs" dxfId="888" priority="2539" stopIfTrue="1" operator="lessThan">
      <formula>$H$3</formula>
    </cfRule>
  </conditionalFormatting>
  <conditionalFormatting sqref="B151:B153">
    <cfRule type="cellIs" dxfId="887" priority="2873" stopIfTrue="1" operator="equal">
      <formula>$H$3</formula>
    </cfRule>
    <cfRule type="cellIs" dxfId="886" priority="2890" stopIfTrue="1" operator="lessThan">
      <formula>$H$3</formula>
    </cfRule>
  </conditionalFormatting>
  <conditionalFormatting sqref="B155">
    <cfRule type="cellIs" dxfId="885" priority="1777" stopIfTrue="1" operator="equal">
      <formula>$H$3</formula>
    </cfRule>
    <cfRule type="cellIs" dxfId="884" priority="1784" stopIfTrue="1" operator="lessThan">
      <formula>$H$3</formula>
    </cfRule>
  </conditionalFormatting>
  <conditionalFormatting sqref="B155:B159">
    <cfRule type="cellIs" dxfId="883" priority="1787" stopIfTrue="1" operator="equal">
      <formula>$H$3</formula>
    </cfRule>
  </conditionalFormatting>
  <conditionalFormatting sqref="B156:B159">
    <cfRule type="cellIs" dxfId="882" priority="2161" stopIfTrue="1" operator="lessThan">
      <formula>$H$3</formula>
    </cfRule>
    <cfRule type="cellIs" dxfId="881" priority="2166" stopIfTrue="1" operator="equal">
      <formula>$H$3</formula>
    </cfRule>
  </conditionalFormatting>
  <conditionalFormatting sqref="B162 D162">
    <cfRule type="cellIs" dxfId="880" priority="1192" stopIfTrue="1" operator="equal">
      <formula>$H$3</formula>
    </cfRule>
    <cfRule type="cellIs" dxfId="879" priority="1195" stopIfTrue="1" operator="lessThan">
      <formula>$H$3</formula>
    </cfRule>
  </conditionalFormatting>
  <conditionalFormatting sqref="B162:B163 D162:D163">
    <cfRule type="cellIs" dxfId="878" priority="1197" stopIfTrue="1" operator="lessThan">
      <formula>$H$3</formula>
    </cfRule>
  </conditionalFormatting>
  <conditionalFormatting sqref="B163">
    <cfRule type="cellIs" dxfId="877" priority="1642" stopIfTrue="1" operator="equal">
      <formula>$H$3</formula>
    </cfRule>
  </conditionalFormatting>
  <conditionalFormatting sqref="B164:B165 B167">
    <cfRule type="cellIs" dxfId="876" priority="1025" stopIfTrue="1" operator="lessThan">
      <formula>$H$3</formula>
    </cfRule>
    <cfRule type="cellIs" dxfId="875" priority="1026" stopIfTrue="1" operator="equal">
      <formula>$H$3</formula>
    </cfRule>
  </conditionalFormatting>
  <conditionalFormatting sqref="B164:B166 D164:D166 F164:F166">
    <cfRule type="cellIs" dxfId="874" priority="990" stopIfTrue="1" operator="lessThan">
      <formula>$H$3</formula>
    </cfRule>
  </conditionalFormatting>
  <conditionalFormatting sqref="B164:B166 D166">
    <cfRule type="cellIs" dxfId="873" priority="989" stopIfTrue="1" operator="equal">
      <formula>$H$3</formula>
    </cfRule>
  </conditionalFormatting>
  <conditionalFormatting sqref="B167 B164:B165">
    <cfRule type="cellIs" dxfId="872" priority="1024" stopIfTrue="1" operator="equal">
      <formula>$H$3</formula>
    </cfRule>
  </conditionalFormatting>
  <conditionalFormatting sqref="B167:B168">
    <cfRule type="cellIs" dxfId="871" priority="1021" stopIfTrue="1" operator="equal">
      <formula>$H$3</formula>
    </cfRule>
    <cfRule type="cellIs" dxfId="870" priority="1022" stopIfTrue="1" operator="lessThan">
      <formula>$H$3</formula>
    </cfRule>
  </conditionalFormatting>
  <conditionalFormatting sqref="B168">
    <cfRule type="cellIs" dxfId="869" priority="1017" stopIfTrue="1" operator="equal">
      <formula>$H$3</formula>
    </cfRule>
    <cfRule type="cellIs" dxfId="868" priority="1020" stopIfTrue="1" operator="lessThan">
      <formula>$H$3</formula>
    </cfRule>
  </conditionalFormatting>
  <conditionalFormatting sqref="B168:B170 B173">
    <cfRule type="cellIs" dxfId="867" priority="1010" stopIfTrue="1" operator="equal">
      <formula>$H$3</formula>
    </cfRule>
    <cfRule type="cellIs" dxfId="866" priority="1013" stopIfTrue="1" operator="lessThan">
      <formula>$H$3</formula>
    </cfRule>
  </conditionalFormatting>
  <conditionalFormatting sqref="B169:B171">
    <cfRule type="cellIs" dxfId="865" priority="936" stopIfTrue="1" operator="equal">
      <formula>$H$3</formula>
    </cfRule>
    <cfRule type="cellIs" dxfId="864" priority="938" stopIfTrue="1" operator="lessThan">
      <formula>$H$3</formula>
    </cfRule>
  </conditionalFormatting>
  <conditionalFormatting sqref="B171:B173">
    <cfRule type="cellIs" dxfId="863" priority="927" stopIfTrue="1" operator="equal">
      <formula>$H$3</formula>
    </cfRule>
    <cfRule type="cellIs" dxfId="862" priority="929" stopIfTrue="1" operator="lessThan">
      <formula>$H$3</formula>
    </cfRule>
  </conditionalFormatting>
  <conditionalFormatting sqref="B172">
    <cfRule type="cellIs" dxfId="861" priority="925" stopIfTrue="1" operator="equal">
      <formula>$H$3</formula>
    </cfRule>
    <cfRule type="cellIs" dxfId="860" priority="926" stopIfTrue="1" operator="lessThan">
      <formula>$H$3</formula>
    </cfRule>
  </conditionalFormatting>
  <conditionalFormatting sqref="B174:B178">
    <cfRule type="cellIs" dxfId="859" priority="683" stopIfTrue="1" operator="lessThan">
      <formula>$H$3</formula>
    </cfRule>
    <cfRule type="cellIs" dxfId="858" priority="684" stopIfTrue="1" operator="equal">
      <formula>$H$3</formula>
    </cfRule>
  </conditionalFormatting>
  <conditionalFormatting sqref="B180:B187">
    <cfRule type="cellIs" dxfId="857" priority="622" stopIfTrue="1" operator="equal">
      <formula>$H$3</formula>
    </cfRule>
  </conditionalFormatting>
  <conditionalFormatting sqref="B180:B190">
    <cfRule type="cellIs" dxfId="856" priority="523" stopIfTrue="1" operator="lessThan">
      <formula>$H$3</formula>
    </cfRule>
  </conditionalFormatting>
  <conditionalFormatting sqref="B188:B190">
    <cfRule type="cellIs" dxfId="855" priority="522" stopIfTrue="1" operator="equal">
      <formula>$H$3</formula>
    </cfRule>
  </conditionalFormatting>
  <conditionalFormatting sqref="B193:B196">
    <cfRule type="cellIs" dxfId="854" priority="431" stopIfTrue="1" operator="equal">
      <formula>$H$3</formula>
    </cfRule>
    <cfRule type="cellIs" dxfId="853" priority="432" stopIfTrue="1" operator="lessThan">
      <formula>$H$3</formula>
    </cfRule>
  </conditionalFormatting>
  <conditionalFormatting sqref="B198:B214">
    <cfRule type="cellIs" dxfId="852" priority="106" stopIfTrue="1" operator="equal">
      <formula>$H$3</formula>
    </cfRule>
    <cfRule type="cellIs" dxfId="851" priority="107" stopIfTrue="1" operator="lessThan">
      <formula>$H$3</formula>
    </cfRule>
  </conditionalFormatting>
  <conditionalFormatting sqref="B217:B218">
    <cfRule type="cellIs" dxfId="850" priority="79" stopIfTrue="1" operator="equal">
      <formula>$H$3</formula>
    </cfRule>
    <cfRule type="cellIs" dxfId="849" priority="80" stopIfTrue="1" operator="lessThan">
      <formula>$H$3</formula>
    </cfRule>
  </conditionalFormatting>
  <conditionalFormatting sqref="B220 D220">
    <cfRule type="cellIs" dxfId="848" priority="20698" stopIfTrue="1" operator="equal">
      <formula>$H$3</formula>
    </cfRule>
    <cfRule type="cellIs" dxfId="847" priority="20699" stopIfTrue="1" operator="lessThan">
      <formula>$H$3</formula>
    </cfRule>
  </conditionalFormatting>
  <conditionalFormatting sqref="B220:B221">
    <cfRule type="cellIs" dxfId="846" priority="3369" stopIfTrue="1" operator="equal">
      <formula>$H$3</formula>
    </cfRule>
    <cfRule type="cellIs" dxfId="845" priority="3380" stopIfTrue="1" operator="lessThan">
      <formula>$H$3</formula>
    </cfRule>
  </conditionalFormatting>
  <conditionalFormatting sqref="B221">
    <cfRule type="cellIs" dxfId="844" priority="3361" stopIfTrue="1" operator="equal">
      <formula>$H$3</formula>
    </cfRule>
    <cfRule type="cellIs" dxfId="843" priority="3362" stopIfTrue="1" operator="lessThan">
      <formula>$H$3</formula>
    </cfRule>
  </conditionalFormatting>
  <conditionalFormatting sqref="B221:B222">
    <cfRule type="cellIs" dxfId="842" priority="3296" stopIfTrue="1" operator="equal">
      <formula>$H$3</formula>
    </cfRule>
    <cfRule type="cellIs" dxfId="841" priority="3299" stopIfTrue="1" operator="lessThan">
      <formula>$H$3</formula>
    </cfRule>
  </conditionalFormatting>
  <conditionalFormatting sqref="B222:B223">
    <cfRule type="cellIs" dxfId="840" priority="3198" stopIfTrue="1" operator="equal">
      <formula>$H$3</formula>
    </cfRule>
    <cfRule type="cellIs" dxfId="839" priority="3209" stopIfTrue="1" operator="lessThan">
      <formula>$H$3</formula>
    </cfRule>
  </conditionalFormatting>
  <conditionalFormatting sqref="B223">
    <cfRule type="cellIs" dxfId="838" priority="3194" stopIfTrue="1" operator="equal">
      <formula>$H$3</formula>
    </cfRule>
    <cfRule type="cellIs" dxfId="837" priority="3195" stopIfTrue="1" operator="lessThan">
      <formula>$H$3</formula>
    </cfRule>
  </conditionalFormatting>
  <conditionalFormatting sqref="B223:B224">
    <cfRule type="cellIs" dxfId="836" priority="2812" stopIfTrue="1" operator="equal">
      <formula>$H$3</formula>
    </cfRule>
    <cfRule type="cellIs" dxfId="835" priority="2815" stopIfTrue="1" operator="lessThan">
      <formula>$H$3</formula>
    </cfRule>
  </conditionalFormatting>
  <conditionalFormatting sqref="B224">
    <cfRule type="cellIs" dxfId="834" priority="2798" stopIfTrue="1" operator="equal">
      <formula>$H$3</formula>
    </cfRule>
    <cfRule type="cellIs" dxfId="833" priority="2801" stopIfTrue="1" operator="lessThan">
      <formula>$H$3</formula>
    </cfRule>
  </conditionalFormatting>
  <conditionalFormatting sqref="B224:B225">
    <cfRule type="cellIs" dxfId="832" priority="2611" stopIfTrue="1" operator="equal">
      <formula>$H$3</formula>
    </cfRule>
    <cfRule type="cellIs" dxfId="831" priority="2612" stopIfTrue="1" operator="lessThan">
      <formula>$H$3</formula>
    </cfRule>
  </conditionalFormatting>
  <conditionalFormatting sqref="B225">
    <cfRule type="cellIs" dxfId="830" priority="2595" stopIfTrue="1" operator="equal">
      <formula>$H$3</formula>
    </cfRule>
    <cfRule type="cellIs" dxfId="829" priority="2606" stopIfTrue="1" operator="lessThan">
      <formula>$H$3</formula>
    </cfRule>
  </conditionalFormatting>
  <conditionalFormatting sqref="B225:B226">
    <cfRule type="cellIs" dxfId="828" priority="2425" stopIfTrue="1" operator="equal">
      <formula>$H$3</formula>
    </cfRule>
    <cfRule type="cellIs" dxfId="827" priority="2428" stopIfTrue="1" operator="lessThan">
      <formula>$H$3</formula>
    </cfRule>
  </conditionalFormatting>
  <conditionalFormatting sqref="B226">
    <cfRule type="cellIs" dxfId="826" priority="2419" stopIfTrue="1" operator="equal">
      <formula>$H$3</formula>
    </cfRule>
    <cfRule type="cellIs" dxfId="825" priority="2424" stopIfTrue="1" operator="lessThan">
      <formula>$H$3</formula>
    </cfRule>
  </conditionalFormatting>
  <conditionalFormatting sqref="B226:B227">
    <cfRule type="cellIs" dxfId="824" priority="2262" stopIfTrue="1" operator="equal">
      <formula>$H$3</formula>
    </cfRule>
    <cfRule type="cellIs" dxfId="823" priority="2275" stopIfTrue="1" operator="lessThan">
      <formula>$H$3</formula>
    </cfRule>
  </conditionalFormatting>
  <conditionalFormatting sqref="B227">
    <cfRule type="cellIs" dxfId="822" priority="2256" stopIfTrue="1" operator="equal">
      <formula>$H$3</formula>
    </cfRule>
    <cfRule type="cellIs" dxfId="821" priority="2261" stopIfTrue="1" operator="lessThan">
      <formula>$H$3</formula>
    </cfRule>
  </conditionalFormatting>
  <conditionalFormatting sqref="B228">
    <cfRule type="cellIs" dxfId="820" priority="2861" stopIfTrue="1" operator="equal">
      <formula>$H$3</formula>
    </cfRule>
    <cfRule type="cellIs" dxfId="819" priority="2866" stopIfTrue="1" operator="lessThan">
      <formula>$H$3</formula>
    </cfRule>
  </conditionalFormatting>
  <conditionalFormatting sqref="B228:B229">
    <cfRule type="cellIs" dxfId="818" priority="2346" stopIfTrue="1" operator="equal">
      <formula>$H$3</formula>
    </cfRule>
    <cfRule type="cellIs" dxfId="817" priority="2347" stopIfTrue="1" operator="lessThan">
      <formula>$H$3</formula>
    </cfRule>
  </conditionalFormatting>
  <conditionalFormatting sqref="B229">
    <cfRule type="cellIs" dxfId="816" priority="2332" stopIfTrue="1" operator="equal">
      <formula>$H$3</formula>
    </cfRule>
    <cfRule type="cellIs" dxfId="815" priority="2337" stopIfTrue="1" operator="lessThan">
      <formula>$H$3</formula>
    </cfRule>
  </conditionalFormatting>
  <conditionalFormatting sqref="B229:B230">
    <cfRule type="cellIs" dxfId="814" priority="1951" stopIfTrue="1" operator="equal">
      <formula>$H$3</formula>
    </cfRule>
    <cfRule type="cellIs" dxfId="813" priority="1954" stopIfTrue="1" operator="lessThan">
      <formula>$H$3</formula>
    </cfRule>
  </conditionalFormatting>
  <conditionalFormatting sqref="B230">
    <cfRule type="cellIs" dxfId="812" priority="1950" stopIfTrue="1" operator="lessThan">
      <formula>$H$3</formula>
    </cfRule>
  </conditionalFormatting>
  <conditionalFormatting sqref="B230:B231">
    <cfRule type="cellIs" dxfId="811" priority="1819" stopIfTrue="1" operator="equal">
      <formula>$H$3</formula>
    </cfRule>
  </conditionalFormatting>
  <conditionalFormatting sqref="B231">
    <cfRule type="cellIs" dxfId="810" priority="1818" stopIfTrue="1" operator="lessThan">
      <formula>$H$3</formula>
    </cfRule>
  </conditionalFormatting>
  <conditionalFormatting sqref="B231:B232">
    <cfRule type="cellIs" dxfId="809" priority="1585" stopIfTrue="1" operator="lessThan">
      <formula>$H$3</formula>
    </cfRule>
  </conditionalFormatting>
  <conditionalFormatting sqref="B231:B233">
    <cfRule type="cellIs" dxfId="808" priority="1592" stopIfTrue="1" operator="equal">
      <formula>$H$3</formula>
    </cfRule>
  </conditionalFormatting>
  <conditionalFormatting sqref="B232">
    <cfRule type="cellIs" dxfId="807" priority="1584" stopIfTrue="1" operator="equal">
      <formula>$H$3</formula>
    </cfRule>
  </conditionalFormatting>
  <conditionalFormatting sqref="B233">
    <cfRule type="cellIs" dxfId="806" priority="2974" stopIfTrue="1" operator="lessThan">
      <formula>$H$3</formula>
    </cfRule>
    <cfRule type="cellIs" dxfId="805" priority="2977" stopIfTrue="1" operator="equal">
      <formula>$H$3</formula>
    </cfRule>
  </conditionalFormatting>
  <conditionalFormatting sqref="B234">
    <cfRule type="cellIs" dxfId="804" priority="1424" stopIfTrue="1" operator="equal">
      <formula>$H$3</formula>
    </cfRule>
  </conditionalFormatting>
  <conditionalFormatting sqref="B234:B235">
    <cfRule type="cellIs" dxfId="803" priority="1384" stopIfTrue="1" operator="lessThan">
      <formula>$H$3</formula>
    </cfRule>
  </conditionalFormatting>
  <conditionalFormatting sqref="B235">
    <cfRule type="cellIs" dxfId="802" priority="1378" stopIfTrue="1" operator="lessThan">
      <formula>$H$3</formula>
    </cfRule>
    <cfRule type="cellIs" dxfId="801" priority="1381" stopIfTrue="1" operator="equal">
      <formula>$H$3</formula>
    </cfRule>
  </conditionalFormatting>
  <conditionalFormatting sqref="B235:B236">
    <cfRule type="cellIs" dxfId="800" priority="1314" stopIfTrue="1" operator="equal">
      <formula>$H$3</formula>
    </cfRule>
  </conditionalFormatting>
  <conditionalFormatting sqref="B237 D237">
    <cfRule type="cellIs" dxfId="799" priority="1185" stopIfTrue="1" operator="equal">
      <formula>$H$3</formula>
    </cfRule>
    <cfRule type="cellIs" dxfId="798" priority="1186" stopIfTrue="1" operator="lessThan">
      <formula>$H$3</formula>
    </cfRule>
  </conditionalFormatting>
  <conditionalFormatting sqref="B237:B238">
    <cfRule type="cellIs" dxfId="797" priority="1161" stopIfTrue="1" operator="equal">
      <formula>$H$3</formula>
    </cfRule>
    <cfRule type="cellIs" dxfId="796" priority="1162" stopIfTrue="1" operator="lessThan">
      <formula>$H$3</formula>
    </cfRule>
  </conditionalFormatting>
  <conditionalFormatting sqref="B238">
    <cfRule type="cellIs" dxfId="795" priority="1159" stopIfTrue="1" operator="equal">
      <formula>$H$3</formula>
    </cfRule>
    <cfRule type="cellIs" dxfId="794" priority="1160" stopIfTrue="1" operator="lessThan">
      <formula>$H$3</formula>
    </cfRule>
  </conditionalFormatting>
  <conditionalFormatting sqref="B238:B239">
    <cfRule type="cellIs" dxfId="793" priority="1120" stopIfTrue="1" operator="equal">
      <formula>$H$3</formula>
    </cfRule>
    <cfRule type="cellIs" dxfId="792" priority="1123" stopIfTrue="1" operator="lessThan">
      <formula>$H$3</formula>
    </cfRule>
  </conditionalFormatting>
  <conditionalFormatting sqref="B239">
    <cfRule type="cellIs" dxfId="791" priority="1119" stopIfTrue="1" operator="lessThan">
      <formula>$H$3</formula>
    </cfRule>
  </conditionalFormatting>
  <conditionalFormatting sqref="B239:B241">
    <cfRule type="cellIs" dxfId="790" priority="1058" stopIfTrue="1" operator="equal">
      <formula>$H$3</formula>
    </cfRule>
  </conditionalFormatting>
  <conditionalFormatting sqref="B240:B241">
    <cfRule type="cellIs" dxfId="789" priority="1057" stopIfTrue="1" operator="lessThan">
      <formula>$H$3</formula>
    </cfRule>
  </conditionalFormatting>
  <conditionalFormatting sqref="B240:B242">
    <cfRule type="cellIs" dxfId="788" priority="958" stopIfTrue="1" operator="equal">
      <formula>$H$3</formula>
    </cfRule>
  </conditionalFormatting>
  <conditionalFormatting sqref="B242">
    <cfRule type="cellIs" dxfId="787" priority="957" stopIfTrue="1" operator="lessThan">
      <formula>$H$3</formula>
    </cfRule>
  </conditionalFormatting>
  <conditionalFormatting sqref="B242:B245">
    <cfRule type="cellIs" dxfId="786" priority="903" stopIfTrue="1" operator="equal">
      <formula>$H$3</formula>
    </cfRule>
  </conditionalFormatting>
  <conditionalFormatting sqref="B243:B245">
    <cfRule type="cellIs" dxfId="785" priority="900" stopIfTrue="1" operator="lessThan">
      <formula>$H$3</formula>
    </cfRule>
  </conditionalFormatting>
  <conditionalFormatting sqref="B243:B246">
    <cfRule type="cellIs" dxfId="784" priority="819" stopIfTrue="1" operator="equal">
      <formula>$H$3</formula>
    </cfRule>
  </conditionalFormatting>
  <conditionalFormatting sqref="B246">
    <cfRule type="cellIs" dxfId="783" priority="818" stopIfTrue="1" operator="lessThan">
      <formula>$H$3</formula>
    </cfRule>
  </conditionalFormatting>
  <conditionalFormatting sqref="B246:B247">
    <cfRule type="cellIs" dxfId="782" priority="787" stopIfTrue="1" operator="equal">
      <formula>$H$3</formula>
    </cfRule>
  </conditionalFormatting>
  <conditionalFormatting sqref="B247:B248">
    <cfRule type="cellIs" dxfId="781" priority="777" stopIfTrue="1" operator="equal">
      <formula>$H$3</formula>
    </cfRule>
    <cfRule type="cellIs" dxfId="780" priority="778" stopIfTrue="1" operator="lessThan">
      <formula>$H$3</formula>
    </cfRule>
  </conditionalFormatting>
  <conditionalFormatting sqref="B248:B250">
    <cfRule type="cellIs" dxfId="779" priority="720" stopIfTrue="1" operator="equal">
      <formula>$H$3</formula>
    </cfRule>
    <cfRule type="cellIs" dxfId="778" priority="721" stopIfTrue="1" operator="lessThan">
      <formula>$H$3</formula>
    </cfRule>
  </conditionalFormatting>
  <conditionalFormatting sqref="B249:B250">
    <cfRule type="cellIs" dxfId="777" priority="718" stopIfTrue="1" operator="equal">
      <formula>$H$3</formula>
    </cfRule>
    <cfRule type="cellIs" dxfId="776" priority="719" stopIfTrue="1" operator="lessThan">
      <formula>$H$3</formula>
    </cfRule>
  </conditionalFormatting>
  <conditionalFormatting sqref="B253:B262">
    <cfRule type="cellIs" dxfId="775" priority="669" stopIfTrue="1" operator="lessThan">
      <formula>$H$3</formula>
    </cfRule>
  </conditionalFormatting>
  <conditionalFormatting sqref="B253:B263">
    <cfRule type="cellIs" dxfId="774" priority="528" stopIfTrue="1" operator="equal">
      <formula>$H$3</formula>
    </cfRule>
  </conditionalFormatting>
  <conditionalFormatting sqref="B263:B268">
    <cfRule type="cellIs" dxfId="773" priority="476" stopIfTrue="1" operator="lessThan">
      <formula>$H$3</formula>
    </cfRule>
  </conditionalFormatting>
  <conditionalFormatting sqref="B264:B268">
    <cfRule type="cellIs" dxfId="772" priority="472" stopIfTrue="1" operator="equal">
      <formula>$H$3</formula>
    </cfRule>
  </conditionalFormatting>
  <conditionalFormatting sqref="B271:B274">
    <cfRule type="cellIs" dxfId="771" priority="347" stopIfTrue="1" operator="lessThan">
      <formula>$H$3</formula>
    </cfRule>
    <cfRule type="cellIs" dxfId="770" priority="348" stopIfTrue="1" operator="equal">
      <formula>$H$3</formula>
    </cfRule>
  </conditionalFormatting>
  <conditionalFormatting sqref="B277:B281">
    <cfRule type="cellIs" dxfId="769" priority="253" stopIfTrue="1" operator="lessThan">
      <formula>$H$3</formula>
    </cfRule>
  </conditionalFormatting>
  <conditionalFormatting sqref="B277:B286">
    <cfRule type="cellIs" dxfId="768" priority="254" stopIfTrue="1" operator="equal">
      <formula>$H$3</formula>
    </cfRule>
  </conditionalFormatting>
  <conditionalFormatting sqref="B282:B286">
    <cfRule type="cellIs" dxfId="767" priority="269" stopIfTrue="1" operator="lessThan">
      <formula>$H$3</formula>
    </cfRule>
  </conditionalFormatting>
  <conditionalFormatting sqref="B289:B296">
    <cfRule type="cellIs" dxfId="766" priority="30" stopIfTrue="1" operator="equal">
      <formula>$H$3</formula>
    </cfRule>
  </conditionalFormatting>
  <conditionalFormatting sqref="B293:B296">
    <cfRule type="cellIs" dxfId="765" priority="29" stopIfTrue="1" operator="lessThan">
      <formula>$H$3</formula>
    </cfRule>
  </conditionalFormatting>
  <conditionalFormatting sqref="C5:C14 E81:E84 G81:G84 C220:C250 C271:C274 E271:E274 C293 E293:E295 G294:G296">
    <cfRule type="expression" dxfId="764" priority="2452" stopIfTrue="1">
      <formula>$B5=$H$3</formula>
    </cfRule>
  </conditionalFormatting>
  <conditionalFormatting sqref="C6:C14 E83:G84 C221:C250 C271:C274 E271:E274 E293:F293 E294:G295 F296:G296 E221:E250 G221:G250 E253:E268 C253:C268 G253:G268 G86:G90 C87:C90 E87:E90 C92:C129 E92:E129 G92:G129 C132:C153 E132:E153 G132:G153">
    <cfRule type="expression" dxfId="763" priority="2453" stopIfTrue="1">
      <formula>$F6=$H$3</formula>
    </cfRule>
  </conditionalFormatting>
  <conditionalFormatting sqref="C17:C27 C82:C84 C155:C159 E155:E159 G155:G159 C162:C178 E162:E178 G162:G178 C180:C190 E180:E190 G180:G190 C193:C196 E193:E196 G193:G196 C198:C212 E198:E212 G198:G212 C214 G271:G274 C277:C286 E277:E286 G277:G286 C293:C295">
    <cfRule type="expression" dxfId="762" priority="1079" stopIfTrue="1">
      <formula>B17&lt;$H$3</formula>
    </cfRule>
    <cfRule type="expression" dxfId="761" priority="1080" stopIfTrue="1">
      <formula>$B17=$H$3</formula>
    </cfRule>
    <cfRule type="expression" dxfId="760" priority="1082" stopIfTrue="1">
      <formula>$F17=$H$3</formula>
    </cfRule>
  </conditionalFormatting>
  <conditionalFormatting sqref="C29">
    <cfRule type="expression" dxfId="759" priority="1036" stopIfTrue="1">
      <formula>B29&lt;$H$3</formula>
    </cfRule>
    <cfRule type="expression" dxfId="758" priority="1037" stopIfTrue="1">
      <formula>$B29=$H$3</formula>
    </cfRule>
    <cfRule type="expression" dxfId="757" priority="1038" stopIfTrue="1">
      <formula>$F29=$H$3</formula>
    </cfRule>
  </conditionalFormatting>
  <conditionalFormatting sqref="C31">
    <cfRule type="expression" dxfId="756" priority="1286" stopIfTrue="1">
      <formula>B31&lt;$H$3</formula>
    </cfRule>
    <cfRule type="expression" dxfId="755" priority="1295" stopIfTrue="1">
      <formula>$B31=$H$3</formula>
    </cfRule>
  </conditionalFormatting>
  <conditionalFormatting sqref="C33:C36">
    <cfRule type="expression" dxfId="754" priority="828" stopIfTrue="1">
      <formula>B33&lt;$H$3</formula>
    </cfRule>
    <cfRule type="expression" dxfId="753" priority="829" stopIfTrue="1">
      <formula>$B33=$H$3</formula>
    </cfRule>
    <cfRule type="expression" dxfId="752" priority="832" stopIfTrue="1">
      <formula>$F33=$H$3</formula>
    </cfRule>
  </conditionalFormatting>
  <conditionalFormatting sqref="C39:C54">
    <cfRule type="expression" dxfId="751" priority="496" stopIfTrue="1">
      <formula>B39&lt;$H$3</formula>
    </cfRule>
    <cfRule type="expression" dxfId="750" priority="497" stopIfTrue="1">
      <formula>$B39=$H$3</formula>
    </cfRule>
    <cfRule type="expression" dxfId="749" priority="498" stopIfTrue="1">
      <formula>$F39=$H$3</formula>
    </cfRule>
  </conditionalFormatting>
  <conditionalFormatting sqref="C57:C66">
    <cfRule type="expression" dxfId="748" priority="448" stopIfTrue="1">
      <formula>B57&lt;$H$3</formula>
    </cfRule>
    <cfRule type="expression" dxfId="747" priority="449" stopIfTrue="1">
      <formula>$B57=$H$3</formula>
    </cfRule>
    <cfRule type="expression" dxfId="746" priority="450" stopIfTrue="1">
      <formula>$F57=$H$3</formula>
    </cfRule>
  </conditionalFormatting>
  <conditionalFormatting sqref="C68:C78">
    <cfRule type="expression" dxfId="745" priority="199" stopIfTrue="1">
      <formula>B68&lt;$H$3</formula>
    </cfRule>
    <cfRule type="expression" dxfId="744" priority="202" stopIfTrue="1">
      <formula>$B68=$H$3</formula>
    </cfRule>
    <cfRule type="expression" dxfId="743" priority="203" stopIfTrue="1">
      <formula>$F68=$H$3</formula>
    </cfRule>
  </conditionalFormatting>
  <conditionalFormatting sqref="C86:C90 E86:E90 G86:G90 C92:C129 E92:E129 G92:G129 C132:C153 E132:E153 G132:G153 E220:E232 G221:G232">
    <cfRule type="expression" dxfId="742" priority="4124" stopIfTrue="1">
      <formula>B86&lt;$H$3</formula>
    </cfRule>
  </conditionalFormatting>
  <conditionalFormatting sqref="C253:C268">
    <cfRule type="expression" dxfId="741" priority="467" stopIfTrue="1">
      <formula>B253&lt;$H$3</formula>
    </cfRule>
  </conditionalFormatting>
  <conditionalFormatting sqref="C293 E81:E84 G81:G84 C5:C14 C220:C250 C271:C274 E271:E274 E293:E295 G294:G296">
    <cfRule type="expression" dxfId="740" priority="2451" stopIfTrue="1">
      <formula>B5&lt;$H$3</formula>
    </cfRule>
  </conditionalFormatting>
  <conditionalFormatting sqref="D4:D5 F4:F5">
    <cfRule type="cellIs" dxfId="739" priority="409164" stopIfTrue="1" operator="equal">
      <formula>$H$3</formula>
    </cfRule>
    <cfRule type="cellIs" dxfId="738" priority="409165" stopIfTrue="1" operator="lessThan">
      <formula>$H$3</formula>
    </cfRule>
  </conditionalFormatting>
  <conditionalFormatting sqref="D4:D5">
    <cfRule type="cellIs" dxfId="737" priority="409158" stopIfTrue="1" operator="equal">
      <formula>$H$3</formula>
    </cfRule>
    <cfRule type="cellIs" dxfId="736" priority="409159" stopIfTrue="1" operator="lessThan">
      <formula>$H$3</formula>
    </cfRule>
  </conditionalFormatting>
  <conditionalFormatting sqref="D5:D12 D14">
    <cfRule type="cellIs" dxfId="735" priority="5829" stopIfTrue="1" operator="lessThan">
      <formula>$H$3</formula>
    </cfRule>
    <cfRule type="cellIs" dxfId="734" priority="5840" stopIfTrue="1" operator="equal">
      <formula>$H$3</formula>
    </cfRule>
  </conditionalFormatting>
  <conditionalFormatting sqref="D6:D12 D14">
    <cfRule type="cellIs" dxfId="733" priority="5828" stopIfTrue="1" operator="equal">
      <formula>$H$3</formula>
    </cfRule>
  </conditionalFormatting>
  <conditionalFormatting sqref="D6:D14">
    <cfRule type="cellIs" dxfId="732" priority="2708" stopIfTrue="1" operator="equal">
      <formula>$H$3</formula>
    </cfRule>
    <cfRule type="cellIs" dxfId="731" priority="2715" stopIfTrue="1" operator="lessThan">
      <formula>$H$3</formula>
    </cfRule>
  </conditionalFormatting>
  <conditionalFormatting sqref="D13">
    <cfRule type="cellIs" dxfId="730" priority="2703" stopIfTrue="1" operator="lessThan">
      <formula>$H$3</formula>
    </cfRule>
  </conditionalFormatting>
  <conditionalFormatting sqref="D17:D20 D22:D24">
    <cfRule type="cellIs" dxfId="729" priority="3168" stopIfTrue="1" operator="equal">
      <formula>$H$3</formula>
    </cfRule>
    <cfRule type="cellIs" dxfId="728" priority="3171" stopIfTrue="1" operator="lessThan">
      <formula>$H$3</formula>
    </cfRule>
  </conditionalFormatting>
  <conditionalFormatting sqref="D17:D24">
    <cfRule type="cellIs" dxfId="727" priority="1561" stopIfTrue="1" operator="equal">
      <formula>$H$3</formula>
    </cfRule>
    <cfRule type="cellIs" dxfId="726" priority="1565" stopIfTrue="1" operator="lessThan">
      <formula>$H$3</formula>
    </cfRule>
  </conditionalFormatting>
  <conditionalFormatting sqref="D21">
    <cfRule type="cellIs" dxfId="725" priority="1559" stopIfTrue="1" operator="equal">
      <formula>$H$3</formula>
    </cfRule>
    <cfRule type="cellIs" dxfId="724" priority="1560" stopIfTrue="1" operator="lessThan">
      <formula>$H$3</formula>
    </cfRule>
  </conditionalFormatting>
  <conditionalFormatting sqref="D25">
    <cfRule type="cellIs" dxfId="723" priority="1252" stopIfTrue="1" operator="equal">
      <formula>$H$3</formula>
    </cfRule>
    <cfRule type="cellIs" dxfId="722" priority="1255" stopIfTrue="1" operator="lessThan">
      <formula>$H$3</formula>
    </cfRule>
  </conditionalFormatting>
  <conditionalFormatting sqref="D25:D26">
    <cfRule type="cellIs" dxfId="721" priority="1203" stopIfTrue="1" operator="equal">
      <formula>$H$3</formula>
    </cfRule>
    <cfRule type="cellIs" dxfId="720" priority="1206" stopIfTrue="1" operator="lessThan">
      <formula>$H$3</formula>
    </cfRule>
  </conditionalFormatting>
  <conditionalFormatting sqref="D26:D27">
    <cfRule type="cellIs" dxfId="719" priority="1068" stopIfTrue="1" operator="equal">
      <formula>$H$3</formula>
    </cfRule>
    <cfRule type="cellIs" dxfId="718" priority="1070" stopIfTrue="1" operator="lessThan">
      <formula>$H$3</formula>
    </cfRule>
  </conditionalFormatting>
  <conditionalFormatting sqref="D27">
    <cfRule type="cellIs" dxfId="717" priority="1066" stopIfTrue="1" operator="equal">
      <formula>$H$3</formula>
    </cfRule>
    <cfRule type="cellIs" dxfId="716" priority="1067" stopIfTrue="1" operator="lessThan">
      <formula>$H$3</formula>
    </cfRule>
  </conditionalFormatting>
  <conditionalFormatting sqref="D29 F29">
    <cfRule type="cellIs" dxfId="715" priority="970" stopIfTrue="1" operator="equal">
      <formula>$H$3</formula>
    </cfRule>
    <cfRule type="cellIs" dxfId="714" priority="973" stopIfTrue="1" operator="lessThan">
      <formula>$H$3</formula>
    </cfRule>
  </conditionalFormatting>
  <conditionalFormatting sqref="D30:D31 D33:D36">
    <cfRule type="cellIs" dxfId="713" priority="1281" stopIfTrue="1" operator="equal">
      <formula>$H$3</formula>
    </cfRule>
  </conditionalFormatting>
  <conditionalFormatting sqref="D30:D31 F30:F31">
    <cfRule type="cellIs" dxfId="712" priority="1293" stopIfTrue="1" operator="equal">
      <formula>$H$3</formula>
    </cfRule>
    <cfRule type="cellIs" dxfId="711" priority="1294" stopIfTrue="1" operator="lessThan">
      <formula>$H$3</formula>
    </cfRule>
  </conditionalFormatting>
  <conditionalFormatting sqref="D30:D31">
    <cfRule type="cellIs" dxfId="710" priority="1292" stopIfTrue="1" operator="lessThan">
      <formula>$H$3</formula>
    </cfRule>
  </conditionalFormatting>
  <conditionalFormatting sqref="D33:D36 D31">
    <cfRule type="cellIs" dxfId="709" priority="1280" stopIfTrue="1" operator="lessThan">
      <formula>$H$3</formula>
    </cfRule>
  </conditionalFormatting>
  <conditionalFormatting sqref="D33:D36">
    <cfRule type="cellIs" dxfId="708" priority="1278" stopIfTrue="1" operator="lessThan">
      <formula>$H$3</formula>
    </cfRule>
    <cfRule type="cellIs" dxfId="707" priority="1279" stopIfTrue="1" operator="equal">
      <formula>$H$3</formula>
    </cfRule>
  </conditionalFormatting>
  <conditionalFormatting sqref="D39">
    <cfRule type="cellIs" dxfId="706" priority="770" stopIfTrue="1" operator="lessThan">
      <formula>$H$3</formula>
    </cfRule>
  </conditionalFormatting>
  <conditionalFormatting sqref="D39:D54">
    <cfRule type="cellIs" dxfId="705" priority="501" stopIfTrue="1" operator="lessThan">
      <formula>$H$3</formula>
    </cfRule>
    <cfRule type="cellIs" dxfId="704" priority="502" stopIfTrue="1" operator="equal">
      <formula>$H$3</formula>
    </cfRule>
  </conditionalFormatting>
  <conditionalFormatting sqref="D57:D66">
    <cfRule type="cellIs" dxfId="703" priority="446" stopIfTrue="1" operator="lessThan">
      <formula>$H$3</formula>
    </cfRule>
    <cfRule type="cellIs" dxfId="702" priority="447" stopIfTrue="1" operator="equal">
      <formula>$H$3</formula>
    </cfRule>
  </conditionalFormatting>
  <conditionalFormatting sqref="D68:D69">
    <cfRule type="cellIs" dxfId="701" priority="232" stopIfTrue="1" operator="equal">
      <formula>$H$3</formula>
    </cfRule>
  </conditionalFormatting>
  <conditionalFormatting sqref="D68:D78">
    <cfRule type="cellIs" dxfId="700" priority="201" stopIfTrue="1" operator="lessThan">
      <formula>$H$3</formula>
    </cfRule>
  </conditionalFormatting>
  <conditionalFormatting sqref="D70:D78">
    <cfRule type="cellIs" dxfId="699" priority="200" stopIfTrue="1" operator="equal">
      <formula>$H$3</formula>
    </cfRule>
  </conditionalFormatting>
  <conditionalFormatting sqref="D81:D82">
    <cfRule type="cellIs" dxfId="698" priority="93" stopIfTrue="1" operator="equal">
      <formula>$H$3</formula>
    </cfRule>
  </conditionalFormatting>
  <conditionalFormatting sqref="D81:D84">
    <cfRule type="cellIs" dxfId="697" priority="64" stopIfTrue="1" operator="lessThan">
      <formula>$H$3</formula>
    </cfRule>
  </conditionalFormatting>
  <conditionalFormatting sqref="D83:D84">
    <cfRule type="cellIs" dxfId="696" priority="63" stopIfTrue="1" operator="equal">
      <formula>$H$3</formula>
    </cfRule>
  </conditionalFormatting>
  <conditionalFormatting sqref="D85:D86 F85:F86">
    <cfRule type="cellIs" dxfId="695" priority="249298" stopIfTrue="1" operator="equal">
      <formula>$H$3</formula>
    </cfRule>
    <cfRule type="cellIs" dxfId="694" priority="249299" stopIfTrue="1" operator="lessThan">
      <formula>$H$3</formula>
    </cfRule>
  </conditionalFormatting>
  <conditionalFormatting sqref="D85:D86">
    <cfRule type="cellIs" dxfId="693" priority="249292" stopIfTrue="1" operator="equal">
      <formula>$H$3</formula>
    </cfRule>
    <cfRule type="cellIs" dxfId="692" priority="249293" stopIfTrue="1" operator="lessThan">
      <formula>$H$3</formula>
    </cfRule>
  </conditionalFormatting>
  <conditionalFormatting sqref="D86:D87">
    <cfRule type="cellIs" dxfId="691" priority="207583" stopIfTrue="1" operator="lessThan">
      <formula>$H$3</formula>
    </cfRule>
    <cfRule type="cellIs" dxfId="690" priority="207599" stopIfTrue="1" operator="equal">
      <formula>$H$3</formula>
    </cfRule>
  </conditionalFormatting>
  <conditionalFormatting sqref="D87">
    <cfRule type="cellIs" dxfId="689" priority="207582" stopIfTrue="1" operator="equal">
      <formula>$H$3</formula>
    </cfRule>
  </conditionalFormatting>
  <conditionalFormatting sqref="D87:D88">
    <cfRule type="cellIs" dxfId="688" priority="168095" stopIfTrue="1" operator="equal">
      <formula>$H$3</formula>
    </cfRule>
    <cfRule type="cellIs" dxfId="687" priority="168096" stopIfTrue="1" operator="lessThan">
      <formula>$H$3</formula>
    </cfRule>
  </conditionalFormatting>
  <conditionalFormatting sqref="D89">
    <cfRule type="cellIs" dxfId="686" priority="186326" stopIfTrue="1" operator="lessThan">
      <formula>$H$3</formula>
    </cfRule>
    <cfRule type="cellIs" dxfId="685" priority="186329" stopIfTrue="1" operator="equal">
      <formula>$H$3</formula>
    </cfRule>
  </conditionalFormatting>
  <conditionalFormatting sqref="D89:D90">
    <cfRule type="cellIs" dxfId="684" priority="177626" stopIfTrue="1" operator="equal">
      <formula>$H$3</formula>
    </cfRule>
  </conditionalFormatting>
  <conditionalFormatting sqref="D90">
    <cfRule type="cellIs" dxfId="683" priority="177616" stopIfTrue="1" operator="equal">
      <formula>$H$3</formula>
    </cfRule>
    <cfRule type="cellIs" dxfId="682" priority="177621" stopIfTrue="1" operator="lessThan">
      <formula>$H$3</formula>
    </cfRule>
  </conditionalFormatting>
  <conditionalFormatting sqref="D92">
    <cfRule type="cellIs" dxfId="681" priority="177576" stopIfTrue="1" operator="lessThan">
      <formula>$H$3</formula>
    </cfRule>
  </conditionalFormatting>
  <conditionalFormatting sqref="D92:D93">
    <cfRule type="cellIs" dxfId="680" priority="176756" stopIfTrue="1" operator="equal">
      <formula>$H$3</formula>
    </cfRule>
  </conditionalFormatting>
  <conditionalFormatting sqref="D93">
    <cfRule type="cellIs" dxfId="679" priority="176755" stopIfTrue="1" operator="lessThan">
      <formula>$H$3</formula>
    </cfRule>
  </conditionalFormatting>
  <conditionalFormatting sqref="D93:D94">
    <cfRule type="cellIs" dxfId="678" priority="149179" stopIfTrue="1" operator="equal">
      <formula>$H$3</formula>
    </cfRule>
  </conditionalFormatting>
  <conditionalFormatting sqref="D94">
    <cfRule type="cellIs" dxfId="677" priority="149178" stopIfTrue="1" operator="lessThan">
      <formula>$H$3</formula>
    </cfRule>
  </conditionalFormatting>
  <conditionalFormatting sqref="D94:D95">
    <cfRule type="cellIs" dxfId="676" priority="140492" stopIfTrue="1" operator="equal">
      <formula>$H$3</formula>
    </cfRule>
  </conditionalFormatting>
  <conditionalFormatting sqref="D95">
    <cfRule type="cellIs" dxfId="675" priority="140489" stopIfTrue="1" operator="lessThan">
      <formula>$H$3</formula>
    </cfRule>
  </conditionalFormatting>
  <conditionalFormatting sqref="D95:D96">
    <cfRule type="cellIs" dxfId="674" priority="139671" stopIfTrue="1" operator="equal">
      <formula>$H$3</formula>
    </cfRule>
  </conditionalFormatting>
  <conditionalFormatting sqref="D96">
    <cfRule type="cellIs" dxfId="673" priority="139668" stopIfTrue="1" operator="lessThan">
      <formula>$H$3</formula>
    </cfRule>
  </conditionalFormatting>
  <conditionalFormatting sqref="D96:D97">
    <cfRule type="cellIs" dxfId="672" priority="120054" stopIfTrue="1" operator="equal">
      <formula>$H$3</formula>
    </cfRule>
  </conditionalFormatting>
  <conditionalFormatting sqref="D97">
    <cfRule type="cellIs" dxfId="671" priority="120049" stopIfTrue="1" operator="lessThan">
      <formula>$H$3</formula>
    </cfRule>
  </conditionalFormatting>
  <conditionalFormatting sqref="D97:D99">
    <cfRule type="cellIs" dxfId="670" priority="119243" stopIfTrue="1" operator="equal">
      <formula>$H$3</formula>
    </cfRule>
  </conditionalFormatting>
  <conditionalFormatting sqref="D98">
    <cfRule type="cellIs" dxfId="669" priority="119227" stopIfTrue="1" operator="equal">
      <formula>$H$3</formula>
    </cfRule>
    <cfRule type="cellIs" dxfId="668" priority="119238" stopIfTrue="1" operator="lessThan">
      <formula>$H$3</formula>
    </cfRule>
  </conditionalFormatting>
  <conditionalFormatting sqref="D99">
    <cfRule type="cellIs" dxfId="667" priority="127182" stopIfTrue="1" operator="lessThan">
      <formula>$H$3</formula>
    </cfRule>
    <cfRule type="cellIs" dxfId="666" priority="127191" stopIfTrue="1" operator="equal">
      <formula>$H$3</formula>
    </cfRule>
  </conditionalFormatting>
  <conditionalFormatting sqref="D100:D109">
    <cfRule type="cellIs" dxfId="665" priority="109816" stopIfTrue="1" operator="lessThan">
      <formula>$H$3</formula>
    </cfRule>
  </conditionalFormatting>
  <conditionalFormatting sqref="D100:D110">
    <cfRule type="cellIs" dxfId="664" priority="41908" stopIfTrue="1" operator="equal">
      <formula>$H$3</formula>
    </cfRule>
  </conditionalFormatting>
  <conditionalFormatting sqref="D110">
    <cfRule type="cellIs" dxfId="663" priority="41889" stopIfTrue="1" operator="equal">
      <formula>$H$3</formula>
    </cfRule>
    <cfRule type="cellIs" dxfId="662" priority="41904" stopIfTrue="1" operator="lessThan">
      <formula>$H$3</formula>
    </cfRule>
  </conditionalFormatting>
  <conditionalFormatting sqref="D110:D112">
    <cfRule type="cellIs" dxfId="661" priority="30246" stopIfTrue="1" operator="equal">
      <formula>$H$3</formula>
    </cfRule>
    <cfRule type="cellIs" dxfId="660" priority="30261" stopIfTrue="1" operator="lessThan">
      <formula>$H$3</formula>
    </cfRule>
  </conditionalFormatting>
  <conditionalFormatting sqref="D111">
    <cfRule type="cellIs" dxfId="659" priority="30243" stopIfTrue="1" operator="lessThan">
      <formula>$H$3</formula>
    </cfRule>
  </conditionalFormatting>
  <conditionalFormatting sqref="D112">
    <cfRule type="cellIs" dxfId="658" priority="43531" stopIfTrue="1" operator="equal">
      <formula>$H$3</formula>
    </cfRule>
    <cfRule type="cellIs" dxfId="657" priority="43538" stopIfTrue="1" operator="lessThan">
      <formula>$H$3</formula>
    </cfRule>
  </conditionalFormatting>
  <conditionalFormatting sqref="D113">
    <cfRule type="cellIs" dxfId="656" priority="29418" stopIfTrue="1" operator="lessThan">
      <formula>$H$3</formula>
    </cfRule>
  </conditionalFormatting>
  <conditionalFormatting sqref="D113:D116">
    <cfRule type="cellIs" dxfId="655" priority="28590" stopIfTrue="1" operator="equal">
      <formula>$H$3</formula>
    </cfRule>
  </conditionalFormatting>
  <conditionalFormatting sqref="D114:D116">
    <cfRule type="cellIs" dxfId="654" priority="28583" stopIfTrue="1" operator="lessThan">
      <formula>$H$3</formula>
    </cfRule>
  </conditionalFormatting>
  <conditionalFormatting sqref="D114:D117">
    <cfRule type="cellIs" dxfId="653" priority="8960" stopIfTrue="1" operator="equal">
      <formula>$H$3</formula>
    </cfRule>
  </conditionalFormatting>
  <conditionalFormatting sqref="D117">
    <cfRule type="cellIs" dxfId="652" priority="8959" stopIfTrue="1" operator="lessThan">
      <formula>$H$3</formula>
    </cfRule>
  </conditionalFormatting>
  <conditionalFormatting sqref="D117:D118">
    <cfRule type="cellIs" dxfId="651" priority="8914" stopIfTrue="1" operator="equal">
      <formula>$H$3</formula>
    </cfRule>
  </conditionalFormatting>
  <conditionalFormatting sqref="D118">
    <cfRule type="cellIs" dxfId="650" priority="8909" stopIfTrue="1" operator="lessThan">
      <formula>$H$3</formula>
    </cfRule>
  </conditionalFormatting>
  <conditionalFormatting sqref="D118:D119">
    <cfRule type="cellIs" dxfId="649" priority="8307" stopIfTrue="1" operator="equal">
      <formula>$H$3</formula>
    </cfRule>
  </conditionalFormatting>
  <conditionalFormatting sqref="D119">
    <cfRule type="cellIs" dxfId="648" priority="8304" stopIfTrue="1" operator="lessThan">
      <formula>$H$3</formula>
    </cfRule>
  </conditionalFormatting>
  <conditionalFormatting sqref="D119:D120">
    <cfRule type="cellIs" dxfId="647" priority="8253" stopIfTrue="1" operator="equal">
      <formula>$H$3</formula>
    </cfRule>
  </conditionalFormatting>
  <conditionalFormatting sqref="D120">
    <cfRule type="cellIs" dxfId="646" priority="8245" stopIfTrue="1" operator="equal">
      <formula>$H$3</formula>
    </cfRule>
    <cfRule type="cellIs" dxfId="645" priority="8250" stopIfTrue="1" operator="lessThan">
      <formula>$H$3</formula>
    </cfRule>
  </conditionalFormatting>
  <conditionalFormatting sqref="D120:D121">
    <cfRule type="cellIs" dxfId="644" priority="7163" stopIfTrue="1" operator="equal">
      <formula>$H$3</formula>
    </cfRule>
    <cfRule type="cellIs" dxfId="643" priority="7182" stopIfTrue="1" operator="lessThan">
      <formula>$H$3</formula>
    </cfRule>
  </conditionalFormatting>
  <conditionalFormatting sqref="D121">
    <cfRule type="cellIs" dxfId="642" priority="7162" stopIfTrue="1" operator="lessThan">
      <formula>$H$3</formula>
    </cfRule>
  </conditionalFormatting>
  <conditionalFormatting sqref="D122">
    <cfRule type="cellIs" dxfId="641" priority="7646" stopIfTrue="1" operator="lessThan">
      <formula>$H$3</formula>
    </cfRule>
    <cfRule type="cellIs" dxfId="640" priority="7655" stopIfTrue="1" operator="equal">
      <formula>$H$3</formula>
    </cfRule>
  </conditionalFormatting>
  <conditionalFormatting sqref="D122:D123">
    <cfRule type="cellIs" dxfId="639" priority="7492" stopIfTrue="1" operator="equal">
      <formula>$H$3</formula>
    </cfRule>
  </conditionalFormatting>
  <conditionalFormatting sqref="D123">
    <cfRule type="cellIs" dxfId="638" priority="7482" stopIfTrue="1" operator="equal">
      <formula>$H$3</formula>
    </cfRule>
    <cfRule type="cellIs" dxfId="637" priority="7485" stopIfTrue="1" operator="lessThan">
      <formula>$H$3</formula>
    </cfRule>
  </conditionalFormatting>
  <conditionalFormatting sqref="D123:D124">
    <cfRule type="cellIs" dxfId="636" priority="6880" stopIfTrue="1" operator="equal">
      <formula>$H$3</formula>
    </cfRule>
    <cfRule type="cellIs" dxfId="635" priority="6887" stopIfTrue="1" operator="lessThan">
      <formula>$H$3</formula>
    </cfRule>
  </conditionalFormatting>
  <conditionalFormatting sqref="D124">
    <cfRule type="cellIs" dxfId="634" priority="6871" stopIfTrue="1" operator="lessThan">
      <formula>$H$3</formula>
    </cfRule>
  </conditionalFormatting>
  <conditionalFormatting sqref="D125">
    <cfRule type="cellIs" dxfId="633" priority="7119" stopIfTrue="1" operator="lessThan">
      <formula>$H$3</formula>
    </cfRule>
    <cfRule type="cellIs" dxfId="632" priority="7124" stopIfTrue="1" operator="equal">
      <formula>$H$3</formula>
    </cfRule>
  </conditionalFormatting>
  <conditionalFormatting sqref="D125:D126">
    <cfRule type="cellIs" dxfId="631" priority="7064" stopIfTrue="1" operator="equal">
      <formula>$H$3</formula>
    </cfRule>
  </conditionalFormatting>
  <conditionalFormatting sqref="D126">
    <cfRule type="cellIs" dxfId="630" priority="7061" stopIfTrue="1" operator="lessThan">
      <formula>$H$3</formula>
    </cfRule>
  </conditionalFormatting>
  <conditionalFormatting sqref="D126:D127">
    <cfRule type="cellIs" dxfId="629" priority="6667" stopIfTrue="1" operator="equal">
      <formula>$H$3</formula>
    </cfRule>
  </conditionalFormatting>
  <conditionalFormatting sqref="D127">
    <cfRule type="cellIs" dxfId="628" priority="6666" stopIfTrue="1" operator="lessThan">
      <formula>$H$3</formula>
    </cfRule>
  </conditionalFormatting>
  <conditionalFormatting sqref="D127:D128">
    <cfRule type="cellIs" dxfId="627" priority="6621" stopIfTrue="1" operator="equal">
      <formula>$H$3</formula>
    </cfRule>
  </conditionalFormatting>
  <conditionalFormatting sqref="D128">
    <cfRule type="cellIs" dxfId="626" priority="6618" stopIfTrue="1" operator="lessThan">
      <formula>$H$3</formula>
    </cfRule>
  </conditionalFormatting>
  <conditionalFormatting sqref="D128:D129">
    <cfRule type="cellIs" dxfId="625" priority="6405" stopIfTrue="1" operator="equal">
      <formula>$H$3</formula>
    </cfRule>
  </conditionalFormatting>
  <conditionalFormatting sqref="D129">
    <cfRule type="cellIs" dxfId="624" priority="6401" stopIfTrue="1" operator="equal">
      <formula>$H$3</formula>
    </cfRule>
    <cfRule type="cellIs" dxfId="623" priority="6402" stopIfTrue="1" operator="lessThan">
      <formula>$H$3</formula>
    </cfRule>
  </conditionalFormatting>
  <conditionalFormatting sqref="D132">
    <cfRule type="cellIs" dxfId="622" priority="6247" stopIfTrue="1" operator="lessThan">
      <formula>$H$3</formula>
    </cfRule>
    <cfRule type="cellIs" dxfId="621" priority="6248" stopIfTrue="1" operator="equal">
      <formula>$H$3</formula>
    </cfRule>
  </conditionalFormatting>
  <conditionalFormatting sqref="D132:D133">
    <cfRule type="cellIs" dxfId="620" priority="5749" stopIfTrue="1" operator="equal">
      <formula>$H$3</formula>
    </cfRule>
  </conditionalFormatting>
  <conditionalFormatting sqref="D133:D135">
    <cfRule type="cellIs" dxfId="619" priority="5361" stopIfTrue="1" operator="equal">
      <formula>$H$3</formula>
    </cfRule>
    <cfRule type="cellIs" dxfId="618" priority="5376" stopIfTrue="1" operator="lessThan">
      <formula>$H$3</formula>
    </cfRule>
  </conditionalFormatting>
  <conditionalFormatting sqref="D134">
    <cfRule type="cellIs" dxfId="617" priority="5356" stopIfTrue="1" operator="lessThan">
      <formula>$H$3</formula>
    </cfRule>
  </conditionalFormatting>
  <conditionalFormatting sqref="D135">
    <cfRule type="cellIs" dxfId="616" priority="5619" stopIfTrue="1" operator="equal">
      <formula>$H$3</formula>
    </cfRule>
    <cfRule type="cellIs" dxfId="615" priority="5622" stopIfTrue="1" operator="lessThan">
      <formula>$H$3</formula>
    </cfRule>
  </conditionalFormatting>
  <conditionalFormatting sqref="D136">
    <cfRule type="cellIs" dxfId="614" priority="5142" stopIfTrue="1" operator="equal">
      <formula>$H$3</formula>
    </cfRule>
  </conditionalFormatting>
  <conditionalFormatting sqref="D136:D138">
    <cfRule type="cellIs" dxfId="613" priority="4814" stopIfTrue="1" operator="equal">
      <formula>$H$3</formula>
    </cfRule>
    <cfRule type="cellIs" dxfId="612" priority="4817" stopIfTrue="1" operator="lessThan">
      <formula>$H$3</formula>
    </cfRule>
  </conditionalFormatting>
  <conditionalFormatting sqref="D137">
    <cfRule type="cellIs" dxfId="611" priority="4801" stopIfTrue="1" operator="lessThan">
      <formula>$H$3</formula>
    </cfRule>
  </conditionalFormatting>
  <conditionalFormatting sqref="D138">
    <cfRule type="cellIs" dxfId="610" priority="5101" stopIfTrue="1" operator="equal">
      <formula>$H$3</formula>
    </cfRule>
    <cfRule type="cellIs" dxfId="609" priority="5118" stopIfTrue="1" operator="lessThan">
      <formula>$H$3</formula>
    </cfRule>
  </conditionalFormatting>
  <conditionalFormatting sqref="D139">
    <cfRule type="cellIs" dxfId="608" priority="4603" stopIfTrue="1" operator="equal">
      <formula>$H$3</formula>
    </cfRule>
    <cfRule type="cellIs" dxfId="607" priority="4610" stopIfTrue="1" operator="lessThan">
      <formula>$H$3</formula>
    </cfRule>
  </conditionalFormatting>
  <conditionalFormatting sqref="D139:D140">
    <cfRule type="cellIs" dxfId="606" priority="4272" stopIfTrue="1" operator="equal">
      <formula>$H$3</formula>
    </cfRule>
    <cfRule type="cellIs" dxfId="605" priority="4279" stopIfTrue="1" operator="lessThan">
      <formula>$H$3</formula>
    </cfRule>
  </conditionalFormatting>
  <conditionalFormatting sqref="D140">
    <cfRule type="cellIs" dxfId="604" priority="4270" stopIfTrue="1" operator="equal">
      <formula>$H$3</formula>
    </cfRule>
    <cfRule type="cellIs" dxfId="603" priority="4271" stopIfTrue="1" operator="lessThan">
      <formula>$H$3</formula>
    </cfRule>
  </conditionalFormatting>
  <conditionalFormatting sqref="D140:D141">
    <cfRule type="cellIs" dxfId="602" priority="4200" stopIfTrue="1" operator="equal">
      <formula>$H$3</formula>
    </cfRule>
    <cfRule type="cellIs" dxfId="601" priority="4201" stopIfTrue="1" operator="lessThan">
      <formula>$H$3</formula>
    </cfRule>
  </conditionalFormatting>
  <conditionalFormatting sqref="D141">
    <cfRule type="cellIs" dxfId="600" priority="4198" stopIfTrue="1" operator="equal">
      <formula>$H$3</formula>
    </cfRule>
    <cfRule type="cellIs" dxfId="599" priority="4199" stopIfTrue="1" operator="lessThan">
      <formula>$H$3</formula>
    </cfRule>
  </conditionalFormatting>
  <conditionalFormatting sqref="D141:D142">
    <cfRule type="cellIs" dxfId="598" priority="4170" stopIfTrue="1" operator="equal">
      <formula>$H$3</formula>
    </cfRule>
    <cfRule type="cellIs" dxfId="597" priority="4173" stopIfTrue="1" operator="lessThan">
      <formula>$H$3</formula>
    </cfRule>
  </conditionalFormatting>
  <conditionalFormatting sqref="D142">
    <cfRule type="cellIs" dxfId="596" priority="4156" stopIfTrue="1" operator="equal">
      <formula>$H$3</formula>
    </cfRule>
    <cfRule type="cellIs" dxfId="595" priority="4163" stopIfTrue="1" operator="lessThan">
      <formula>$H$3</formula>
    </cfRule>
  </conditionalFormatting>
  <conditionalFormatting sqref="D142:D143">
    <cfRule type="cellIs" dxfId="594" priority="3850" stopIfTrue="1" operator="equal">
      <formula>$H$3</formula>
    </cfRule>
    <cfRule type="cellIs" dxfId="593" priority="3853" stopIfTrue="1" operator="lessThan">
      <formula>$H$3</formula>
    </cfRule>
  </conditionalFormatting>
  <conditionalFormatting sqref="D143">
    <cfRule type="cellIs" dxfId="592" priority="3840" stopIfTrue="1" operator="equal">
      <formula>$H$3</formula>
    </cfRule>
    <cfRule type="cellIs" dxfId="591" priority="3849" stopIfTrue="1" operator="lessThan">
      <formula>$H$3</formula>
    </cfRule>
  </conditionalFormatting>
  <conditionalFormatting sqref="D143:D144">
    <cfRule type="cellIs" dxfId="590" priority="3774" stopIfTrue="1" operator="equal">
      <formula>$H$3</formula>
    </cfRule>
    <cfRule type="cellIs" dxfId="589" priority="3791" stopIfTrue="1" operator="lessThan">
      <formula>$H$3</formula>
    </cfRule>
  </conditionalFormatting>
  <conditionalFormatting sqref="D144">
    <cfRule type="cellIs" dxfId="588" priority="3771" stopIfTrue="1" operator="lessThan">
      <formula>$H$3</formula>
    </cfRule>
  </conditionalFormatting>
  <conditionalFormatting sqref="D144:D145">
    <cfRule type="cellIs" dxfId="587" priority="3730" stopIfTrue="1" operator="equal">
      <formula>$H$3</formula>
    </cfRule>
  </conditionalFormatting>
  <conditionalFormatting sqref="D145">
    <cfRule type="cellIs" dxfId="586" priority="3725" stopIfTrue="1" operator="lessThan">
      <formula>$H$3</formula>
    </cfRule>
  </conditionalFormatting>
  <conditionalFormatting sqref="D145:D146">
    <cfRule type="cellIs" dxfId="585" priority="3602" stopIfTrue="1" operator="equal">
      <formula>$H$3</formula>
    </cfRule>
  </conditionalFormatting>
  <conditionalFormatting sqref="D146:D147">
    <cfRule type="cellIs" dxfId="584" priority="3111" stopIfTrue="1" operator="equal">
      <formula>$H$3</formula>
    </cfRule>
    <cfRule type="cellIs" dxfId="583" priority="3112" stopIfTrue="1" operator="lessThan">
      <formula>$H$3</formula>
    </cfRule>
  </conditionalFormatting>
  <conditionalFormatting sqref="D147">
    <cfRule type="cellIs" dxfId="582" priority="3095" stopIfTrue="1" operator="equal">
      <formula>$H$3</formula>
    </cfRule>
    <cfRule type="cellIs" dxfId="581" priority="3110" stopIfTrue="1" operator="lessThan">
      <formula>$H$3</formula>
    </cfRule>
  </conditionalFormatting>
  <conditionalFormatting sqref="D147:D148">
    <cfRule type="cellIs" dxfId="580" priority="2831" stopIfTrue="1" operator="equal">
      <formula>$H$3</formula>
    </cfRule>
    <cfRule type="cellIs" dxfId="579" priority="2840" stopIfTrue="1" operator="lessThan">
      <formula>$H$3</formula>
    </cfRule>
  </conditionalFormatting>
  <conditionalFormatting sqref="D148">
    <cfRule type="cellIs" dxfId="578" priority="2829" stopIfTrue="1" operator="equal">
      <formula>$H$3</formula>
    </cfRule>
    <cfRule type="cellIs" dxfId="577" priority="2830" stopIfTrue="1" operator="lessThan">
      <formula>$H$3</formula>
    </cfRule>
  </conditionalFormatting>
  <conditionalFormatting sqref="D148:D149">
    <cfRule type="cellIs" dxfId="576" priority="2687" stopIfTrue="1" operator="equal">
      <formula>$H$3</formula>
    </cfRule>
    <cfRule type="cellIs" dxfId="575" priority="2690" stopIfTrue="1" operator="lessThan">
      <formula>$H$3</formula>
    </cfRule>
  </conditionalFormatting>
  <conditionalFormatting sqref="D149">
    <cfRule type="cellIs" dxfId="574" priority="2681" stopIfTrue="1" operator="equal">
      <formula>$H$3</formula>
    </cfRule>
    <cfRule type="cellIs" dxfId="573" priority="2682" stopIfTrue="1" operator="lessThan">
      <formula>$H$3</formula>
    </cfRule>
  </conditionalFormatting>
  <conditionalFormatting sqref="D149:D150">
    <cfRule type="cellIs" dxfId="572" priority="2507" stopIfTrue="1" operator="equal">
      <formula>$H$3</formula>
    </cfRule>
    <cfRule type="cellIs" dxfId="571" priority="2512" stopIfTrue="1" operator="lessThan">
      <formula>$H$3</formula>
    </cfRule>
  </conditionalFormatting>
  <conditionalFormatting sqref="D150:D151">
    <cfRule type="cellIs" dxfId="570" priority="2364" stopIfTrue="1" operator="equal">
      <formula>$H$3</formula>
    </cfRule>
    <cfRule type="cellIs" dxfId="569" priority="2369" stopIfTrue="1" operator="lessThan">
      <formula>$H$3</formula>
    </cfRule>
  </conditionalFormatting>
  <conditionalFormatting sqref="D151">
    <cfRule type="cellIs" dxfId="568" priority="2352" stopIfTrue="1" operator="equal">
      <formula>$H$3</formula>
    </cfRule>
    <cfRule type="cellIs" dxfId="567" priority="2355" stopIfTrue="1" operator="lessThan">
      <formula>$H$3</formula>
    </cfRule>
  </conditionalFormatting>
  <conditionalFormatting sqref="D151:D152">
    <cfRule type="cellIs" dxfId="566" priority="2067" stopIfTrue="1" operator="equal">
      <formula>$H$3</formula>
    </cfRule>
    <cfRule type="cellIs" dxfId="565" priority="2072" stopIfTrue="1" operator="lessThan">
      <formula>$H$3</formula>
    </cfRule>
  </conditionalFormatting>
  <conditionalFormatting sqref="D152">
    <cfRule type="cellIs" dxfId="564" priority="2061" stopIfTrue="1" operator="equal">
      <formula>$H$3</formula>
    </cfRule>
    <cfRule type="cellIs" dxfId="563" priority="2066" stopIfTrue="1" operator="lessThan">
      <formula>$H$3</formula>
    </cfRule>
  </conditionalFormatting>
  <conditionalFormatting sqref="D152:D153">
    <cfRule type="cellIs" dxfId="562" priority="2003" stopIfTrue="1" operator="equal">
      <formula>$H$3</formula>
    </cfRule>
    <cfRule type="cellIs" dxfId="561" priority="2004" stopIfTrue="1" operator="lessThan">
      <formula>$H$3</formula>
    </cfRule>
  </conditionalFormatting>
  <conditionalFormatting sqref="D153">
    <cfRule type="cellIs" dxfId="560" priority="1987" stopIfTrue="1" operator="equal">
      <formula>$H$3</formula>
    </cfRule>
    <cfRule type="cellIs" dxfId="559" priority="2000" stopIfTrue="1" operator="lessThan">
      <formula>$H$3</formula>
    </cfRule>
  </conditionalFormatting>
  <conditionalFormatting sqref="D155">
    <cfRule type="cellIs" dxfId="558" priority="1760" stopIfTrue="1" operator="lessThan">
      <formula>$H$3</formula>
    </cfRule>
  </conditionalFormatting>
  <conditionalFormatting sqref="D155:D159">
    <cfRule type="cellIs" dxfId="557" priority="1761" stopIfTrue="1" operator="equal">
      <formula>$H$3</formula>
    </cfRule>
  </conditionalFormatting>
  <conditionalFormatting sqref="D156:D159">
    <cfRule type="cellIs" dxfId="556" priority="2181" stopIfTrue="1" operator="lessThan">
      <formula>$H$3</formula>
    </cfRule>
  </conditionalFormatting>
  <conditionalFormatting sqref="D162 B162:B163">
    <cfRule type="cellIs" dxfId="555" priority="1196" stopIfTrue="1" operator="equal">
      <formula>$H$3</formula>
    </cfRule>
  </conditionalFormatting>
  <conditionalFormatting sqref="D163">
    <cfRule type="cellIs" dxfId="554" priority="1656" stopIfTrue="1" operator="equal">
      <formula>$H$3</formula>
    </cfRule>
  </conditionalFormatting>
  <conditionalFormatting sqref="D164:D165 D167">
    <cfRule type="cellIs" dxfId="553" priority="1027" stopIfTrue="1" operator="lessThan">
      <formula>$H$3</formula>
    </cfRule>
    <cfRule type="cellIs" dxfId="552" priority="1028" stopIfTrue="1" operator="equal">
      <formula>$H$3</formula>
    </cfRule>
  </conditionalFormatting>
  <conditionalFormatting sqref="D167:D168 D164:D165">
    <cfRule type="cellIs" dxfId="551" priority="1023" stopIfTrue="1" operator="equal">
      <formula>$H$3</formula>
    </cfRule>
  </conditionalFormatting>
  <conditionalFormatting sqref="D167:D168">
    <cfRule type="cellIs" dxfId="550" priority="1016" stopIfTrue="1" operator="lessThan">
      <formula>$H$3</formula>
    </cfRule>
  </conditionalFormatting>
  <conditionalFormatting sqref="D168:D170 D173">
    <cfRule type="cellIs" dxfId="549" priority="1014" stopIfTrue="1" operator="lessThan">
      <formula>$H$3</formula>
    </cfRule>
    <cfRule type="cellIs" dxfId="548" priority="1015" stopIfTrue="1" operator="equal">
      <formula>$H$3</formula>
    </cfRule>
  </conditionalFormatting>
  <conditionalFormatting sqref="D169:D171">
    <cfRule type="cellIs" dxfId="547" priority="939" stopIfTrue="1" operator="lessThan">
      <formula>$H$3</formula>
    </cfRule>
    <cfRule type="cellIs" dxfId="546" priority="940" stopIfTrue="1" operator="equal">
      <formula>$H$3</formula>
    </cfRule>
  </conditionalFormatting>
  <conditionalFormatting sqref="D171:D173">
    <cfRule type="cellIs" dxfId="545" priority="930" stopIfTrue="1" operator="lessThan">
      <formula>$H$3</formula>
    </cfRule>
    <cfRule type="cellIs" dxfId="544" priority="931" stopIfTrue="1" operator="equal">
      <formula>$H$3</formula>
    </cfRule>
  </conditionalFormatting>
  <conditionalFormatting sqref="D172">
    <cfRule type="cellIs" dxfId="543" priority="923" stopIfTrue="1" operator="lessThan">
      <formula>$H$3</formula>
    </cfRule>
    <cfRule type="cellIs" dxfId="542" priority="924" stopIfTrue="1" operator="equal">
      <formula>$H$3</formula>
    </cfRule>
  </conditionalFormatting>
  <conditionalFormatting sqref="D174:D178">
    <cfRule type="cellIs" dxfId="541" priority="838" stopIfTrue="1" operator="lessThan">
      <formula>$H$3</formula>
    </cfRule>
    <cfRule type="cellIs" dxfId="540" priority="839" stopIfTrue="1" operator="equal">
      <formula>$H$3</formula>
    </cfRule>
  </conditionalFormatting>
  <conditionalFormatting sqref="D180:D184">
    <cfRule type="cellIs" dxfId="539" priority="625" stopIfTrue="1" operator="lessThan">
      <formula>$H$3</formula>
    </cfRule>
  </conditionalFormatting>
  <conditionalFormatting sqref="D180:D190">
    <cfRule type="cellIs" dxfId="538" priority="510" stopIfTrue="1" operator="equal">
      <formula>$H$3</formula>
    </cfRule>
  </conditionalFormatting>
  <conditionalFormatting sqref="D185:D190">
    <cfRule type="cellIs" dxfId="537" priority="509" stopIfTrue="1" operator="lessThan">
      <formula>$H$3</formula>
    </cfRule>
  </conditionalFormatting>
  <conditionalFormatting sqref="D193:D196">
    <cfRule type="cellIs" dxfId="536" priority="426" stopIfTrue="1" operator="lessThan">
      <formula>$H$3</formula>
    </cfRule>
    <cfRule type="cellIs" dxfId="535" priority="427" stopIfTrue="1" operator="equal">
      <formula>$H$3</formula>
    </cfRule>
  </conditionalFormatting>
  <conditionalFormatting sqref="D198:D206">
    <cfRule type="cellIs" dxfId="534" priority="327" stopIfTrue="1" operator="equal">
      <formula>$H$3</formula>
    </cfRule>
  </conditionalFormatting>
  <conditionalFormatting sqref="D198:D214">
    <cfRule type="cellIs" dxfId="533" priority="82" stopIfTrue="1" operator="lessThan">
      <formula>$H$3</formula>
    </cfRule>
  </conditionalFormatting>
  <conditionalFormatting sqref="D207:D214">
    <cfRule type="cellIs" dxfId="532" priority="81" stopIfTrue="1" operator="equal">
      <formula>$H$3</formula>
    </cfRule>
  </conditionalFormatting>
  <conditionalFormatting sqref="D217:D218">
    <cfRule type="cellIs" dxfId="531" priority="77" stopIfTrue="1" operator="equal">
      <formula>$H$3</formula>
    </cfRule>
    <cfRule type="cellIs" dxfId="530" priority="78" stopIfTrue="1" operator="lessThan">
      <formula>$H$3</formula>
    </cfRule>
  </conditionalFormatting>
  <conditionalFormatting sqref="D219:D220">
    <cfRule type="cellIs" dxfId="529" priority="20700" stopIfTrue="1" operator="equal">
      <formula>$H$3</formula>
    </cfRule>
    <cfRule type="cellIs" dxfId="528" priority="20701" stopIfTrue="1" operator="lessThan">
      <formula>$H$3</formula>
    </cfRule>
    <cfRule type="cellIs" dxfId="527" priority="20706" stopIfTrue="1" operator="equal">
      <formula>$H$3</formula>
    </cfRule>
    <cfRule type="cellIs" dxfId="526" priority="20707" stopIfTrue="1" operator="lessThan">
      <formula>$H$3</formula>
    </cfRule>
  </conditionalFormatting>
  <conditionalFormatting sqref="D220:D221">
    <cfRule type="cellIs" dxfId="525" priority="3356" stopIfTrue="1" operator="lessThan">
      <formula>$H$3</formula>
    </cfRule>
  </conditionalFormatting>
  <conditionalFormatting sqref="D221">
    <cfRule type="cellIs" dxfId="524" priority="3349" stopIfTrue="1" operator="equal">
      <formula>$H$3</formula>
    </cfRule>
  </conditionalFormatting>
  <conditionalFormatting sqref="D221:D222">
    <cfRule type="cellIs" dxfId="523" priority="3258" stopIfTrue="1" operator="equal">
      <formula>$H$3</formula>
    </cfRule>
    <cfRule type="cellIs" dxfId="522" priority="3271" stopIfTrue="1" operator="lessThan">
      <formula>$H$3</formula>
    </cfRule>
  </conditionalFormatting>
  <conditionalFormatting sqref="D222:D223">
    <cfRule type="cellIs" dxfId="521" priority="3058" stopIfTrue="1" operator="equal">
      <formula>$H$3</formula>
    </cfRule>
    <cfRule type="cellIs" dxfId="520" priority="3059" stopIfTrue="1" operator="lessThan">
      <formula>$H$3</formula>
    </cfRule>
  </conditionalFormatting>
  <conditionalFormatting sqref="D223">
    <cfRule type="cellIs" dxfId="519" priority="3042" stopIfTrue="1" operator="equal">
      <formula>$H$3</formula>
    </cfRule>
    <cfRule type="cellIs" dxfId="518" priority="3053" stopIfTrue="1" operator="lessThan">
      <formula>$H$3</formula>
    </cfRule>
  </conditionalFormatting>
  <conditionalFormatting sqref="D223:D224">
    <cfRule type="cellIs" dxfId="517" priority="2784" stopIfTrue="1" operator="equal">
      <formula>$H$3</formula>
    </cfRule>
    <cfRule type="cellIs" dxfId="516" priority="2787" stopIfTrue="1" operator="lessThan">
      <formula>$H$3</formula>
    </cfRule>
  </conditionalFormatting>
  <conditionalFormatting sqref="D224">
    <cfRule type="cellIs" dxfId="515" priority="2774" stopIfTrue="1" operator="equal">
      <formula>$H$3</formula>
    </cfRule>
    <cfRule type="cellIs" dxfId="514" priority="2781" stopIfTrue="1" operator="lessThan">
      <formula>$H$3</formula>
    </cfRule>
  </conditionalFormatting>
  <conditionalFormatting sqref="D224:D226">
    <cfRule type="cellIs" dxfId="513" priority="2631" stopIfTrue="1" operator="equal">
      <formula>$H$3</formula>
    </cfRule>
    <cfRule type="cellIs" dxfId="512" priority="2634" stopIfTrue="1" operator="lessThan">
      <formula>$H$3</formula>
    </cfRule>
  </conditionalFormatting>
  <conditionalFormatting sqref="D225">
    <cfRule type="cellIs" dxfId="511" priority="2613" stopIfTrue="1" operator="equal">
      <formula>$H$3</formula>
    </cfRule>
    <cfRule type="cellIs" dxfId="510" priority="2614" stopIfTrue="1" operator="lessThan">
      <formula>$H$3</formula>
    </cfRule>
  </conditionalFormatting>
  <conditionalFormatting sqref="D226">
    <cfRule type="cellIs" dxfId="509" priority="2761" stopIfTrue="1" operator="equal">
      <formula>$H$3</formula>
    </cfRule>
    <cfRule type="cellIs" dxfId="508" priority="2762" stopIfTrue="1" operator="lessThan">
      <formula>$H$3</formula>
    </cfRule>
  </conditionalFormatting>
  <conditionalFormatting sqref="D227">
    <cfRule type="cellIs" dxfId="507" priority="2282" stopIfTrue="1" operator="equal">
      <formula>$H$3</formula>
    </cfRule>
    <cfRule type="cellIs" dxfId="506" priority="2287" stopIfTrue="1" operator="lessThan">
      <formula>$H$3</formula>
    </cfRule>
  </conditionalFormatting>
  <conditionalFormatting sqref="D227:D229">
    <cfRule type="cellIs" dxfId="505" priority="2142" stopIfTrue="1" operator="equal">
      <formula>$H$3</formula>
    </cfRule>
    <cfRule type="cellIs" dxfId="504" priority="2147" stopIfTrue="1" operator="lessThan">
      <formula>$H$3</formula>
    </cfRule>
  </conditionalFormatting>
  <conditionalFormatting sqref="D228">
    <cfRule type="cellIs" dxfId="503" priority="2134" stopIfTrue="1" operator="equal">
      <formula>$H$3</formula>
    </cfRule>
    <cfRule type="cellIs" dxfId="502" priority="2139" stopIfTrue="1" operator="lessThan">
      <formula>$H$3</formula>
    </cfRule>
  </conditionalFormatting>
  <conditionalFormatting sqref="D229">
    <cfRule type="cellIs" dxfId="501" priority="2314" stopIfTrue="1" operator="equal">
      <formula>$H$3</formula>
    </cfRule>
    <cfRule type="cellIs" dxfId="500" priority="2317" stopIfTrue="1" operator="lessThan">
      <formula>$H$3</formula>
    </cfRule>
  </conditionalFormatting>
  <conditionalFormatting sqref="D230">
    <cfRule type="cellIs" dxfId="499" priority="1918" stopIfTrue="1" operator="lessThan">
      <formula>$H$3</formula>
    </cfRule>
  </conditionalFormatting>
  <conditionalFormatting sqref="D230:D233">
    <cfRule type="cellIs" dxfId="498" priority="1847" stopIfTrue="1" operator="equal">
      <formula>$H$3</formula>
    </cfRule>
  </conditionalFormatting>
  <conditionalFormatting sqref="D231:D232">
    <cfRule type="cellIs" dxfId="497" priority="1830" stopIfTrue="1" operator="lessThan">
      <formula>$H$3</formula>
    </cfRule>
    <cfRule type="cellIs" dxfId="496" priority="1839" stopIfTrue="1" operator="equal">
      <formula>$H$3</formula>
    </cfRule>
  </conditionalFormatting>
  <conditionalFormatting sqref="D231:D233">
    <cfRule type="cellIs" dxfId="495" priority="1842" stopIfTrue="1" operator="lessThan">
      <formula>$H$3</formula>
    </cfRule>
  </conditionalFormatting>
  <conditionalFormatting sqref="D233">
    <cfRule type="cellIs" dxfId="494" priority="2952" stopIfTrue="1" operator="lessThan">
      <formula>$H$3</formula>
    </cfRule>
    <cfRule type="cellIs" dxfId="493" priority="2953" stopIfTrue="1" operator="equal">
      <formula>$H$3</formula>
    </cfRule>
  </conditionalFormatting>
  <conditionalFormatting sqref="D234">
    <cfRule type="cellIs" dxfId="492" priority="1545" stopIfTrue="1" operator="lessThan">
      <formula>$H$3</formula>
    </cfRule>
    <cfRule type="cellIs" dxfId="491" priority="1546" stopIfTrue="1" operator="equal">
      <formula>$H$3</formula>
    </cfRule>
  </conditionalFormatting>
  <conditionalFormatting sqref="D234:D236">
    <cfRule type="cellIs" dxfId="490" priority="1391" stopIfTrue="1" operator="equal">
      <formula>$H$3</formula>
    </cfRule>
  </conditionalFormatting>
  <conditionalFormatting sqref="D235:D236">
    <cfRule type="cellIs" dxfId="489" priority="1387" stopIfTrue="1" operator="equal">
      <formula>$H$3</formula>
    </cfRule>
    <cfRule type="cellIs" dxfId="488" priority="1388" stopIfTrue="1" operator="lessThan">
      <formula>$H$3</formula>
    </cfRule>
  </conditionalFormatting>
  <conditionalFormatting sqref="D235:D237 B236:B237">
    <cfRule type="cellIs" dxfId="487" priority="1187" stopIfTrue="1" operator="equal">
      <formula>$H$3</formula>
    </cfRule>
    <cfRule type="cellIs" dxfId="486" priority="1188" stopIfTrue="1" operator="lessThan">
      <formula>$H$3</formula>
    </cfRule>
  </conditionalFormatting>
  <conditionalFormatting sqref="D237:D238">
    <cfRule type="cellIs" dxfId="485" priority="1153" stopIfTrue="1" operator="equal">
      <formula>$H$3</formula>
    </cfRule>
    <cfRule type="cellIs" dxfId="484" priority="1154" stopIfTrue="1" operator="lessThan">
      <formula>$H$3</formula>
    </cfRule>
  </conditionalFormatting>
  <conditionalFormatting sqref="D238">
    <cfRule type="cellIs" dxfId="483" priority="1151" stopIfTrue="1" operator="equal">
      <formula>$H$3</formula>
    </cfRule>
    <cfRule type="cellIs" dxfId="482" priority="1152" stopIfTrue="1" operator="lessThan">
      <formula>$H$3</formula>
    </cfRule>
  </conditionalFormatting>
  <conditionalFormatting sqref="D238:D241">
    <cfRule type="cellIs" dxfId="481" priority="1114" stopIfTrue="1" operator="equal">
      <formula>$H$3</formula>
    </cfRule>
    <cfRule type="cellIs" dxfId="480" priority="1115" stopIfTrue="1" operator="lessThan">
      <formula>$H$3</formula>
    </cfRule>
  </conditionalFormatting>
  <conditionalFormatting sqref="D239">
    <cfRule type="cellIs" dxfId="479" priority="1110" stopIfTrue="1" operator="equal">
      <formula>$H$3</formula>
    </cfRule>
    <cfRule type="cellIs" dxfId="478" priority="1113" stopIfTrue="1" operator="lessThan">
      <formula>$H$3</formula>
    </cfRule>
  </conditionalFormatting>
  <conditionalFormatting sqref="D242:D243">
    <cfRule type="cellIs" dxfId="477" priority="981" stopIfTrue="1" operator="lessThan">
      <formula>$H$3</formula>
    </cfRule>
    <cfRule type="cellIs" dxfId="476" priority="982" stopIfTrue="1" operator="equal">
      <formula>$H$3</formula>
    </cfRule>
  </conditionalFormatting>
  <conditionalFormatting sqref="D242:D250">
    <cfRule type="cellIs" dxfId="475" priority="691" stopIfTrue="1" operator="equal">
      <formula>$H$3</formula>
    </cfRule>
  </conditionalFormatting>
  <conditionalFormatting sqref="D244:D250">
    <cfRule type="cellIs" dxfId="474" priority="690" stopIfTrue="1" operator="lessThan">
      <formula>$H$3</formula>
    </cfRule>
  </conditionalFormatting>
  <conditionalFormatting sqref="D253:D263 D267:D268">
    <cfRule type="cellIs" dxfId="473" priority="557" stopIfTrue="1" operator="equal">
      <formula>$H$3</formula>
    </cfRule>
  </conditionalFormatting>
  <conditionalFormatting sqref="D253:D268">
    <cfRule type="cellIs" dxfId="472" priority="478" stopIfTrue="1" operator="lessThan">
      <formula>$H$3</formula>
    </cfRule>
  </conditionalFormatting>
  <conditionalFormatting sqref="D264:D266">
    <cfRule type="cellIs" dxfId="471" priority="477" stopIfTrue="1" operator="equal">
      <formula>$H$3</formula>
    </cfRule>
  </conditionalFormatting>
  <conditionalFormatting sqref="D271:D274 D277:D286">
    <cfRule type="cellIs" dxfId="470" priority="529" stopIfTrue="1" operator="lessThan">
      <formula>$H$3</formula>
    </cfRule>
    <cfRule type="cellIs" dxfId="469" priority="530" stopIfTrue="1" operator="equal">
      <formula>$H$3</formula>
    </cfRule>
  </conditionalFormatting>
  <conditionalFormatting sqref="D293:D296">
    <cfRule type="cellIs" dxfId="468" priority="27" stopIfTrue="1" operator="equal">
      <formula>$H$3</formula>
    </cfRule>
    <cfRule type="cellIs" dxfId="467" priority="28" stopIfTrue="1" operator="lessThan">
      <formula>$H$3</formula>
    </cfRule>
  </conditionalFormatting>
  <conditionalFormatting sqref="E5:E7">
    <cfRule type="expression" dxfId="466" priority="3882" stopIfTrue="1">
      <formula>D5&lt;$H$3</formula>
    </cfRule>
  </conditionalFormatting>
  <conditionalFormatting sqref="E6:E7 G87:G88 E88 C88:C90 E90 G90 E92:E93 C92:C100 G92:G116 E95:E100 E102 C102:C115 E104 E106:E112 E114:E115 C117 E117 G118:G126 C119:C129 E120 E123 E125:E126 G128 E128:E129 C132:C153 E133:E153 G134 G136:G137 G139:G153 E221:E250 G221:G250 C253:C268 E253:E268 G253:G268 C86">
    <cfRule type="expression" dxfId="465" priority="3883" stopIfTrue="1">
      <formula>$B6=$H$3</formula>
    </cfRule>
  </conditionalFormatting>
  <conditionalFormatting sqref="E6:E8">
    <cfRule type="expression" dxfId="464" priority="3884" stopIfTrue="1">
      <formula>$F6=$H$3</formula>
    </cfRule>
  </conditionalFormatting>
  <conditionalFormatting sqref="E8">
    <cfRule type="expression" dxfId="463" priority="5795" stopIfTrue="1">
      <formula>D8&lt;$H$3</formula>
    </cfRule>
  </conditionalFormatting>
  <conditionalFormatting sqref="E9:E14">
    <cfRule type="expression" dxfId="462" priority="2454" stopIfTrue="1">
      <formula>D9&lt;$H$3</formula>
    </cfRule>
    <cfRule type="expression" dxfId="461" priority="2455" stopIfTrue="1">
      <formula>$B9=$H$3</formula>
    </cfRule>
    <cfRule type="expression" dxfId="460" priority="2456" stopIfTrue="1">
      <formula>$F9=$H$3</formula>
    </cfRule>
  </conditionalFormatting>
  <conditionalFormatting sqref="E17:E27">
    <cfRule type="expression" dxfId="459" priority="1071" stopIfTrue="1">
      <formula>D17&lt;$H$3</formula>
    </cfRule>
    <cfRule type="expression" dxfId="458" priority="1072" stopIfTrue="1">
      <formula>$B17=$H$3</formula>
    </cfRule>
    <cfRule type="expression" dxfId="457" priority="1081" stopIfTrue="1">
      <formula>$F17=$H$3</formula>
    </cfRule>
  </conditionalFormatting>
  <conditionalFormatting sqref="E29">
    <cfRule type="expression" dxfId="456" priority="961" stopIfTrue="1">
      <formula>D29&lt;$H$3</formula>
    </cfRule>
    <cfRule type="expression" dxfId="455" priority="962" stopIfTrue="1">
      <formula>$B29=$H$3</formula>
    </cfRule>
    <cfRule type="expression" dxfId="454" priority="963" stopIfTrue="1">
      <formula>$F29=$H$3</formula>
    </cfRule>
  </conditionalFormatting>
  <conditionalFormatting sqref="E31">
    <cfRule type="expression" dxfId="453" priority="1287" stopIfTrue="1">
      <formula>$D31=$H$3</formula>
    </cfRule>
    <cfRule type="expression" dxfId="452" priority="1288" stopIfTrue="1">
      <formula>D31&lt;$H$3</formula>
    </cfRule>
  </conditionalFormatting>
  <conditionalFormatting sqref="E33:E36">
    <cfRule type="expression" dxfId="451" priority="825" stopIfTrue="1">
      <formula>D33&lt;$H$3</formula>
    </cfRule>
    <cfRule type="expression" dxfId="450" priority="826" stopIfTrue="1">
      <formula>$B33=$H$3</formula>
    </cfRule>
    <cfRule type="expression" dxfId="449" priority="827" stopIfTrue="1">
      <formula>$F33=$H$3</formula>
    </cfRule>
  </conditionalFormatting>
  <conditionalFormatting sqref="E39:E54">
    <cfRule type="expression" dxfId="448" priority="493" stopIfTrue="1">
      <formula>D39&lt;$H$3</formula>
    </cfRule>
    <cfRule type="expression" dxfId="447" priority="494" stopIfTrue="1">
      <formula>$B39=$H$3</formula>
    </cfRule>
    <cfRule type="expression" dxfId="446" priority="495" stopIfTrue="1">
      <formula>$F39=$H$3</formula>
    </cfRule>
  </conditionalFormatting>
  <conditionalFormatting sqref="E57:E66">
    <cfRule type="expression" dxfId="445" priority="443" stopIfTrue="1">
      <formula>D57&lt;$H$3</formula>
    </cfRule>
    <cfRule type="expression" dxfId="444" priority="444" stopIfTrue="1">
      <formula>$B57=$H$3</formula>
    </cfRule>
    <cfRule type="expression" dxfId="443" priority="445" stopIfTrue="1">
      <formula>$F57=$H$3</formula>
    </cfRule>
  </conditionalFormatting>
  <conditionalFormatting sqref="E68:E78">
    <cfRule type="expression" dxfId="442" priority="204" stopIfTrue="1">
      <formula>D68&lt;$H$3</formula>
    </cfRule>
    <cfRule type="expression" dxfId="441" priority="205" stopIfTrue="1">
      <formula>$B68=$H$3</formula>
    </cfRule>
    <cfRule type="expression" dxfId="440" priority="206" stopIfTrue="1">
      <formula>$F68=$H$3</formula>
    </cfRule>
  </conditionalFormatting>
  <conditionalFormatting sqref="E86 E220 E5">
    <cfRule type="expression" dxfId="439" priority="409166" stopIfTrue="1">
      <formula>$D5=$H$3</formula>
    </cfRule>
  </conditionalFormatting>
  <conditionalFormatting sqref="E233:E250 G233:G250">
    <cfRule type="expression" dxfId="438" priority="672" stopIfTrue="1">
      <formula>D233&lt;$H$3</formula>
    </cfRule>
  </conditionalFormatting>
  <conditionalFormatting sqref="E253:E268">
    <cfRule type="expression" dxfId="437" priority="471" stopIfTrue="1">
      <formula>D253&lt;$H$3</formula>
    </cfRule>
  </conditionalFormatting>
  <conditionalFormatting sqref="E81:G82">
    <cfRule type="expression" dxfId="436" priority="120" stopIfTrue="1">
      <formula>$F81=$H$3</formula>
    </cfRule>
  </conditionalFormatting>
  <conditionalFormatting sqref="F5:F14">
    <cfRule type="cellIs" dxfId="435" priority="3402" stopIfTrue="1" operator="equal">
      <formula>$H$3</formula>
    </cfRule>
    <cfRule type="cellIs" dxfId="434" priority="3407" stopIfTrue="1" operator="lessThan">
      <formula>$H$3</formula>
    </cfRule>
  </conditionalFormatting>
  <conditionalFormatting sqref="F9">
    <cfRule type="cellIs" dxfId="433" priority="3386" stopIfTrue="1" operator="equal">
      <formula>$H$3</formula>
    </cfRule>
    <cfRule type="cellIs" dxfId="432" priority="3391" stopIfTrue="1" operator="lessThan">
      <formula>$H$3</formula>
    </cfRule>
  </conditionalFormatting>
  <conditionalFormatting sqref="F17">
    <cfRule type="cellIs" dxfId="431" priority="2234" stopIfTrue="1" operator="equal">
      <formula>$H$3</formula>
    </cfRule>
    <cfRule type="cellIs" dxfId="430" priority="2239" stopIfTrue="1" operator="lessThan">
      <formula>$H$3</formula>
    </cfRule>
  </conditionalFormatting>
  <conditionalFormatting sqref="F17:F18">
    <cfRule type="cellIs" dxfId="429" priority="2028" stopIfTrue="1" operator="equal">
      <formula>$H$3</formula>
    </cfRule>
    <cfRule type="cellIs" dxfId="428" priority="2029" stopIfTrue="1" operator="lessThan">
      <formula>$H$3</formula>
    </cfRule>
  </conditionalFormatting>
  <conditionalFormatting sqref="F18">
    <cfRule type="cellIs" dxfId="427" priority="2022" stopIfTrue="1" operator="equal">
      <formula>$H$3</formula>
    </cfRule>
    <cfRule type="cellIs" dxfId="426" priority="2027" stopIfTrue="1" operator="lessThan">
      <formula>$H$3</formula>
    </cfRule>
  </conditionalFormatting>
  <conditionalFormatting sqref="F18:F19">
    <cfRule type="cellIs" dxfId="425" priority="1863" stopIfTrue="1" operator="equal">
      <formula>$H$3</formula>
    </cfRule>
    <cfRule type="cellIs" dxfId="424" priority="1876" stopIfTrue="1" operator="lessThan">
      <formula>$H$3</formula>
    </cfRule>
  </conditionalFormatting>
  <conditionalFormatting sqref="F19">
    <cfRule type="cellIs" dxfId="423" priority="1862" stopIfTrue="1" operator="lessThan">
      <formula>$H$3</formula>
    </cfRule>
  </conditionalFormatting>
  <conditionalFormatting sqref="F19:F20">
    <cfRule type="cellIs" dxfId="422" priority="1714" stopIfTrue="1" operator="equal">
      <formula>$H$3</formula>
    </cfRule>
  </conditionalFormatting>
  <conditionalFormatting sqref="F20">
    <cfRule type="cellIs" dxfId="421" priority="1711" stopIfTrue="1" operator="lessThan">
      <formula>$H$3</formula>
    </cfRule>
  </conditionalFormatting>
  <conditionalFormatting sqref="F20:F21">
    <cfRule type="cellIs" dxfId="420" priority="1572" stopIfTrue="1" operator="equal">
      <formula>$H$3</formula>
    </cfRule>
  </conditionalFormatting>
  <conditionalFormatting sqref="F21">
    <cfRule type="cellIs" dxfId="419" priority="1567" stopIfTrue="1" operator="lessThan">
      <formula>$H$3</formula>
    </cfRule>
  </conditionalFormatting>
  <conditionalFormatting sqref="F21:F22">
    <cfRule type="cellIs" dxfId="418" priority="1467" stopIfTrue="1" operator="equal">
      <formula>$H$3</formula>
    </cfRule>
  </conditionalFormatting>
  <conditionalFormatting sqref="F22">
    <cfRule type="cellIs" dxfId="417" priority="1466" stopIfTrue="1" operator="lessThan">
      <formula>$H$3</formula>
    </cfRule>
  </conditionalFormatting>
  <conditionalFormatting sqref="F22:F24">
    <cfRule type="cellIs" dxfId="416" priority="1399" stopIfTrue="1" operator="lessThan">
      <formula>$H$3</formula>
    </cfRule>
    <cfRule type="cellIs" dxfId="415" priority="1400" stopIfTrue="1" operator="equal">
      <formula>$H$3</formula>
    </cfRule>
  </conditionalFormatting>
  <conditionalFormatting sqref="F23:F24">
    <cfRule type="cellIs" dxfId="414" priority="1396" stopIfTrue="1" operator="equal">
      <formula>$H$3</formula>
    </cfRule>
  </conditionalFormatting>
  <conditionalFormatting sqref="F23:F25">
    <cfRule type="cellIs" dxfId="413" priority="1246" stopIfTrue="1" operator="lessThan">
      <formula>$H$3</formula>
    </cfRule>
  </conditionalFormatting>
  <conditionalFormatting sqref="F25">
    <cfRule type="cellIs" dxfId="412" priority="1245" stopIfTrue="1" operator="equal">
      <formula>$H$3</formula>
    </cfRule>
  </conditionalFormatting>
  <conditionalFormatting sqref="F25:F27">
    <cfRule type="cellIs" dxfId="411" priority="1061" stopIfTrue="1" operator="equal">
      <formula>$H$3</formula>
    </cfRule>
    <cfRule type="cellIs" dxfId="410" priority="1062" stopIfTrue="1" operator="lessThan">
      <formula>$H$3</formula>
    </cfRule>
  </conditionalFormatting>
  <conditionalFormatting sqref="F27">
    <cfRule type="cellIs" dxfId="409" priority="1059" stopIfTrue="1" operator="equal">
      <formula>$H$3</formula>
    </cfRule>
    <cfRule type="cellIs" dxfId="408" priority="1060" stopIfTrue="1" operator="lessThan">
      <formula>$H$3</formula>
    </cfRule>
  </conditionalFormatting>
  <conditionalFormatting sqref="F31 F33:F36">
    <cfRule type="cellIs" dxfId="407" priority="1277" stopIfTrue="1" operator="lessThan">
      <formula>$H$3</formula>
    </cfRule>
  </conditionalFormatting>
  <conditionalFormatting sqref="F33:F36 F31">
    <cfRule type="cellIs" dxfId="406" priority="1276" stopIfTrue="1" operator="equal">
      <formula>$H$3</formula>
    </cfRule>
  </conditionalFormatting>
  <conditionalFormatting sqref="F33:F36">
    <cfRule type="cellIs" dxfId="405" priority="1274" stopIfTrue="1" operator="lessThan">
      <formula>$H$3</formula>
    </cfRule>
  </conditionalFormatting>
  <conditionalFormatting sqref="F39">
    <cfRule type="cellIs" dxfId="404" priority="758" stopIfTrue="1" operator="lessThan">
      <formula>$H$3</formula>
    </cfRule>
    <cfRule type="cellIs" dxfId="403" priority="759" stopIfTrue="1" operator="equal">
      <formula>$H$3</formula>
    </cfRule>
  </conditionalFormatting>
  <conditionalFormatting sqref="F39:F52">
    <cfRule type="cellIs" dxfId="402" priority="732" stopIfTrue="1" operator="equal">
      <formula>$H$3</formula>
    </cfRule>
  </conditionalFormatting>
  <conditionalFormatting sqref="F39:F53">
    <cfRule type="cellIs" dxfId="401" priority="515" stopIfTrue="1" operator="lessThan">
      <formula>$H$3</formula>
    </cfRule>
  </conditionalFormatting>
  <conditionalFormatting sqref="F53:F54">
    <cfRule type="cellIs" dxfId="400" priority="485" stopIfTrue="1" operator="equal">
      <formula>$H$3</formula>
    </cfRule>
  </conditionalFormatting>
  <conditionalFormatting sqref="F54">
    <cfRule type="cellIs" dxfId="399" priority="484" stopIfTrue="1" operator="lessThan">
      <formula>$H$3</formula>
    </cfRule>
  </conditionalFormatting>
  <conditionalFormatting sqref="F57:F66">
    <cfRule type="cellIs" dxfId="398" priority="441" stopIfTrue="1" operator="lessThan">
      <formula>$H$3</formula>
    </cfRule>
    <cfRule type="cellIs" dxfId="397" priority="442" stopIfTrue="1" operator="equal">
      <formula>$H$3</formula>
    </cfRule>
  </conditionalFormatting>
  <conditionalFormatting sqref="F68:F69">
    <cfRule type="cellIs" dxfId="396" priority="227" stopIfTrue="1" operator="equal">
      <formula>$H$3</formula>
    </cfRule>
  </conditionalFormatting>
  <conditionalFormatting sqref="F68:F78">
    <cfRule type="cellIs" dxfId="395" priority="208" stopIfTrue="1" operator="lessThan">
      <formula>$H$3</formula>
    </cfRule>
  </conditionalFormatting>
  <conditionalFormatting sqref="F70:F78">
    <cfRule type="cellIs" dxfId="394" priority="207" stopIfTrue="1" operator="equal">
      <formula>$H$3</formula>
    </cfRule>
    <cfRule type="expression" dxfId="393" priority="211" stopIfTrue="1">
      <formula>$F70=$H$3</formula>
    </cfRule>
  </conditionalFormatting>
  <conditionalFormatting sqref="F81:F84">
    <cfRule type="cellIs" dxfId="392" priority="70" stopIfTrue="1" operator="equal">
      <formula>$H$3</formula>
    </cfRule>
    <cfRule type="cellIs" dxfId="391" priority="71" stopIfTrue="1" operator="lessThan">
      <formula>$H$3</formula>
    </cfRule>
  </conditionalFormatting>
  <conditionalFormatting sqref="F86:F90">
    <cfRule type="cellIs" dxfId="390" priority="168093" stopIfTrue="1" operator="equal">
      <formula>$H$3</formula>
    </cfRule>
    <cfRule type="cellIs" dxfId="389" priority="168094" stopIfTrue="1" operator="lessThan">
      <formula>$H$3</formula>
    </cfRule>
  </conditionalFormatting>
  <conditionalFormatting sqref="F92">
    <cfRule type="cellIs" dxfId="388" priority="177583" stopIfTrue="1" operator="equal">
      <formula>$H$3</formula>
    </cfRule>
    <cfRule type="cellIs" dxfId="387" priority="177584" stopIfTrue="1" operator="lessThan">
      <formula>$H$3</formula>
    </cfRule>
    <cfRule type="expression" dxfId="386" priority="177585" stopIfTrue="1">
      <formula>$F92=$H$3</formula>
    </cfRule>
  </conditionalFormatting>
  <conditionalFormatting sqref="F92:F112">
    <cfRule type="cellIs" dxfId="385" priority="41843" stopIfTrue="1" operator="equal">
      <formula>$H$3</formula>
    </cfRule>
    <cfRule type="cellIs" dxfId="384" priority="41862" stopIfTrue="1" operator="lessThan">
      <formula>$H$3</formula>
    </cfRule>
  </conditionalFormatting>
  <conditionalFormatting sqref="F109">
    <cfRule type="cellIs" dxfId="383" priority="41842" stopIfTrue="1" operator="lessThan">
      <formula>$H$3</formula>
    </cfRule>
  </conditionalFormatting>
  <conditionalFormatting sqref="F113:F126">
    <cfRule type="cellIs" dxfId="382" priority="6893" stopIfTrue="1" operator="equal">
      <formula>$H$3</formula>
    </cfRule>
    <cfRule type="cellIs" dxfId="381" priority="6912" stopIfTrue="1" operator="lessThan">
      <formula>$H$3</formula>
    </cfRule>
  </conditionalFormatting>
  <conditionalFormatting sqref="F124">
    <cfRule type="cellIs" dxfId="380" priority="6892" stopIfTrue="1" operator="lessThan">
      <formula>$H$3</formula>
    </cfRule>
  </conditionalFormatting>
  <conditionalFormatting sqref="F127:F129">
    <cfRule type="cellIs" dxfId="379" priority="6414" stopIfTrue="1" operator="equal">
      <formula>$H$3</formula>
    </cfRule>
    <cfRule type="cellIs" dxfId="378" priority="6415" stopIfTrue="1" operator="lessThan">
      <formula>$H$3</formula>
    </cfRule>
  </conditionalFormatting>
  <conditionalFormatting sqref="F132:F135">
    <cfRule type="cellIs" dxfId="377" priority="5334" stopIfTrue="1" operator="equal">
      <formula>$H$3</formula>
    </cfRule>
    <cfRule type="cellIs" dxfId="376" priority="5351" stopIfTrue="1" operator="lessThan">
      <formula>$H$3</formula>
    </cfRule>
  </conditionalFormatting>
  <conditionalFormatting sqref="F134">
    <cfRule type="cellIs" dxfId="375" priority="5333" stopIfTrue="1" operator="lessThan">
      <formula>$H$3</formula>
    </cfRule>
  </conditionalFormatting>
  <conditionalFormatting sqref="F136">
    <cfRule type="cellIs" dxfId="374" priority="4908" stopIfTrue="1" operator="equal">
      <formula>$H$3</formula>
    </cfRule>
  </conditionalFormatting>
  <conditionalFormatting sqref="F136:F138">
    <cfRule type="cellIs" dxfId="373" priority="4735" stopIfTrue="1" operator="equal">
      <formula>$H$3</formula>
    </cfRule>
    <cfRule type="cellIs" dxfId="372" priority="4740" stopIfTrue="1" operator="lessThan">
      <formula>$H$3</formula>
    </cfRule>
  </conditionalFormatting>
  <conditionalFormatting sqref="F137">
    <cfRule type="cellIs" dxfId="371" priority="4721" stopIfTrue="1" operator="equal">
      <formula>$H$3</formula>
    </cfRule>
    <cfRule type="cellIs" dxfId="370" priority="4734" stopIfTrue="1" operator="lessThan">
      <formula>$H$3</formula>
    </cfRule>
  </conditionalFormatting>
  <conditionalFormatting sqref="F139">
    <cfRule type="cellIs" dxfId="369" priority="4588" stopIfTrue="1" operator="equal">
      <formula>$H$3</formula>
    </cfRule>
  </conditionalFormatting>
  <conditionalFormatting sqref="F139:F140">
    <cfRule type="cellIs" dxfId="368" priority="4248" stopIfTrue="1" operator="equal">
      <formula>$H$3</formula>
    </cfRule>
    <cfRule type="cellIs" dxfId="367" priority="4257" stopIfTrue="1" operator="lessThan">
      <formula>$H$3</formula>
    </cfRule>
  </conditionalFormatting>
  <conditionalFormatting sqref="F140">
    <cfRule type="cellIs" dxfId="366" priority="4238" stopIfTrue="1" operator="equal">
      <formula>$H$3</formula>
    </cfRule>
    <cfRule type="cellIs" dxfId="365" priority="4245" stopIfTrue="1" operator="lessThan">
      <formula>$H$3</formula>
    </cfRule>
  </conditionalFormatting>
  <conditionalFormatting sqref="F140:F141">
    <cfRule type="cellIs" dxfId="364" priority="4114" stopIfTrue="1" operator="equal">
      <formula>$H$3</formula>
    </cfRule>
    <cfRule type="cellIs" dxfId="363" priority="4123" stopIfTrue="1" operator="lessThan">
      <formula>$H$3</formula>
    </cfRule>
  </conditionalFormatting>
  <conditionalFormatting sqref="F141">
    <cfRule type="cellIs" dxfId="362" priority="4110" stopIfTrue="1" operator="equal">
      <formula>$H$3</formula>
    </cfRule>
    <cfRule type="cellIs" dxfId="361" priority="4113" stopIfTrue="1" operator="lessThan">
      <formula>$H$3</formula>
    </cfRule>
  </conditionalFormatting>
  <conditionalFormatting sqref="F141:F142">
    <cfRule type="cellIs" dxfId="360" priority="4022" stopIfTrue="1" operator="equal">
      <formula>$H$3</formula>
    </cfRule>
    <cfRule type="cellIs" dxfId="359" priority="4039" stopIfTrue="1" operator="lessThan">
      <formula>$H$3</formula>
    </cfRule>
  </conditionalFormatting>
  <conditionalFormatting sqref="F142:F143">
    <cfRule type="cellIs" dxfId="358" priority="3818" stopIfTrue="1" operator="equal">
      <formula>$H$3</formula>
    </cfRule>
    <cfRule type="cellIs" dxfId="357" priority="3819" stopIfTrue="1" operator="lessThan">
      <formula>$H$3</formula>
    </cfRule>
  </conditionalFormatting>
  <conditionalFormatting sqref="F143">
    <cfRule type="cellIs" dxfId="356" priority="3810" stopIfTrue="1" operator="equal">
      <formula>$H$3</formula>
    </cfRule>
    <cfRule type="cellIs" dxfId="355" priority="3815" stopIfTrue="1" operator="lessThan">
      <formula>$H$3</formula>
    </cfRule>
  </conditionalFormatting>
  <conditionalFormatting sqref="F143:F146">
    <cfRule type="cellIs" dxfId="354" priority="3550" stopIfTrue="1" operator="equal">
      <formula>$H$3</formula>
    </cfRule>
    <cfRule type="cellIs" dxfId="353" priority="3563" stopIfTrue="1" operator="lessThan">
      <formula>$H$3</formula>
    </cfRule>
  </conditionalFormatting>
  <conditionalFormatting sqref="F144">
    <cfRule type="cellIs" dxfId="352" priority="3542" stopIfTrue="1" operator="equal">
      <formula>$H$3</formula>
    </cfRule>
    <cfRule type="cellIs" dxfId="351" priority="3543" stopIfTrue="1" operator="lessThan">
      <formula>$H$3</formula>
    </cfRule>
  </conditionalFormatting>
  <conditionalFormatting sqref="F147">
    <cfRule type="cellIs" dxfId="350" priority="3065" stopIfTrue="1" operator="equal">
      <formula>$H$3</formula>
    </cfRule>
    <cfRule type="cellIs" dxfId="349" priority="3072" stopIfTrue="1" operator="lessThan">
      <formula>$H$3</formula>
    </cfRule>
  </conditionalFormatting>
  <conditionalFormatting sqref="F147:F148">
    <cfRule type="cellIs" dxfId="348" priority="2929" stopIfTrue="1" operator="equal">
      <formula>$H$3</formula>
    </cfRule>
    <cfRule type="cellIs" dxfId="347" priority="2934" stopIfTrue="1" operator="lessThan">
      <formula>$H$3</formula>
    </cfRule>
  </conditionalFormatting>
  <conditionalFormatting sqref="F148">
    <cfRule type="cellIs" dxfId="346" priority="2915" stopIfTrue="1" operator="equal">
      <formula>$H$3</formula>
    </cfRule>
    <cfRule type="cellIs" dxfId="345" priority="2924" stopIfTrue="1" operator="lessThan">
      <formula>$H$3</formula>
    </cfRule>
  </conditionalFormatting>
  <conditionalFormatting sqref="F148:F149">
    <cfRule type="cellIs" dxfId="344" priority="2658" stopIfTrue="1" operator="equal">
      <formula>$H$3</formula>
    </cfRule>
    <cfRule type="cellIs" dxfId="343" priority="2659" stopIfTrue="1" operator="lessThan">
      <formula>$H$3</formula>
    </cfRule>
  </conditionalFormatting>
  <conditionalFormatting sqref="F149">
    <cfRule type="cellIs" dxfId="342" priority="2642" stopIfTrue="1" operator="equal">
      <formula>$H$3</formula>
    </cfRule>
    <cfRule type="cellIs" dxfId="341" priority="2653" stopIfTrue="1" operator="lessThan">
      <formula>$H$3</formula>
    </cfRule>
  </conditionalFormatting>
  <conditionalFormatting sqref="F149:F151">
    <cfRule type="cellIs" dxfId="340" priority="2469" stopIfTrue="1" operator="equal">
      <formula>$H$3</formula>
    </cfRule>
    <cfRule type="cellIs" dxfId="339" priority="2484" stopIfTrue="1" operator="lessThan">
      <formula>$H$3</formula>
    </cfRule>
  </conditionalFormatting>
  <conditionalFormatting sqref="F150">
    <cfRule type="cellIs" dxfId="338" priority="2468" stopIfTrue="1" operator="lessThan">
      <formula>$H$3</formula>
    </cfRule>
  </conditionalFormatting>
  <conditionalFormatting sqref="F151">
    <cfRule type="cellIs" dxfId="337" priority="2577" stopIfTrue="1" operator="equal">
      <formula>$H$3</formula>
    </cfRule>
    <cfRule type="cellIs" dxfId="336" priority="2582" stopIfTrue="1" operator="lessThan">
      <formula>$H$3</formula>
    </cfRule>
  </conditionalFormatting>
  <conditionalFormatting sqref="F152">
    <cfRule type="cellIs" dxfId="335" priority="2433" stopIfTrue="1" operator="equal">
      <formula>$H$3</formula>
    </cfRule>
    <cfRule type="cellIs" dxfId="334" priority="2438" stopIfTrue="1" operator="lessThan">
      <formula>$H$3</formula>
    </cfRule>
  </conditionalFormatting>
  <conditionalFormatting sqref="F152:F153">
    <cfRule type="cellIs" dxfId="333" priority="1976" stopIfTrue="1" operator="equal">
      <formula>$H$3</formula>
    </cfRule>
    <cfRule type="cellIs" dxfId="332" priority="1979" stopIfTrue="1" operator="lessThan">
      <formula>$H$3</formula>
    </cfRule>
  </conditionalFormatting>
  <conditionalFormatting sqref="F153">
    <cfRule type="cellIs" dxfId="331" priority="1962" stopIfTrue="1" operator="equal">
      <formula>$H$3</formula>
    </cfRule>
    <cfRule type="cellIs" dxfId="330" priority="1975" stopIfTrue="1" operator="lessThan">
      <formula>$H$3</formula>
    </cfRule>
  </conditionalFormatting>
  <conditionalFormatting sqref="F155">
    <cfRule type="cellIs" dxfId="329" priority="1681" stopIfTrue="1" operator="equal">
      <formula>$H$3</formula>
    </cfRule>
    <cfRule type="cellIs" dxfId="328" priority="1682" stopIfTrue="1" operator="lessThan">
      <formula>$H$3</formula>
    </cfRule>
  </conditionalFormatting>
  <conditionalFormatting sqref="F155:F157">
    <cfRule type="cellIs" dxfId="327" priority="1612" stopIfTrue="1" operator="equal">
      <formula>$H$3</formula>
    </cfRule>
    <cfRule type="cellIs" dxfId="326" priority="1623" stopIfTrue="1" operator="lessThan">
      <formula>$H$3</formula>
    </cfRule>
  </conditionalFormatting>
  <conditionalFormatting sqref="F156:F157">
    <cfRule type="cellIs" dxfId="325" priority="1611" stopIfTrue="1" operator="lessThan">
      <formula>$H$3</formula>
    </cfRule>
  </conditionalFormatting>
  <conditionalFormatting sqref="F156:F159">
    <cfRule type="cellIs" dxfId="324" priority="1438" stopIfTrue="1" operator="lessThan">
      <formula>$H$3</formula>
    </cfRule>
    <cfRule type="cellIs" dxfId="323" priority="1439" stopIfTrue="1" operator="equal">
      <formula>$H$3</formula>
    </cfRule>
  </conditionalFormatting>
  <conditionalFormatting sqref="F158:F159">
    <cfRule type="cellIs" dxfId="322" priority="1434" stopIfTrue="1" operator="lessThan">
      <formula>$H$3</formula>
    </cfRule>
    <cfRule type="cellIs" dxfId="321" priority="1435" stopIfTrue="1" operator="equal">
      <formula>$H$3</formula>
    </cfRule>
  </conditionalFormatting>
  <conditionalFormatting sqref="F162">
    <cfRule type="cellIs" dxfId="320" priority="1146" stopIfTrue="1" operator="lessThan">
      <formula>$H$3</formula>
    </cfRule>
  </conditionalFormatting>
  <conditionalFormatting sqref="F162:F163">
    <cfRule type="cellIs" dxfId="319" priority="1139" stopIfTrue="1" operator="equal">
      <formula>$H$3</formula>
    </cfRule>
  </conditionalFormatting>
  <conditionalFormatting sqref="F163">
    <cfRule type="cellIs" dxfId="318" priority="1138" stopIfTrue="1" operator="lessThan">
      <formula>$H$3</formula>
    </cfRule>
  </conditionalFormatting>
  <conditionalFormatting sqref="F163:F164">
    <cfRule type="cellIs" dxfId="317" priority="997" stopIfTrue="1" operator="equal">
      <formula>$H$3</formula>
    </cfRule>
  </conditionalFormatting>
  <conditionalFormatting sqref="F164:F167">
    <cfRule type="cellIs" dxfId="316" priority="918" stopIfTrue="1" operator="equal">
      <formula>$H$3</formula>
    </cfRule>
  </conditionalFormatting>
  <conditionalFormatting sqref="F167:F169">
    <cfRule type="cellIs" dxfId="315" priority="877" stopIfTrue="1" operator="lessThan">
      <formula>$H$3</formula>
    </cfRule>
  </conditionalFormatting>
  <conditionalFormatting sqref="F168:F172">
    <cfRule type="cellIs" dxfId="314" priority="857" stopIfTrue="1" operator="lessThan">
      <formula>$H$3</formula>
    </cfRule>
    <cfRule type="cellIs" dxfId="313" priority="858" stopIfTrue="1" operator="equal">
      <formula>$H$3</formula>
    </cfRule>
  </conditionalFormatting>
  <conditionalFormatting sqref="F170:F173">
    <cfRule type="cellIs" dxfId="312" priority="740" stopIfTrue="1" operator="lessThan">
      <formula>$H$3</formula>
    </cfRule>
    <cfRule type="cellIs" dxfId="311" priority="741" stopIfTrue="1" operator="equal">
      <formula>$H$3</formula>
    </cfRule>
  </conditionalFormatting>
  <conditionalFormatting sqref="F173">
    <cfRule type="cellIs" dxfId="310" priority="739" stopIfTrue="1" operator="equal">
      <formula>$H$3</formula>
    </cfRule>
  </conditionalFormatting>
  <conditionalFormatting sqref="F173:F176">
    <cfRule type="cellIs" dxfId="309" priority="697" stopIfTrue="1" operator="lessThan">
      <formula>$H$3</formula>
    </cfRule>
  </conditionalFormatting>
  <conditionalFormatting sqref="F174:F176">
    <cfRule type="cellIs" dxfId="308" priority="696" stopIfTrue="1" operator="equal">
      <formula>$H$3</formula>
    </cfRule>
  </conditionalFormatting>
  <conditionalFormatting sqref="F174:F178">
    <cfRule type="cellIs" dxfId="307" priority="659" stopIfTrue="1" operator="lessThan">
      <formula>$H$3</formula>
    </cfRule>
  </conditionalFormatting>
  <conditionalFormatting sqref="F177:F178">
    <cfRule type="cellIs" dxfId="306" priority="657" stopIfTrue="1" operator="lessThan">
      <formula>$H$3</formula>
    </cfRule>
    <cfRule type="cellIs" dxfId="305" priority="658" stopIfTrue="1" operator="equal">
      <formula>$H$3</formula>
    </cfRule>
  </conditionalFormatting>
  <conditionalFormatting sqref="F180:F190">
    <cfRule type="cellIs" dxfId="304" priority="436" stopIfTrue="1" operator="lessThan">
      <formula>$H$3</formula>
    </cfRule>
    <cfRule type="cellIs" dxfId="303" priority="437" stopIfTrue="1" operator="equal">
      <formula>$H$3</formula>
    </cfRule>
  </conditionalFormatting>
  <conditionalFormatting sqref="F193:F196">
    <cfRule type="cellIs" dxfId="302" priority="411" stopIfTrue="1" operator="lessThan">
      <formula>$H$3</formula>
    </cfRule>
    <cfRule type="cellIs" dxfId="301" priority="412" stopIfTrue="1" operator="equal">
      <formula>$H$3</formula>
    </cfRule>
  </conditionalFormatting>
  <conditionalFormatting sqref="F198:F206">
    <cfRule type="cellIs" dxfId="300" priority="263" stopIfTrue="1" operator="lessThan">
      <formula>$H$3</formula>
    </cfRule>
  </conditionalFormatting>
  <conditionalFormatting sqref="F198:F210">
    <cfRule type="cellIs" dxfId="299" priority="264" stopIfTrue="1" operator="equal">
      <formula>$H$3</formula>
    </cfRule>
  </conditionalFormatting>
  <conditionalFormatting sqref="F207:F210">
    <cfRule type="cellIs" dxfId="298" priority="285" stopIfTrue="1" operator="lessThan">
      <formula>$H$3</formula>
    </cfRule>
  </conditionalFormatting>
  <conditionalFormatting sqref="F211:F214">
    <cfRule type="cellIs" dxfId="297" priority="108" stopIfTrue="1" operator="equal">
      <formula>$H$3</formula>
    </cfRule>
    <cfRule type="cellIs" dxfId="296" priority="109" stopIfTrue="1" operator="lessThan">
      <formula>$H$3</formula>
    </cfRule>
  </conditionalFormatting>
  <conditionalFormatting sqref="F217:F218">
    <cfRule type="cellIs" dxfId="295" priority="75" stopIfTrue="1" operator="equal">
      <formula>$H$3</formula>
    </cfRule>
    <cfRule type="cellIs" dxfId="294" priority="76" stopIfTrue="1" operator="lessThan">
      <formula>$H$3</formula>
    </cfRule>
  </conditionalFormatting>
  <conditionalFormatting sqref="F219:F220">
    <cfRule type="cellIs" dxfId="293" priority="361" stopIfTrue="1" operator="equal">
      <formula>$H$3</formula>
    </cfRule>
    <cfRule type="cellIs" dxfId="292" priority="362" stopIfTrue="1" operator="lessThan">
      <formula>$H$3</formula>
    </cfRule>
  </conditionalFormatting>
  <conditionalFormatting sqref="F220">
    <cfRule type="cellIs" dxfId="291" priority="357" stopIfTrue="1" operator="equal">
      <formula>$H$3</formula>
    </cfRule>
    <cfRule type="cellIs" dxfId="290" priority="360" stopIfTrue="1" operator="lessThan">
      <formula>$H$3</formula>
    </cfRule>
  </conditionalFormatting>
  <conditionalFormatting sqref="F221">
    <cfRule type="cellIs" dxfId="289" priority="3321" stopIfTrue="1" operator="equal">
      <formula>$H$3</formula>
    </cfRule>
    <cfRule type="cellIs" dxfId="288" priority="3328" stopIfTrue="1" operator="lessThan">
      <formula>$H$3</formula>
    </cfRule>
  </conditionalFormatting>
  <conditionalFormatting sqref="F221:F222">
    <cfRule type="cellIs" dxfId="287" priority="3236" stopIfTrue="1" operator="equal">
      <formula>$H$3</formula>
    </cfRule>
    <cfRule type="cellIs" dxfId="286" priority="3243" stopIfTrue="1" operator="lessThan">
      <formula>$H$3</formula>
    </cfRule>
  </conditionalFormatting>
  <conditionalFormatting sqref="F222:F223">
    <cfRule type="cellIs" dxfId="285" priority="3021" stopIfTrue="1" operator="equal">
      <formula>$H$3</formula>
    </cfRule>
    <cfRule type="cellIs" dxfId="284" priority="3034" stopIfTrue="1" operator="lessThan">
      <formula>$H$3</formula>
    </cfRule>
  </conditionalFormatting>
  <conditionalFormatting sqref="F223">
    <cfRule type="cellIs" dxfId="283" priority="3015" stopIfTrue="1" operator="equal">
      <formula>$H$3</formula>
    </cfRule>
    <cfRule type="cellIs" dxfId="282" priority="3018" stopIfTrue="1" operator="lessThan">
      <formula>$H$3</formula>
    </cfRule>
  </conditionalFormatting>
  <conditionalFormatting sqref="F223:F224">
    <cfRule type="cellIs" dxfId="281" priority="2733" stopIfTrue="1" operator="equal">
      <formula>$H$3</formula>
    </cfRule>
    <cfRule type="cellIs" dxfId="280" priority="2740" stopIfTrue="1" operator="lessThan">
      <formula>$H$3</formula>
    </cfRule>
  </conditionalFormatting>
  <conditionalFormatting sqref="F224:F225">
    <cfRule type="cellIs" dxfId="279" priority="2534" stopIfTrue="1" operator="equal">
      <formula>$H$3</formula>
    </cfRule>
    <cfRule type="cellIs" dxfId="278" priority="2537" stopIfTrue="1" operator="lessThan">
      <formula>$H$3</formula>
    </cfRule>
  </conditionalFormatting>
  <conditionalFormatting sqref="F225">
    <cfRule type="cellIs" dxfId="277" priority="2524" stopIfTrue="1" operator="equal">
      <formula>$H$3</formula>
    </cfRule>
    <cfRule type="cellIs" dxfId="276" priority="2531" stopIfTrue="1" operator="lessThan">
      <formula>$H$3</formula>
    </cfRule>
  </conditionalFormatting>
  <conditionalFormatting sqref="F225:F226">
    <cfRule type="cellIs" dxfId="275" priority="2395" stopIfTrue="1" operator="equal">
      <formula>$H$3</formula>
    </cfRule>
    <cfRule type="cellIs" dxfId="274" priority="2400" stopIfTrue="1" operator="lessThan">
      <formula>$H$3</formula>
    </cfRule>
  </conditionalFormatting>
  <conditionalFormatting sqref="F226">
    <cfRule type="cellIs" dxfId="273" priority="2385" stopIfTrue="1" operator="equal">
      <formula>$H$3</formula>
    </cfRule>
    <cfRule type="cellIs" dxfId="272" priority="2388" stopIfTrue="1" operator="lessThan">
      <formula>$H$3</formula>
    </cfRule>
  </conditionalFormatting>
  <conditionalFormatting sqref="F226:F227">
    <cfRule type="cellIs" dxfId="271" priority="2215" stopIfTrue="1" operator="equal">
      <formula>$H$3</formula>
    </cfRule>
    <cfRule type="cellIs" dxfId="270" priority="2222" stopIfTrue="1" operator="lessThan">
      <formula>$H$3</formula>
    </cfRule>
  </conditionalFormatting>
  <conditionalFormatting sqref="F227">
    <cfRule type="cellIs" dxfId="269" priority="2205" stopIfTrue="1" operator="equal">
      <formula>$H$3</formula>
    </cfRule>
    <cfRule type="cellIs" dxfId="268" priority="2208" stopIfTrue="1" operator="lessThan">
      <formula>$H$3</formula>
    </cfRule>
  </conditionalFormatting>
  <conditionalFormatting sqref="F227:F228">
    <cfRule type="cellIs" dxfId="267" priority="2124" stopIfTrue="1" operator="equal">
      <formula>$H$3</formula>
    </cfRule>
    <cfRule type="cellIs" dxfId="266" priority="2125" stopIfTrue="1" operator="lessThan">
      <formula>$H$3</formula>
    </cfRule>
  </conditionalFormatting>
  <conditionalFormatting sqref="F228">
    <cfRule type="cellIs" dxfId="265" priority="2106" stopIfTrue="1" operator="equal">
      <formula>$H$3</formula>
    </cfRule>
    <cfRule type="cellIs" dxfId="264" priority="2107" stopIfTrue="1" operator="lessThan">
      <formula>$H$3</formula>
    </cfRule>
  </conditionalFormatting>
  <conditionalFormatting sqref="F228:F229">
    <cfRule type="cellIs" dxfId="263" priority="2096" stopIfTrue="1" operator="equal">
      <formula>$H$3</formula>
    </cfRule>
    <cfRule type="cellIs" dxfId="262" priority="2097" stopIfTrue="1" operator="lessThan">
      <formula>$H$3</formula>
    </cfRule>
  </conditionalFormatting>
  <conditionalFormatting sqref="F229">
    <cfRule type="cellIs" dxfId="261" priority="2078" stopIfTrue="1" operator="equal">
      <formula>$H$3</formula>
    </cfRule>
    <cfRule type="cellIs" dxfId="260" priority="2089" stopIfTrue="1" operator="lessThan">
      <formula>$H$3</formula>
    </cfRule>
  </conditionalFormatting>
  <conditionalFormatting sqref="F229:F230">
    <cfRule type="cellIs" dxfId="259" priority="1899" stopIfTrue="1" operator="equal">
      <formula>$H$3</formula>
    </cfRule>
    <cfRule type="cellIs" dxfId="258" priority="1904" stopIfTrue="1" operator="lessThan">
      <formula>$H$3</formula>
    </cfRule>
  </conditionalFormatting>
  <conditionalFormatting sqref="F230">
    <cfRule type="cellIs" dxfId="257" priority="1898" stopIfTrue="1" operator="lessThan">
      <formula>$H$3</formula>
    </cfRule>
  </conditionalFormatting>
  <conditionalFormatting sqref="F230:F232">
    <cfRule type="cellIs" dxfId="256" priority="1737" stopIfTrue="1" operator="equal">
      <formula>$H$3</formula>
    </cfRule>
  </conditionalFormatting>
  <conditionalFormatting sqref="F231:F232">
    <cfRule type="cellIs" dxfId="255" priority="1734" stopIfTrue="1" operator="lessThan">
      <formula>$H$3</formula>
    </cfRule>
  </conditionalFormatting>
  <conditionalFormatting sqref="F231:F234">
    <cfRule type="cellIs" dxfId="254" priority="1452" stopIfTrue="1" operator="lessThan">
      <formula>$H$3</formula>
    </cfRule>
    <cfRule type="cellIs" dxfId="253" priority="1455" stopIfTrue="1" operator="equal">
      <formula>$H$3</formula>
    </cfRule>
  </conditionalFormatting>
  <conditionalFormatting sqref="F233">
    <cfRule type="cellIs" dxfId="252" priority="1450" stopIfTrue="1" operator="lessThan">
      <formula>$H$3</formula>
    </cfRule>
    <cfRule type="cellIs" dxfId="251" priority="1451" stopIfTrue="1" operator="equal">
      <formula>$H$3</formula>
    </cfRule>
  </conditionalFormatting>
  <conditionalFormatting sqref="F234">
    <cfRule type="cellIs" dxfId="250" priority="1535" stopIfTrue="1" operator="lessThan">
      <formula>$H$3</formula>
    </cfRule>
    <cfRule type="cellIs" dxfId="249" priority="1536" stopIfTrue="1" operator="equal">
      <formula>$H$3</formula>
    </cfRule>
  </conditionalFormatting>
  <conditionalFormatting sqref="F235:F236">
    <cfRule type="cellIs" dxfId="248" priority="1341" stopIfTrue="1" operator="equal">
      <formula>$H$3</formula>
    </cfRule>
  </conditionalFormatting>
  <conditionalFormatting sqref="F235:F237">
    <cfRule type="cellIs" dxfId="247" priority="1178" stopIfTrue="1" operator="equal">
      <formula>$H$3</formula>
    </cfRule>
    <cfRule type="cellIs" dxfId="246" priority="1179" stopIfTrue="1" operator="lessThan">
      <formula>$H$3</formula>
    </cfRule>
  </conditionalFormatting>
  <conditionalFormatting sqref="F237">
    <cfRule type="cellIs" dxfId="245" priority="1176" stopIfTrue="1" operator="equal">
      <formula>$H$3</formula>
    </cfRule>
    <cfRule type="cellIs" dxfId="244" priority="1177" stopIfTrue="1" operator="lessThan">
      <formula>$H$3</formula>
    </cfRule>
  </conditionalFormatting>
  <conditionalFormatting sqref="F237:F239">
    <cfRule type="cellIs" dxfId="243" priority="1087" stopIfTrue="1" operator="equal">
      <formula>$H$3</formula>
    </cfRule>
  </conditionalFormatting>
  <conditionalFormatting sqref="F237:F241">
    <cfRule type="cellIs" dxfId="242" priority="1088" stopIfTrue="1" operator="lessThan">
      <formula>$H$3</formula>
    </cfRule>
  </conditionalFormatting>
  <conditionalFormatting sqref="F239">
    <cfRule type="cellIs" dxfId="241" priority="1083" stopIfTrue="1" operator="equal">
      <formula>$H$3</formula>
    </cfRule>
    <cfRule type="cellIs" dxfId="240" priority="1084" stopIfTrue="1" operator="lessThan">
      <formula>$H$3</formula>
    </cfRule>
  </conditionalFormatting>
  <conditionalFormatting sqref="F240:F241">
    <cfRule type="cellIs" dxfId="239" priority="1226" stopIfTrue="1" operator="equal">
      <formula>$H$3</formula>
    </cfRule>
    <cfRule type="cellIs" dxfId="238" priority="1227" stopIfTrue="1" operator="lessThan">
      <formula>$H$3</formula>
    </cfRule>
  </conditionalFormatting>
  <conditionalFormatting sqref="F242:F243">
    <cfRule type="cellIs" dxfId="237" priority="979" stopIfTrue="1" operator="equal">
      <formula>$H$3</formula>
    </cfRule>
    <cfRule type="cellIs" dxfId="236" priority="980" stopIfTrue="1" operator="lessThan">
      <formula>$H$3</formula>
    </cfRule>
  </conditionalFormatting>
  <conditionalFormatting sqref="F242:F250">
    <cfRule type="cellIs" dxfId="235" priority="920" stopIfTrue="1" operator="lessThan">
      <formula>$H$3</formula>
    </cfRule>
  </conditionalFormatting>
  <conditionalFormatting sqref="F244:F250">
    <cfRule type="cellIs" dxfId="234" priority="919" stopIfTrue="1" operator="equal">
      <formula>$H$3</formula>
    </cfRule>
  </conditionalFormatting>
  <conditionalFormatting sqref="F253:F268">
    <cfRule type="cellIs" dxfId="233" priority="533" stopIfTrue="1" operator="equal">
      <formula>$H$3</formula>
    </cfRule>
    <cfRule type="cellIs" dxfId="232" priority="534" stopIfTrue="1" operator="lessThan">
      <formula>$H$3</formula>
    </cfRule>
  </conditionalFormatting>
  <conditionalFormatting sqref="F271:F274 F277:F285">
    <cfRule type="cellIs" dxfId="231" priority="532" stopIfTrue="1" operator="lessThan">
      <formula>$H$3</formula>
    </cfRule>
  </conditionalFormatting>
  <conditionalFormatting sqref="F271:F274">
    <cfRule type="cellIs" dxfId="230" priority="531" stopIfTrue="1" operator="equal">
      <formula>$H$3</formula>
    </cfRule>
  </conditionalFormatting>
  <conditionalFormatting sqref="F277:F286">
    <cfRule type="cellIs" dxfId="229" priority="19" stopIfTrue="1" operator="equal">
      <formula>$H$3</formula>
    </cfRule>
  </conditionalFormatting>
  <conditionalFormatting sqref="F286">
    <cfRule type="cellIs" dxfId="228" priority="18" stopIfTrue="1" operator="lessThan">
      <formula>$H$3</formula>
    </cfRule>
  </conditionalFormatting>
  <conditionalFormatting sqref="F293:F296">
    <cfRule type="cellIs" dxfId="227" priority="25" stopIfTrue="1" operator="equal">
      <formula>$H$3</formula>
    </cfRule>
    <cfRule type="cellIs" dxfId="226" priority="26" stopIfTrue="1" operator="lessThan">
      <formula>$H$3</formula>
    </cfRule>
  </conditionalFormatting>
  <conditionalFormatting sqref="G5:G14">
    <cfRule type="expression" dxfId="225" priority="2560" stopIfTrue="1">
      <formula>F5&lt;$H$3</formula>
    </cfRule>
    <cfRule type="expression" dxfId="224" priority="2562" stopIfTrue="1">
      <formula>$F5=$H$3</formula>
    </cfRule>
  </conditionalFormatting>
  <conditionalFormatting sqref="G6:G14">
    <cfRule type="expression" dxfId="223" priority="2561" stopIfTrue="1">
      <formula>$B6=$H$3</formula>
    </cfRule>
  </conditionalFormatting>
  <conditionalFormatting sqref="G17:G24">
    <cfRule type="expression" dxfId="222" priority="1460" stopIfTrue="1">
      <formula>$B17=$H$3</formula>
    </cfRule>
    <cfRule type="expression" dxfId="221" priority="1461" stopIfTrue="1">
      <formula>$F17=$H$3</formula>
    </cfRule>
  </conditionalFormatting>
  <conditionalFormatting sqref="G17:G27">
    <cfRule type="expression" dxfId="220" priority="1063" stopIfTrue="1">
      <formula>F17&lt;$H$3</formula>
    </cfRule>
  </conditionalFormatting>
  <conditionalFormatting sqref="G25:G27">
    <cfRule type="expression" dxfId="219" priority="1065" stopIfTrue="1">
      <formula>$F25=$H$3</formula>
    </cfRule>
  </conditionalFormatting>
  <conditionalFormatting sqref="G27">
    <cfRule type="expression" dxfId="218" priority="1064" stopIfTrue="1">
      <formula>$B27=$H$3</formula>
    </cfRule>
  </conditionalFormatting>
  <conditionalFormatting sqref="G29">
    <cfRule type="expression" dxfId="217" priority="967" stopIfTrue="1">
      <formula>F29&lt;$H$3</formula>
    </cfRule>
    <cfRule type="expression" dxfId="216" priority="968" stopIfTrue="1">
      <formula>$F29=$H$3</formula>
    </cfRule>
    <cfRule type="expression" dxfId="215" priority="969" stopIfTrue="1">
      <formula>$B29=$H$3</formula>
    </cfRule>
  </conditionalFormatting>
  <conditionalFormatting sqref="G31">
    <cfRule type="expression" dxfId="214" priority="1282" stopIfTrue="1">
      <formula>F31&lt;$H$3</formula>
    </cfRule>
    <cfRule type="expression" dxfId="213" priority="1283" stopIfTrue="1">
      <formula>$F31=$H$3</formula>
    </cfRule>
  </conditionalFormatting>
  <conditionalFormatting sqref="G33:G36">
    <cfRule type="expression" dxfId="212" priority="794" stopIfTrue="1">
      <formula>F33&lt;$H$3</formula>
    </cfRule>
    <cfRule type="expression" dxfId="211" priority="795" stopIfTrue="1">
      <formula>$B33=$H$3</formula>
    </cfRule>
    <cfRule type="expression" dxfId="210" priority="796" stopIfTrue="1">
      <formula>$F33=$H$3</formula>
    </cfRule>
  </conditionalFormatting>
  <conditionalFormatting sqref="G39:G54">
    <cfRule type="expression" dxfId="209" priority="481" stopIfTrue="1">
      <formula>F39&lt;$H$3</formula>
    </cfRule>
    <cfRule type="expression" dxfId="208" priority="482" stopIfTrue="1">
      <formula>$B39=$H$3</formula>
    </cfRule>
    <cfRule type="expression" dxfId="207" priority="483" stopIfTrue="1">
      <formula>$F39=$H$3</formula>
    </cfRule>
  </conditionalFormatting>
  <conditionalFormatting sqref="G57:G66">
    <cfRule type="expression" dxfId="206" priority="438" stopIfTrue="1">
      <formula>F57&lt;$H$3</formula>
    </cfRule>
    <cfRule type="expression" dxfId="205" priority="439" stopIfTrue="1">
      <formula>$B57=$H$3</formula>
    </cfRule>
    <cfRule type="expression" dxfId="204" priority="440" stopIfTrue="1">
      <formula>$F57=$H$3</formula>
    </cfRule>
  </conditionalFormatting>
  <conditionalFormatting sqref="G68:G78">
    <cfRule type="expression" dxfId="203" priority="196" stopIfTrue="1">
      <formula>F68&lt;$H$3</formula>
    </cfRule>
    <cfRule type="expression" dxfId="202" priority="197" stopIfTrue="1">
      <formula>$B68=$H$3</formula>
    </cfRule>
    <cfRule type="expression" dxfId="201" priority="198" stopIfTrue="1">
      <formula>$F68=$H$3</formula>
    </cfRule>
  </conditionalFormatting>
  <conditionalFormatting sqref="G220">
    <cfRule type="expression" dxfId="200" priority="355" stopIfTrue="1">
      <formula>$F220=$H$3</formula>
    </cfRule>
    <cfRule type="expression" dxfId="199" priority="356" stopIfTrue="1">
      <formula>F220&lt;$H$3</formula>
    </cfRule>
  </conditionalFormatting>
  <conditionalFormatting sqref="G253:G268">
    <cfRule type="expression" dxfId="198" priority="463" stopIfTrue="1">
      <formula>F253&lt;$H$3</formula>
    </cfRule>
  </conditionalFormatting>
  <pageMargins left="0.75" right="0.75" top="1" bottom="1" header="0.5" footer="0.5"/>
  <pageSetup paperSize="9" orientation="portrait"/>
  <ignoredErrors>
    <ignoredError sqref="D272 D264 F258 D256 D254 F245 F238 D233 D20 B20 D235 D245 D246:F246 F247:F249 F254:F255 D261 B261:B262 D266 F272 F282 F283 B285 F292 D293 F294:F29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1" t="s">
        <v>0</v>
      </c>
      <c r="D1" s="152"/>
      <c r="E1" s="152"/>
      <c r="F1" s="152"/>
      <c r="G1" s="152"/>
      <c r="H1" s="152"/>
      <c r="I1" s="152"/>
    </row>
    <row r="2" spans="1:11" ht="23.1" customHeight="1">
      <c r="A2" s="153" t="s">
        <v>1</v>
      </c>
      <c r="B2" s="153"/>
      <c r="C2" s="154" t="s">
        <v>2</v>
      </c>
      <c r="D2" s="154"/>
      <c r="E2" s="154"/>
      <c r="F2" s="154"/>
      <c r="G2" s="154"/>
      <c r="H2" s="154"/>
      <c r="I2" s="154"/>
    </row>
    <row r="3" spans="1:11" ht="25.05" customHeight="1">
      <c r="A3" s="155"/>
      <c r="B3" s="155"/>
      <c r="C3" s="155"/>
      <c r="D3" s="155"/>
      <c r="E3" s="155"/>
      <c r="F3" s="155"/>
      <c r="G3" s="155"/>
      <c r="H3" s="2">
        <v>45727</v>
      </c>
      <c r="I3" s="28"/>
    </row>
    <row r="4" spans="1:11" ht="24" customHeight="1">
      <c r="A4" s="172" t="s">
        <v>1292</v>
      </c>
      <c r="B4" s="173"/>
      <c r="C4" s="173"/>
      <c r="D4" s="173"/>
      <c r="E4" s="173"/>
      <c r="F4" s="173"/>
      <c r="G4" s="173"/>
      <c r="H4" s="173"/>
      <c r="I4" s="174"/>
    </row>
    <row r="5" spans="1:11" ht="24" customHeight="1">
      <c r="A5" s="3" t="s">
        <v>3</v>
      </c>
      <c r="B5" s="175" t="s">
        <v>4</v>
      </c>
      <c r="C5" s="176"/>
      <c r="D5" s="175" t="s">
        <v>5</v>
      </c>
      <c r="E5" s="176"/>
      <c r="F5" s="175" t="s">
        <v>6</v>
      </c>
      <c r="G5" s="176"/>
      <c r="H5" s="3" t="s">
        <v>7</v>
      </c>
      <c r="I5" s="3" t="s">
        <v>1043</v>
      </c>
      <c r="K5" t="s">
        <v>471</v>
      </c>
    </row>
    <row r="6" spans="1:11" ht="24" customHeight="1">
      <c r="A6" s="4" t="s">
        <v>1293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1294</v>
      </c>
      <c r="I6" s="29"/>
    </row>
    <row r="7" spans="1:11" ht="24" customHeight="1">
      <c r="A7" s="4" t="s">
        <v>769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301</v>
      </c>
      <c r="I7" s="29"/>
    </row>
    <row r="8" spans="1:11" ht="24" customHeight="1">
      <c r="A8" s="9" t="s">
        <v>1295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1296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497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648</v>
      </c>
      <c r="I10" s="11"/>
    </row>
    <row r="11" spans="1:11" ht="24" customHeight="1">
      <c r="A11" s="168" t="s">
        <v>1297</v>
      </c>
      <c r="B11" s="157"/>
      <c r="C11" s="157"/>
      <c r="D11" s="157"/>
      <c r="E11" s="157"/>
      <c r="F11" s="157"/>
      <c r="G11" s="157"/>
      <c r="H11" s="157"/>
      <c r="I11" s="158"/>
    </row>
    <row r="12" spans="1:11" ht="24" customHeight="1">
      <c r="A12" s="13" t="s">
        <v>3</v>
      </c>
      <c r="B12" s="159" t="s">
        <v>4</v>
      </c>
      <c r="C12" s="160"/>
      <c r="D12" s="159" t="s">
        <v>5</v>
      </c>
      <c r="E12" s="160"/>
      <c r="F12" s="159" t="s">
        <v>6</v>
      </c>
      <c r="G12" s="160"/>
      <c r="H12" s="13" t="s">
        <v>7</v>
      </c>
      <c r="I12" s="13" t="s">
        <v>1043</v>
      </c>
      <c r="K12" t="s">
        <v>471</v>
      </c>
    </row>
    <row r="13" spans="1:11" ht="24" customHeight="1">
      <c r="A13" s="14" t="s">
        <v>581</v>
      </c>
      <c r="B13" s="15"/>
      <c r="C13" s="16"/>
      <c r="D13" s="15"/>
      <c r="E13" s="16"/>
      <c r="F13" s="17"/>
      <c r="G13" s="16"/>
      <c r="H13" s="18" t="s">
        <v>582</v>
      </c>
      <c r="I13" s="23"/>
    </row>
    <row r="14" spans="1:11" ht="24" customHeight="1">
      <c r="A14" s="14" t="s">
        <v>583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1298</v>
      </c>
      <c r="I14" s="23"/>
    </row>
    <row r="15" spans="1:11" ht="24" customHeight="1">
      <c r="A15" s="22" t="s">
        <v>1299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600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601</v>
      </c>
      <c r="I17" s="23"/>
    </row>
    <row r="18" spans="1:11" ht="24" customHeight="1">
      <c r="A18" s="168" t="s">
        <v>1301</v>
      </c>
      <c r="B18" s="157"/>
      <c r="C18" s="157"/>
      <c r="D18" s="157"/>
      <c r="E18" s="157"/>
      <c r="F18" s="157"/>
      <c r="G18" s="157"/>
      <c r="H18" s="157"/>
      <c r="I18" s="158"/>
    </row>
    <row r="19" spans="1:11" ht="24" customHeight="1">
      <c r="A19" s="13" t="s">
        <v>3</v>
      </c>
      <c r="B19" s="159" t="s">
        <v>4</v>
      </c>
      <c r="C19" s="160"/>
      <c r="D19" s="159" t="s">
        <v>5</v>
      </c>
      <c r="E19" s="160"/>
      <c r="F19" s="159" t="s">
        <v>6</v>
      </c>
      <c r="G19" s="160"/>
      <c r="H19" s="13" t="s">
        <v>7</v>
      </c>
      <c r="I19" s="13" t="s">
        <v>1043</v>
      </c>
      <c r="K19" t="s">
        <v>471</v>
      </c>
    </row>
    <row r="20" spans="1:11" ht="24" customHeight="1">
      <c r="A20" s="24" t="s">
        <v>570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571</v>
      </c>
      <c r="I20" s="29"/>
    </row>
    <row r="21" spans="1:11" ht="24" customHeight="1">
      <c r="A21" s="27" t="s">
        <v>1302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838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1304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97" priority="2268" stopIfTrue="1" operator="lessThan">
      <formula>$H$3</formula>
    </cfRule>
    <cfRule type="cellIs" dxfId="196" priority="2272" stopIfTrue="1" operator="equal">
      <formula>$H$3</formula>
    </cfRule>
  </conditionalFormatting>
  <conditionalFormatting sqref="B4:B5">
    <cfRule type="cellIs" dxfId="195" priority="2240" stopIfTrue="1" operator="equal">
      <formula>$H$3</formula>
    </cfRule>
  </conditionalFormatting>
  <conditionalFormatting sqref="B5 D5 F5">
    <cfRule type="cellIs" dxfId="194" priority="2222" stopIfTrue="1" operator="lessThan">
      <formula>$H$3</formula>
    </cfRule>
  </conditionalFormatting>
  <conditionalFormatting sqref="B5">
    <cfRule type="cellIs" dxfId="193" priority="2232" stopIfTrue="1" operator="equal">
      <formula>$H$3</formula>
    </cfRule>
    <cfRule type="cellIs" dxfId="192" priority="2233" stopIfTrue="1" operator="lessThan">
      <formula>$H$3</formula>
    </cfRule>
  </conditionalFormatting>
  <conditionalFormatting sqref="B5:B8">
    <cfRule type="cellIs" dxfId="191" priority="1814" stopIfTrue="1" operator="equal">
      <formula>$H$3</formula>
    </cfRule>
    <cfRule type="cellIs" dxfId="190" priority="1819" stopIfTrue="1" operator="lessThan">
      <formula>$H$3</formula>
    </cfRule>
  </conditionalFormatting>
  <conditionalFormatting sqref="B6">
    <cfRule type="cellIs" dxfId="189" priority="1803" stopIfTrue="1" operator="lessThan">
      <formula>$H$3</formula>
    </cfRule>
  </conditionalFormatting>
  <conditionalFormatting sqref="B7:B8">
    <cfRule type="cellIs" dxfId="188" priority="2018" stopIfTrue="1" operator="equal">
      <formula>$H$3</formula>
    </cfRule>
    <cfRule type="cellIs" dxfId="187" priority="2023" stopIfTrue="1" operator="lessThan">
      <formula>$H$3</formula>
    </cfRule>
  </conditionalFormatting>
  <conditionalFormatting sqref="B7:B9">
    <cfRule type="cellIs" dxfId="186" priority="2024" stopIfTrue="1" operator="equal">
      <formula>$H$3</formula>
    </cfRule>
    <cfRule type="cellIs" dxfId="185" priority="2029" stopIfTrue="1" operator="lessThan">
      <formula>$H$3</formula>
    </cfRule>
  </conditionalFormatting>
  <conditionalFormatting sqref="B9">
    <cfRule type="cellIs" dxfId="184" priority="2202" stopIfTrue="1" operator="equal">
      <formula>$H$3</formula>
    </cfRule>
    <cfRule type="cellIs" dxfId="183" priority="2203" stopIfTrue="1" operator="lessThan">
      <formula>$H$3</formula>
    </cfRule>
  </conditionalFormatting>
  <conditionalFormatting sqref="B10">
    <cfRule type="cellIs" dxfId="182" priority="1184" stopIfTrue="1" operator="equal">
      <formula>$H$3</formula>
    </cfRule>
    <cfRule type="cellIs" dxfId="181" priority="1189" stopIfTrue="1" operator="lessThan">
      <formula>$H$3</formula>
    </cfRule>
  </conditionalFormatting>
  <conditionalFormatting sqref="B11">
    <cfRule type="cellIs" dxfId="180" priority="1344" stopIfTrue="1" operator="lessThan">
      <formula>$H$3</formula>
    </cfRule>
    <cfRule type="cellIs" dxfId="179" priority="1358" stopIfTrue="1" operator="equal">
      <formula>$H$3</formula>
    </cfRule>
  </conditionalFormatting>
  <conditionalFormatting sqref="B11:B12">
    <cfRule type="cellIs" dxfId="178" priority="1324" stopIfTrue="1" operator="equal">
      <formula>$H$3</formula>
    </cfRule>
  </conditionalFormatting>
  <conditionalFormatting sqref="B12 F12 D12">
    <cfRule type="cellIs" dxfId="177" priority="1314" stopIfTrue="1" operator="lessThan">
      <formula>$H$3</formula>
    </cfRule>
  </conditionalFormatting>
  <conditionalFormatting sqref="B12 F12">
    <cfRule type="cellIs" dxfId="176" priority="1313" stopIfTrue="1" operator="equal">
      <formula>$H$3</formula>
    </cfRule>
  </conditionalFormatting>
  <conditionalFormatting sqref="B12">
    <cfRule type="cellIs" dxfId="175" priority="1306" stopIfTrue="1" operator="lessThan">
      <formula>$H$3</formula>
    </cfRule>
  </conditionalFormatting>
  <conditionalFormatting sqref="B14">
    <cfRule type="cellIs" dxfId="174" priority="468" stopIfTrue="1" operator="equal">
      <formula>$H$3</formula>
    </cfRule>
    <cfRule type="cellIs" dxfId="173" priority="471" stopIfTrue="1" operator="lessThan">
      <formula>$H$3</formula>
    </cfRule>
  </conditionalFormatting>
  <conditionalFormatting sqref="B14:B16">
    <cfRule type="cellIs" dxfId="172" priority="472" stopIfTrue="1" operator="equal">
      <formula>$H$3</formula>
    </cfRule>
    <cfRule type="cellIs" dxfId="171" priority="479" stopIfTrue="1" operator="lessThan">
      <formula>$H$3</formula>
    </cfRule>
  </conditionalFormatting>
  <conditionalFormatting sqref="B15:B16">
    <cfRule type="cellIs" dxfId="170" priority="1218" stopIfTrue="1" operator="equal">
      <formula>$H$3</formula>
    </cfRule>
    <cfRule type="cellIs" dxfId="169" priority="1223" stopIfTrue="1" operator="lessThan">
      <formula>$H$3</formula>
    </cfRule>
  </conditionalFormatting>
  <conditionalFormatting sqref="B17">
    <cfRule type="cellIs" dxfId="168" priority="92" stopIfTrue="1" operator="equal">
      <formula>$H$3</formula>
    </cfRule>
    <cfRule type="cellIs" dxfId="167" priority="109" stopIfTrue="1" operator="lessThan">
      <formula>$H$3</formula>
    </cfRule>
  </conditionalFormatting>
  <conditionalFormatting sqref="B18">
    <cfRule type="cellIs" dxfId="166" priority="317" stopIfTrue="1" operator="lessThan">
      <formula>$H$3</formula>
    </cfRule>
  </conditionalFormatting>
  <conditionalFormatting sqref="B18:B19">
    <cfRule type="cellIs" dxfId="165" priority="292" stopIfTrue="1" operator="equal">
      <formula>$H$3</formula>
    </cfRule>
  </conditionalFormatting>
  <conditionalFormatting sqref="B19">
    <cfRule type="cellIs" dxfId="164" priority="284" stopIfTrue="1" operator="equal">
      <formula>$H$3</formula>
    </cfRule>
    <cfRule type="cellIs" dxfId="163" priority="285" stopIfTrue="1" operator="lessThan">
      <formula>$H$3</formula>
    </cfRule>
  </conditionalFormatting>
  <conditionalFormatting sqref="B19:B20">
    <cfRule type="cellIs" dxfId="162" priority="53" stopIfTrue="1" operator="equal">
      <formula>$H$3</formula>
    </cfRule>
    <cfRule type="cellIs" dxfId="161" priority="54" stopIfTrue="1" operator="lessThan">
      <formula>$H$3</formula>
    </cfRule>
  </conditionalFormatting>
  <conditionalFormatting sqref="B20">
    <cfRule type="cellIs" dxfId="160" priority="52" stopIfTrue="1" operator="lessThan">
      <formula>$H$3</formula>
    </cfRule>
  </conditionalFormatting>
  <conditionalFormatting sqref="B20:B22">
    <cfRule type="cellIs" dxfId="159" priority="26" stopIfTrue="1" operator="equal">
      <formula>$H$3</formula>
    </cfRule>
  </conditionalFormatting>
  <conditionalFormatting sqref="B21">
    <cfRule type="cellIs" dxfId="158" priority="20" stopIfTrue="1" operator="equal">
      <formula>$H$3</formula>
    </cfRule>
    <cfRule type="cellIs" dxfId="157" priority="25" stopIfTrue="1" operator="lessThan">
      <formula>$H$3</formula>
    </cfRule>
  </conditionalFormatting>
  <conditionalFormatting sqref="B22">
    <cfRule type="cellIs" dxfId="156" priority="42" stopIfTrue="1" operator="lessThan">
      <formula>$H$3</formula>
    </cfRule>
  </conditionalFormatting>
  <conditionalFormatting sqref="B23">
    <cfRule type="cellIs" dxfId="155" priority="14" stopIfTrue="1" operator="equal">
      <formula>$H$3</formula>
    </cfRule>
    <cfRule type="cellIs" dxfId="154" priority="15" stopIfTrue="1" operator="lessThan">
      <formula>$H$3</formula>
    </cfRule>
  </conditionalFormatting>
  <conditionalFormatting sqref="C5:C10">
    <cfRule type="expression" dxfId="153" priority="1168" stopIfTrue="1">
      <formula>B5&lt;$H$3</formula>
    </cfRule>
  </conditionalFormatting>
  <conditionalFormatting sqref="C6:C10 G19">
    <cfRule type="expression" dxfId="152" priority="1169" stopIfTrue="1">
      <formula>$F6=$H$3</formula>
    </cfRule>
  </conditionalFormatting>
  <conditionalFormatting sqref="C12">
    <cfRule type="expression" dxfId="151" priority="1304" stopIfTrue="1">
      <formula>B12&lt;$H$3</formula>
    </cfRule>
  </conditionalFormatting>
  <conditionalFormatting sqref="C14:C17">
    <cfRule type="expression" dxfId="150" priority="117" stopIfTrue="1">
      <formula>B14&lt;$H$3</formula>
    </cfRule>
  </conditionalFormatting>
  <conditionalFormatting sqref="C14:C19">
    <cfRule type="expression" dxfId="149" priority="116" stopIfTrue="1">
      <formula>$B14=$H$3</formula>
    </cfRule>
  </conditionalFormatting>
  <conditionalFormatting sqref="C19:C23">
    <cfRule type="expression" dxfId="148" priority="3" stopIfTrue="1">
      <formula>B19&lt;$H$3</formula>
    </cfRule>
  </conditionalFormatting>
  <conditionalFormatting sqref="C20:C23">
    <cfRule type="expression" dxfId="147" priority="4" stopIfTrue="1">
      <formula>$F20=$H$3</formula>
    </cfRule>
  </conditionalFormatting>
  <conditionalFormatting sqref="D4">
    <cfRule type="cellIs" dxfId="146" priority="2261" stopIfTrue="1" operator="equal">
      <formula>$H$3</formula>
    </cfRule>
    <cfRule type="cellIs" dxfId="145" priority="2262" stopIfTrue="1" operator="lessThan">
      <formula>$H$3</formula>
    </cfRule>
  </conditionalFormatting>
  <conditionalFormatting sqref="D4:D5">
    <cfRule type="cellIs" dxfId="144" priority="2241" stopIfTrue="1" operator="equal">
      <formula>$H$3</formula>
    </cfRule>
    <cfRule type="cellIs" dxfId="143" priority="2242" stopIfTrue="1" operator="lessThan">
      <formula>$H$3</formula>
    </cfRule>
  </conditionalFormatting>
  <conditionalFormatting sqref="D5 B5 F5">
    <cfRule type="cellIs" dxfId="142" priority="2221" stopIfTrue="1" operator="equal">
      <formula>$H$3</formula>
    </cfRule>
  </conditionalFormatting>
  <conditionalFormatting sqref="D5">
    <cfRule type="cellIs" dxfId="141" priority="2229" stopIfTrue="1" operator="equal">
      <formula>$H$3</formula>
    </cfRule>
    <cfRule type="cellIs" dxfId="140" priority="2230" stopIfTrue="1" operator="lessThan">
      <formula>$H$3</formula>
    </cfRule>
  </conditionalFormatting>
  <conditionalFormatting sqref="D5:D8">
    <cfRule type="cellIs" dxfId="139" priority="1826" stopIfTrue="1" operator="equal">
      <formula>$H$3</formula>
    </cfRule>
    <cfRule type="cellIs" dxfId="138" priority="1841" stopIfTrue="1" operator="lessThan">
      <formula>$H$3</formula>
    </cfRule>
  </conditionalFormatting>
  <conditionalFormatting sqref="D6">
    <cfRule type="cellIs" dxfId="137" priority="1823" stopIfTrue="1" operator="lessThan">
      <formula>$H$3</formula>
    </cfRule>
  </conditionalFormatting>
  <conditionalFormatting sqref="D7:D8">
    <cfRule type="cellIs" dxfId="136" priority="1990" stopIfTrue="1" operator="equal">
      <formula>$H$3</formula>
    </cfRule>
    <cfRule type="cellIs" dxfId="135" priority="1991" stopIfTrue="1" operator="lessThan">
      <formula>$H$3</formula>
    </cfRule>
    <cfRule type="cellIs" dxfId="134" priority="1996" stopIfTrue="1" operator="equal">
      <formula>$H$3</formula>
    </cfRule>
    <cfRule type="cellIs" dxfId="133" priority="1997" stopIfTrue="1" operator="lessThan">
      <formula>$H$3</formula>
    </cfRule>
  </conditionalFormatting>
  <conditionalFormatting sqref="D7:D9">
    <cfRule type="cellIs" dxfId="132" priority="2002" stopIfTrue="1" operator="equal">
      <formula>$H$3</formula>
    </cfRule>
    <cfRule type="cellIs" dxfId="131" priority="2007" stopIfTrue="1" operator="lessThan">
      <formula>$H$3</formula>
    </cfRule>
  </conditionalFormatting>
  <conditionalFormatting sqref="D9">
    <cfRule type="cellIs" dxfId="130" priority="2184" stopIfTrue="1" operator="equal">
      <formula>$H$3</formula>
    </cfRule>
  </conditionalFormatting>
  <conditionalFormatting sqref="D10">
    <cfRule type="cellIs" dxfId="129" priority="1192" stopIfTrue="1" operator="equal">
      <formula>$H$3</formula>
    </cfRule>
    <cfRule type="cellIs" dxfId="128" priority="1193" stopIfTrue="1" operator="lessThan">
      <formula>$H$3</formula>
    </cfRule>
  </conditionalFormatting>
  <conditionalFormatting sqref="D11">
    <cfRule type="cellIs" dxfId="127" priority="1353" stopIfTrue="1" operator="equal">
      <formula>$H$3</formula>
    </cfRule>
    <cfRule type="cellIs" dxfId="126" priority="1366" stopIfTrue="1" operator="lessThan">
      <formula>$H$3</formula>
    </cfRule>
  </conditionalFormatting>
  <conditionalFormatting sqref="D11:D12">
    <cfRule type="cellIs" dxfId="125" priority="1333" stopIfTrue="1" operator="equal">
      <formula>$H$3</formula>
    </cfRule>
    <cfRule type="cellIs" dxfId="124" priority="1334" stopIfTrue="1" operator="lessThan">
      <formula>$H$3</formula>
    </cfRule>
  </conditionalFormatting>
  <conditionalFormatting sqref="D12">
    <cfRule type="cellIs" dxfId="123" priority="1311" stopIfTrue="1" operator="equal">
      <formula>$H$3</formula>
    </cfRule>
  </conditionalFormatting>
  <conditionalFormatting sqref="D14">
    <cfRule type="cellIs" dxfId="122" priority="482" stopIfTrue="1" operator="equal">
      <formula>$H$3</formula>
    </cfRule>
    <cfRule type="cellIs" dxfId="121" priority="495" stopIfTrue="1" operator="lessThan">
      <formula>$H$3</formula>
    </cfRule>
  </conditionalFormatting>
  <conditionalFormatting sqref="D14:D15">
    <cfRule type="cellIs" dxfId="120" priority="500" stopIfTrue="1" operator="equal">
      <formula>$H$3</formula>
    </cfRule>
    <cfRule type="cellIs" dxfId="119" priority="501" stopIfTrue="1" operator="lessThan">
      <formula>$H$3</formula>
    </cfRule>
  </conditionalFormatting>
  <conditionalFormatting sqref="D15">
    <cfRule type="cellIs" dxfId="118" priority="1252" stopIfTrue="1" operator="equal">
      <formula>$H$3</formula>
    </cfRule>
    <cfRule type="cellIs" dxfId="117" priority="1253" stopIfTrue="1" operator="lessThan">
      <formula>$H$3</formula>
    </cfRule>
  </conditionalFormatting>
  <conditionalFormatting sqref="D16">
    <cfRule type="cellIs" dxfId="116" priority="374" stopIfTrue="1" operator="equal">
      <formula>$H$3</formula>
    </cfRule>
    <cfRule type="cellIs" dxfId="115" priority="375" stopIfTrue="1" operator="lessThan">
      <formula>$H$3</formula>
    </cfRule>
  </conditionalFormatting>
  <conditionalFormatting sqref="D16:D17">
    <cfRule type="cellIs" dxfId="114" priority="164" stopIfTrue="1" operator="equal">
      <formula>$H$3</formula>
    </cfRule>
    <cfRule type="cellIs" dxfId="113" priority="171" stopIfTrue="1" operator="lessThan">
      <formula>$H$3</formula>
    </cfRule>
  </conditionalFormatting>
  <conditionalFormatting sqref="D17">
    <cfRule type="cellIs" dxfId="112" priority="162" stopIfTrue="1" operator="equal">
      <formula>$H$3</formula>
    </cfRule>
    <cfRule type="cellIs" dxfId="111" priority="163" stopIfTrue="1" operator="lessThan">
      <formula>$H$3</formula>
    </cfRule>
  </conditionalFormatting>
  <conditionalFormatting sqref="D18">
    <cfRule type="cellIs" dxfId="110" priority="313" stopIfTrue="1" operator="equal">
      <formula>$H$3</formula>
    </cfRule>
    <cfRule type="cellIs" dxfId="109" priority="326" stopIfTrue="1" operator="lessThan">
      <formula>$H$3</formula>
    </cfRule>
  </conditionalFormatting>
  <conditionalFormatting sqref="D18:D19">
    <cfRule type="cellIs" dxfId="108" priority="293" stopIfTrue="1" operator="equal">
      <formula>$H$3</formula>
    </cfRule>
    <cfRule type="cellIs" dxfId="107" priority="294" stopIfTrue="1" operator="lessThan">
      <formula>$H$3</formula>
    </cfRule>
  </conditionalFormatting>
  <conditionalFormatting sqref="D19 F19">
    <cfRule type="cellIs" dxfId="106" priority="273" stopIfTrue="1" operator="equal">
      <formula>$H$3</formula>
    </cfRule>
    <cfRule type="cellIs" dxfId="105" priority="274" stopIfTrue="1" operator="lessThan">
      <formula>$H$3</formula>
    </cfRule>
  </conditionalFormatting>
  <conditionalFormatting sqref="D19">
    <cfRule type="cellIs" dxfId="104" priority="276" stopIfTrue="1" operator="equal">
      <formula>$H$3</formula>
    </cfRule>
    <cfRule type="cellIs" dxfId="103" priority="277" stopIfTrue="1" operator="lessThan">
      <formula>$H$3</formula>
    </cfRule>
  </conditionalFormatting>
  <conditionalFormatting sqref="D19:D20">
    <cfRule type="cellIs" dxfId="102" priority="59" stopIfTrue="1" operator="equal">
      <formula>$H$3</formula>
    </cfRule>
    <cfRule type="cellIs" dxfId="101" priority="60" stopIfTrue="1" operator="lessThan">
      <formula>$H$3</formula>
    </cfRule>
  </conditionalFormatting>
  <conditionalFormatting sqref="D20 D22:D23">
    <cfRule type="cellIs" dxfId="100" priority="50" stopIfTrue="1" operator="lessThan">
      <formula>$H$3</formula>
    </cfRule>
  </conditionalFormatting>
  <conditionalFormatting sqref="D20">
    <cfRule type="cellIs" dxfId="99" priority="57" stopIfTrue="1" operator="equal">
      <formula>$H$3</formula>
    </cfRule>
    <cfRule type="cellIs" dxfId="98" priority="58" stopIfTrue="1" operator="lessThan">
      <formula>$H$3</formula>
    </cfRule>
  </conditionalFormatting>
  <conditionalFormatting sqref="D20:D23">
    <cfRule type="cellIs" dxfId="97" priority="28" stopIfTrue="1" operator="equal">
      <formula>$H$3</formula>
    </cfRule>
  </conditionalFormatting>
  <conditionalFormatting sqref="D21">
    <cfRule type="cellIs" dxfId="96" priority="22" stopIfTrue="1" operator="lessThan">
      <formula>$H$3</formula>
    </cfRule>
    <cfRule type="cellIs" dxfId="95" priority="23" stopIfTrue="1" operator="equal">
      <formula>$H$3</formula>
    </cfRule>
  </conditionalFormatting>
  <conditionalFormatting sqref="D21:D22">
    <cfRule type="cellIs" dxfId="94" priority="27" stopIfTrue="1" operator="lessThan">
      <formula>$H$3</formula>
    </cfRule>
  </conditionalFormatting>
  <conditionalFormatting sqref="D23">
    <cfRule type="cellIs" dxfId="93" priority="204" stopIfTrue="1" operator="equal">
      <formula>$H$3</formula>
    </cfRule>
    <cfRule type="cellIs" dxfId="92" priority="207" stopIfTrue="1" operator="lessThan">
      <formula>$H$3</formula>
    </cfRule>
  </conditionalFormatting>
  <conditionalFormatting sqref="E4:E5 E18:E19 G18:G19 C4:C5 G4:G5">
    <cfRule type="expression" dxfId="91" priority="2247" stopIfTrue="1">
      <formula>$B4=$H$3</formula>
    </cfRule>
  </conditionalFormatting>
  <conditionalFormatting sqref="E4:E5">
    <cfRule type="expression" dxfId="90" priority="2246" stopIfTrue="1">
      <formula>D4&lt;$H$3</formula>
    </cfRule>
  </conditionalFormatting>
  <conditionalFormatting sqref="E5 E19">
    <cfRule type="expression" dxfId="89" priority="2245" stopIfTrue="1">
      <formula>$D5=$H$3</formula>
    </cfRule>
  </conditionalFormatting>
  <conditionalFormatting sqref="E5:E10">
    <cfRule type="expression" dxfId="88" priority="1166" stopIfTrue="1">
      <formula>D5&lt;$H$3</formula>
    </cfRule>
  </conditionalFormatting>
  <conditionalFormatting sqref="E6:E10">
    <cfRule type="expression" dxfId="87" priority="1167" stopIfTrue="1">
      <formula>$F6=$H$3</formula>
    </cfRule>
  </conditionalFormatting>
  <conditionalFormatting sqref="E11:E12 C11:C12 G11:G12">
    <cfRule type="expression" dxfId="86" priority="1339" stopIfTrue="1">
      <formula>$B11=$H$3</formula>
    </cfRule>
  </conditionalFormatting>
  <conditionalFormatting sqref="E11:E12">
    <cfRule type="expression" dxfId="85" priority="1338" stopIfTrue="1">
      <formula>D11&lt;$H$3</formula>
    </cfRule>
  </conditionalFormatting>
  <conditionalFormatting sqref="E12">
    <cfRule type="expression" dxfId="84" priority="1303" stopIfTrue="1">
      <formula>D12&lt;$H$3</formula>
    </cfRule>
    <cfRule type="expression" dxfId="83" priority="1337" stopIfTrue="1">
      <formula>$D12=$H$3</formula>
    </cfRule>
  </conditionalFormatting>
  <conditionalFormatting sqref="E14:E17">
    <cfRule type="expression" dxfId="82" priority="354" stopIfTrue="1">
      <formula>$B14=$H$3</formula>
    </cfRule>
    <cfRule type="expression" dxfId="81" priority="355" stopIfTrue="1">
      <formula>D14&lt;$H$3</formula>
    </cfRule>
  </conditionalFormatting>
  <conditionalFormatting sqref="E18:E23">
    <cfRule type="expression" dxfId="80" priority="1" stopIfTrue="1">
      <formula>D18&lt;$H$3</formula>
    </cfRule>
  </conditionalFormatting>
  <conditionalFormatting sqref="E20:E23">
    <cfRule type="expression" dxfId="79" priority="2" stopIfTrue="1">
      <formula>$F20=$H$3</formula>
    </cfRule>
  </conditionalFormatting>
  <conditionalFormatting sqref="F4">
    <cfRule type="cellIs" dxfId="78" priority="2263" stopIfTrue="1" operator="equal">
      <formula>$H$3</formula>
    </cfRule>
    <cfRule type="cellIs" dxfId="77" priority="2267" stopIfTrue="1" operator="lessThan">
      <formula>$H$3</formula>
    </cfRule>
    <cfRule type="cellIs" dxfId="76" priority="2269" stopIfTrue="1" operator="equal">
      <formula>$H$3</formula>
    </cfRule>
    <cfRule type="cellIs" dxfId="75" priority="2270" stopIfTrue="1" operator="lessThan">
      <formula>$H$3</formula>
    </cfRule>
  </conditionalFormatting>
  <conditionalFormatting sqref="F4:F5">
    <cfRule type="cellIs" dxfId="74" priority="2237" stopIfTrue="1" operator="equal">
      <formula>$H$3</formula>
    </cfRule>
    <cfRule type="cellIs" dxfId="73" priority="2244" stopIfTrue="1" operator="lessThan">
      <formula>$H$3</formula>
    </cfRule>
  </conditionalFormatting>
  <conditionalFormatting sqref="F5">
    <cfRule type="cellIs" dxfId="72" priority="2223" stopIfTrue="1" operator="equal">
      <formula>$H$3</formula>
    </cfRule>
    <cfRule type="cellIs" dxfId="71" priority="2227" stopIfTrue="1" operator="lessThan">
      <formula>$H$3</formula>
    </cfRule>
  </conditionalFormatting>
  <conditionalFormatting sqref="F5:F6">
    <cfRule type="cellIs" dxfId="70" priority="1792" stopIfTrue="1" operator="equal">
      <formula>$H$3</formula>
    </cfRule>
    <cfRule type="cellIs" dxfId="69" priority="1793" stopIfTrue="1" operator="lessThan">
      <formula>$H$3</formula>
    </cfRule>
  </conditionalFormatting>
  <conditionalFormatting sqref="F6">
    <cfRule type="cellIs" dxfId="68" priority="1784" stopIfTrue="1" operator="equal">
      <formula>$H$3</formula>
    </cfRule>
    <cfRule type="cellIs" dxfId="67" priority="1785" stopIfTrue="1" operator="lessThan">
      <formula>$H$3</formula>
    </cfRule>
  </conditionalFormatting>
  <conditionalFormatting sqref="F6:F7">
    <cfRule type="cellIs" dxfId="66" priority="1764" stopIfTrue="1" operator="equal">
      <formula>$H$3</formula>
    </cfRule>
    <cfRule type="cellIs" dxfId="65" priority="1765" stopIfTrue="1" operator="lessThan">
      <formula>$H$3</formula>
    </cfRule>
  </conditionalFormatting>
  <conditionalFormatting sqref="F7">
    <cfRule type="cellIs" dxfId="64" priority="1750" stopIfTrue="1" operator="equal">
      <formula>$H$3</formula>
    </cfRule>
    <cfRule type="cellIs" dxfId="63" priority="1759" stopIfTrue="1" operator="lessThan">
      <formula>$H$3</formula>
    </cfRule>
  </conditionalFormatting>
  <conditionalFormatting sqref="F7:F8">
    <cfRule type="cellIs" dxfId="62" priority="1626" stopIfTrue="1" operator="equal">
      <formula>$H$3</formula>
    </cfRule>
    <cfRule type="cellIs" dxfId="61" priority="1627" stopIfTrue="1" operator="lessThan">
      <formula>$H$3</formula>
    </cfRule>
  </conditionalFormatting>
  <conditionalFormatting sqref="F8">
    <cfRule type="cellIs" dxfId="60" priority="1616" stopIfTrue="1" operator="equal">
      <formula>$H$3</formula>
    </cfRule>
    <cfRule type="cellIs" dxfId="59" priority="1623" stopIfTrue="1" operator="lessThan">
      <formula>$H$3</formula>
    </cfRule>
  </conditionalFormatting>
  <conditionalFormatting sqref="F8:F9">
    <cfRule type="cellIs" dxfId="58" priority="1480" stopIfTrue="1" operator="equal">
      <formula>$H$3</formula>
    </cfRule>
    <cfRule type="cellIs" dxfId="57" priority="1481" stopIfTrue="1" operator="lessThan">
      <formula>$H$3</formula>
    </cfRule>
  </conditionalFormatting>
  <conditionalFormatting sqref="F9">
    <cfRule type="cellIs" dxfId="56" priority="1464" stopIfTrue="1" operator="equal">
      <formula>$H$3</formula>
    </cfRule>
    <cfRule type="cellIs" dxfId="55" priority="1479" stopIfTrue="1" operator="lessThan">
      <formula>$H$3</formula>
    </cfRule>
  </conditionalFormatting>
  <conditionalFormatting sqref="F9:F10">
    <cfRule type="cellIs" dxfId="54" priority="1076" stopIfTrue="1" operator="equal">
      <formula>$H$3</formula>
    </cfRule>
    <cfRule type="cellIs" dxfId="53" priority="1077" stopIfTrue="1" operator="lessThan">
      <formula>$H$3</formula>
    </cfRule>
  </conditionalFormatting>
  <conditionalFormatting sqref="F10">
    <cfRule type="cellIs" dxfId="52" priority="1066" stopIfTrue="1" operator="equal">
      <formula>$H$3</formula>
    </cfRule>
    <cfRule type="cellIs" dxfId="51" priority="1069" stopIfTrue="1" operator="lessThan">
      <formula>$H$3</formula>
    </cfRule>
  </conditionalFormatting>
  <conditionalFormatting sqref="F11">
    <cfRule type="cellIs" dxfId="50" priority="1355" stopIfTrue="1" operator="equal">
      <formula>$H$3</formula>
    </cfRule>
    <cfRule type="cellIs" dxfId="49" priority="1368" stopIfTrue="1" operator="lessThan">
      <formula>$H$3</formula>
    </cfRule>
  </conditionalFormatting>
  <conditionalFormatting sqref="F11:F12">
    <cfRule type="cellIs" dxfId="48" priority="1335" stopIfTrue="1" operator="equal">
      <formula>$H$3</formula>
    </cfRule>
    <cfRule type="cellIs" dxfId="47" priority="1336" stopIfTrue="1" operator="lessThan">
      <formula>$H$3</formula>
    </cfRule>
  </conditionalFormatting>
  <conditionalFormatting sqref="F12">
    <cfRule type="cellIs" dxfId="46" priority="1323" stopIfTrue="1" operator="equal">
      <formula>$H$3</formula>
    </cfRule>
    <cfRule type="cellIs" dxfId="45" priority="1327" stopIfTrue="1" operator="lessThan">
      <formula>$H$3</formula>
    </cfRule>
  </conditionalFormatting>
  <conditionalFormatting sqref="F14">
    <cfRule type="cellIs" dxfId="44" priority="436" stopIfTrue="1" operator="equal">
      <formula>$H$3</formula>
    </cfRule>
    <cfRule type="cellIs" dxfId="43" priority="453" stopIfTrue="1" operator="lessThan">
      <formula>$H$3</formula>
    </cfRule>
  </conditionalFormatting>
  <conditionalFormatting sqref="F14:F15">
    <cfRule type="cellIs" dxfId="42" priority="426" stopIfTrue="1" operator="equal">
      <formula>$H$3</formula>
    </cfRule>
    <cfRule type="cellIs" dxfId="41" priority="427" stopIfTrue="1" operator="lessThan">
      <formula>$H$3</formula>
    </cfRule>
  </conditionalFormatting>
  <conditionalFormatting sqref="F15">
    <cfRule type="cellIs" dxfId="40" priority="422" stopIfTrue="1" operator="equal">
      <formula>$H$3</formula>
    </cfRule>
    <cfRule type="cellIs" dxfId="39" priority="425" stopIfTrue="1" operator="lessThan">
      <formula>$H$3</formula>
    </cfRule>
  </conditionalFormatting>
  <conditionalFormatting sqref="F15:F16">
    <cfRule type="cellIs" dxfId="38" priority="342" stopIfTrue="1" operator="equal">
      <formula>$H$3</formula>
    </cfRule>
    <cfRule type="cellIs" dxfId="37" priority="353" stopIfTrue="1" operator="lessThan">
      <formula>$H$3</formula>
    </cfRule>
  </conditionalFormatting>
  <conditionalFormatting sqref="F16">
    <cfRule type="cellIs" dxfId="36" priority="341" stopIfTrue="1" operator="lessThan">
      <formula>$H$3</formula>
    </cfRule>
  </conditionalFormatting>
  <conditionalFormatting sqref="F16:F17">
    <cfRule type="cellIs" dxfId="35" priority="96" stopIfTrue="1" operator="lessThan">
      <formula>$H$3</formula>
    </cfRule>
    <cfRule type="cellIs" dxfId="34" priority="99" stopIfTrue="1" operator="equal">
      <formula>$H$3</formula>
    </cfRule>
  </conditionalFormatting>
  <conditionalFormatting sqref="F17">
    <cfRule type="cellIs" dxfId="33" priority="95" stopIfTrue="1" operator="equal">
      <formula>$H$3</formula>
    </cfRule>
  </conditionalFormatting>
  <conditionalFormatting sqref="F18">
    <cfRule type="cellIs" dxfId="32" priority="315" stopIfTrue="1" operator="equal">
      <formula>$H$3</formula>
    </cfRule>
    <cfRule type="cellIs" dxfId="31" priority="322" stopIfTrue="1" operator="lessThan">
      <formula>$H$3</formula>
    </cfRule>
  </conditionalFormatting>
  <conditionalFormatting sqref="F18:F19">
    <cfRule type="cellIs" dxfId="30" priority="283" stopIfTrue="1" operator="equal">
      <formula>$H$3</formula>
    </cfRule>
    <cfRule type="cellIs" dxfId="29" priority="296" stopIfTrue="1" operator="lessThan">
      <formula>$H$3</formula>
    </cfRule>
  </conditionalFormatting>
  <conditionalFormatting sqref="F19:F20">
    <cfRule type="cellIs" dxfId="28" priority="34" stopIfTrue="1" operator="lessThan">
      <formula>$H$3</formula>
    </cfRule>
  </conditionalFormatting>
  <conditionalFormatting sqref="F20">
    <cfRule type="cellIs" dxfId="27" priority="32" stopIfTrue="1" operator="lessThan">
      <formula>$H$3</formula>
    </cfRule>
    <cfRule type="cellIs" dxfId="26" priority="33" stopIfTrue="1" operator="equal">
      <formula>$H$3</formula>
    </cfRule>
  </conditionalFormatting>
  <conditionalFormatting sqref="F20:F21">
    <cfRule type="cellIs" dxfId="25" priority="19" stopIfTrue="1" operator="equal">
      <formula>$H$3</formula>
    </cfRule>
  </conditionalFormatting>
  <conditionalFormatting sqref="F21">
    <cfRule type="cellIs" dxfId="24" priority="18" stopIfTrue="1" operator="lessThan">
      <formula>$H$3</formula>
    </cfRule>
  </conditionalFormatting>
  <conditionalFormatting sqref="F21:F23">
    <cfRule type="cellIs" dxfId="23" priority="7" stopIfTrue="1" operator="lessThan">
      <formula>$H$3</formula>
    </cfRule>
    <cfRule type="cellIs" dxfId="22" priority="8" stopIfTrue="1" operator="equal">
      <formula>$H$3</formula>
    </cfRule>
  </conditionalFormatting>
  <conditionalFormatting sqref="G4:G12">
    <cfRule type="expression" dxfId="21" priority="1054" stopIfTrue="1">
      <formula>F4&lt;$H$3</formula>
    </cfRule>
  </conditionalFormatting>
  <conditionalFormatting sqref="G5">
    <cfRule type="expression" dxfId="20" priority="2248" stopIfTrue="1">
      <formula>$F5=$H$3</formula>
    </cfRule>
  </conditionalFormatting>
  <conditionalFormatting sqref="G6:G10">
    <cfRule type="expression" dxfId="19" priority="1055" stopIfTrue="1">
      <formula>$F6=$H$3</formula>
    </cfRule>
  </conditionalFormatting>
  <conditionalFormatting sqref="G12">
    <cfRule type="expression" dxfId="18" priority="1340" stopIfTrue="1">
      <formula>$F12=$H$3</formula>
    </cfRule>
  </conditionalFormatting>
  <conditionalFormatting sqref="G14:G17">
    <cfRule type="expression" dxfId="17" priority="84" stopIfTrue="1">
      <formula>$B14=$H$3</formula>
    </cfRule>
  </conditionalFormatting>
  <conditionalFormatting sqref="G14:G19">
    <cfRule type="expression" dxfId="16" priority="85" stopIfTrue="1">
      <formula>F14&lt;$H$3</formula>
    </cfRule>
  </conditionalFormatting>
  <conditionalFormatting sqref="G20:G23">
    <cfRule type="expression" dxfId="15" priority="5" stopIfTrue="1">
      <formula>F20&lt;$H$3</formula>
    </cfRule>
    <cfRule type="expression" dxfId="14" priority="6" stopIfTrue="1">
      <formula>$F20=$H$3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2025-09-14T07:55:28Z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