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工作\工作文件\daily movement\更新\"/>
    </mc:Choice>
  </mc:AlternateContent>
  <xr:revisionPtr revIDLastSave="0" documentId="13_ncr:1_{EA666B71-A9B7-4DB4-BE16-2D99E1554C5E}" xr6:coauthVersionLast="47" xr6:coauthVersionMax="47" xr10:uidLastSave="{00000000-0000-0000-0000-000000000000}"/>
  <bookViews>
    <workbookView xWindow="-110" yWindow="-110" windowWidth="19420" windowHeight="10300" tabRatio="593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9" i="234" l="1"/>
  <c r="F108" i="234"/>
  <c r="F114" i="234" l="1"/>
  <c r="F112" i="234"/>
  <c r="B136" i="241"/>
  <c r="D136" i="241" s="1"/>
  <c r="F136" i="241" s="1"/>
  <c r="F365" i="235"/>
  <c r="B365" i="235"/>
  <c r="D365" i="235" s="1"/>
  <c r="F363" i="235"/>
  <c r="F361" i="235"/>
  <c r="B361" i="235"/>
  <c r="F360" i="235"/>
  <c r="D360" i="235"/>
  <c r="B112" i="234" l="1"/>
  <c r="D112" i="234" s="1"/>
  <c r="B113" i="234" s="1"/>
  <c r="D113" i="234" s="1"/>
  <c r="F113" i="234" s="1"/>
  <c r="B114" i="234" s="1"/>
  <c r="D114" i="234" s="1"/>
  <c r="F23" i="240"/>
  <c r="D23" i="240"/>
  <c r="F22" i="240"/>
  <c r="D22" i="240"/>
  <c r="F21" i="240"/>
  <c r="D21" i="240"/>
  <c r="B21" i="240"/>
  <c r="D20" i="240"/>
  <c r="F17" i="240"/>
  <c r="B16" i="240"/>
  <c r="D15" i="240"/>
  <c r="B15" i="240"/>
  <c r="D14" i="240"/>
  <c r="D10" i="240"/>
  <c r="D9" i="240"/>
  <c r="B9" i="240"/>
  <c r="D8" i="240"/>
  <c r="B8" i="240"/>
  <c r="D7" i="240"/>
  <c r="B7" i="240"/>
  <c r="D6" i="240"/>
  <c r="F249" i="239"/>
  <c r="D249" i="239"/>
  <c r="B249" i="239"/>
  <c r="F248" i="239"/>
  <c r="D248" i="239"/>
  <c r="B248" i="239"/>
  <c r="F247" i="239"/>
  <c r="D247" i="239"/>
  <c r="B247" i="239"/>
  <c r="F244" i="239"/>
  <c r="B244" i="239"/>
  <c r="F242" i="239"/>
  <c r="D242" i="239"/>
  <c r="B242" i="239"/>
  <c r="F241" i="239"/>
  <c r="D241" i="239"/>
  <c r="B241" i="239"/>
  <c r="F238" i="239"/>
  <c r="D238" i="239"/>
  <c r="B238" i="239"/>
  <c r="F237" i="239"/>
  <c r="D237" i="239"/>
  <c r="B237" i="239"/>
  <c r="D236" i="239"/>
  <c r="B236" i="239"/>
  <c r="D235" i="239"/>
  <c r="B235" i="239"/>
  <c r="F234" i="239"/>
  <c r="D234" i="239"/>
  <c r="D233" i="239"/>
  <c r="F232" i="239"/>
  <c r="B232" i="239"/>
  <c r="D231" i="239"/>
  <c r="B231" i="239"/>
  <c r="F230" i="239"/>
  <c r="D230" i="239"/>
  <c r="B230" i="239"/>
  <c r="F228" i="239"/>
  <c r="D228" i="239"/>
  <c r="B228" i="239"/>
  <c r="F227" i="239"/>
  <c r="D227" i="239"/>
  <c r="D226" i="239"/>
  <c r="B226" i="239"/>
  <c r="F225" i="239"/>
  <c r="D225" i="239"/>
  <c r="B225" i="239"/>
  <c r="F224" i="239"/>
  <c r="D224" i="239"/>
  <c r="B224" i="239"/>
  <c r="F223" i="239"/>
  <c r="D223" i="239"/>
  <c r="F220" i="239"/>
  <c r="D220" i="239"/>
  <c r="B220" i="239"/>
  <c r="F219" i="239"/>
  <c r="F218" i="239"/>
  <c r="B218" i="239"/>
  <c r="F217" i="239"/>
  <c r="D217" i="239"/>
  <c r="B217" i="239"/>
  <c r="F216" i="239"/>
  <c r="D216" i="239"/>
  <c r="B216" i="239"/>
  <c r="F215" i="239"/>
  <c r="D215" i="239"/>
  <c r="B215" i="239"/>
  <c r="F214" i="239"/>
  <c r="D214" i="239"/>
  <c r="B214" i="239"/>
  <c r="F213" i="239"/>
  <c r="D213" i="239"/>
  <c r="B213" i="239"/>
  <c r="B212" i="239"/>
  <c r="F211" i="239"/>
  <c r="D211" i="239"/>
  <c r="B211" i="239"/>
  <c r="F209" i="239"/>
  <c r="D209" i="239"/>
  <c r="B209" i="239"/>
  <c r="F208" i="239"/>
  <c r="D208" i="239"/>
  <c r="F207" i="239"/>
  <c r="D207" i="239"/>
  <c r="F206" i="239"/>
  <c r="D206" i="239"/>
  <c r="D205" i="239"/>
  <c r="B205" i="239"/>
  <c r="D204" i="239"/>
  <c r="D203" i="239"/>
  <c r="F202" i="239"/>
  <c r="D202" i="239"/>
  <c r="F178" i="239"/>
  <c r="F173" i="239"/>
  <c r="F171" i="239"/>
  <c r="D171" i="239"/>
  <c r="B171" i="239"/>
  <c r="F170" i="239"/>
  <c r="D170" i="239"/>
  <c r="B170" i="239"/>
  <c r="D169" i="239"/>
  <c r="F162" i="239"/>
  <c r="D162" i="239"/>
  <c r="D161" i="239"/>
  <c r="F148" i="239"/>
  <c r="D148" i="239"/>
  <c r="F147" i="239"/>
  <c r="D146" i="239"/>
  <c r="F143" i="239"/>
  <c r="D143" i="239"/>
  <c r="B143" i="239"/>
  <c r="D142" i="239"/>
  <c r="F141" i="239"/>
  <c r="D141" i="239"/>
  <c r="B141" i="239"/>
  <c r="F140" i="239"/>
  <c r="D140" i="239"/>
  <c r="B140" i="239"/>
  <c r="B137" i="239"/>
  <c r="B136" i="239"/>
  <c r="B135" i="239"/>
  <c r="F130" i="239"/>
  <c r="D130" i="239"/>
  <c r="F129" i="239"/>
  <c r="D129" i="239"/>
  <c r="B124" i="239"/>
  <c r="B123" i="239"/>
  <c r="F122" i="239"/>
  <c r="D122" i="239"/>
  <c r="B122" i="239"/>
  <c r="F119" i="239"/>
  <c r="D119" i="239"/>
  <c r="F117" i="239"/>
  <c r="D117" i="239"/>
  <c r="F116" i="239"/>
  <c r="D116" i="239"/>
  <c r="F113" i="239"/>
  <c r="D113" i="239"/>
  <c r="F112" i="239"/>
  <c r="D112" i="239"/>
  <c r="B112" i="239"/>
  <c r="F111" i="239"/>
  <c r="D111" i="239"/>
  <c r="F110" i="239"/>
  <c r="D110" i="239"/>
  <c r="B110" i="239"/>
  <c r="F109" i="239"/>
  <c r="D109" i="239"/>
  <c r="B108" i="239"/>
  <c r="F107" i="239"/>
  <c r="D107" i="239"/>
  <c r="F106" i="239"/>
  <c r="D106" i="239"/>
  <c r="B106" i="239"/>
  <c r="F105" i="239"/>
  <c r="F104" i="239"/>
  <c r="D104" i="239"/>
  <c r="B104" i="239"/>
  <c r="F103" i="239"/>
  <c r="D103" i="239"/>
  <c r="F102" i="239"/>
  <c r="D102" i="239"/>
  <c r="B102" i="239"/>
  <c r="F101" i="239"/>
  <c r="D101" i="239"/>
  <c r="F100" i="239"/>
  <c r="D100" i="239"/>
  <c r="B100" i="239"/>
  <c r="F99" i="239"/>
  <c r="D99" i="239"/>
  <c r="B99" i="239"/>
  <c r="F98" i="239"/>
  <c r="D98" i="239"/>
  <c r="B98" i="239"/>
  <c r="F97" i="239"/>
  <c r="D97" i="239"/>
  <c r="F96" i="239"/>
  <c r="D96" i="239"/>
  <c r="B96" i="239"/>
  <c r="F95" i="239"/>
  <c r="F94" i="239"/>
  <c r="D94" i="239"/>
  <c r="B94" i="239"/>
  <c r="D93" i="239"/>
  <c r="B93" i="239"/>
  <c r="F92" i="239"/>
  <c r="D92" i="239"/>
  <c r="B92" i="239"/>
  <c r="F91" i="239"/>
  <c r="D91" i="239"/>
  <c r="B91" i="239"/>
  <c r="F90" i="239"/>
  <c r="D90" i="239"/>
  <c r="B90" i="239"/>
  <c r="F89" i="239"/>
  <c r="D89" i="239"/>
  <c r="B89" i="239"/>
  <c r="F88" i="239"/>
  <c r="D88" i="239"/>
  <c r="F87" i="239"/>
  <c r="D87" i="239"/>
  <c r="B87" i="239"/>
  <c r="F86" i="239"/>
  <c r="D86" i="239"/>
  <c r="B86" i="239"/>
  <c r="F85" i="239"/>
  <c r="D85" i="239"/>
  <c r="B85" i="239"/>
  <c r="F84" i="239"/>
  <c r="D84" i="239"/>
  <c r="B84" i="239"/>
  <c r="F83" i="239"/>
  <c r="D83" i="239"/>
  <c r="B83" i="239"/>
  <c r="F82" i="239"/>
  <c r="D82" i="239"/>
  <c r="F81" i="239"/>
  <c r="D81" i="239"/>
  <c r="B81" i="239"/>
  <c r="F80" i="239"/>
  <c r="D80" i="239"/>
  <c r="B80" i="239"/>
  <c r="F79" i="239"/>
  <c r="D79" i="239"/>
  <c r="B79" i="239"/>
  <c r="F78" i="239"/>
  <c r="D78" i="239"/>
  <c r="F77" i="239"/>
  <c r="D77" i="239"/>
  <c r="B77" i="239"/>
  <c r="F76" i="239"/>
  <c r="D76" i="239"/>
  <c r="F74" i="239"/>
  <c r="D74" i="239"/>
  <c r="B74" i="239"/>
  <c r="F73" i="239"/>
  <c r="D73" i="239"/>
  <c r="B73" i="239"/>
  <c r="F72" i="239"/>
  <c r="B72" i="239"/>
  <c r="D71" i="239"/>
  <c r="F68" i="239"/>
  <c r="D68" i="239"/>
  <c r="F64" i="239"/>
  <c r="B64" i="239"/>
  <c r="F63" i="239"/>
  <c r="B63" i="239"/>
  <c r="B62" i="239"/>
  <c r="B61" i="239"/>
  <c r="D57" i="239"/>
  <c r="F52" i="239"/>
  <c r="D52" i="239"/>
  <c r="B52" i="239"/>
  <c r="F48" i="239"/>
  <c r="D48" i="239"/>
  <c r="F47" i="239"/>
  <c r="F46" i="239"/>
  <c r="B46" i="239"/>
  <c r="D45" i="239"/>
  <c r="D44" i="239"/>
  <c r="F43" i="239"/>
  <c r="F39" i="239"/>
  <c r="D39" i="239"/>
  <c r="F36" i="239"/>
  <c r="D36" i="239"/>
  <c r="B36" i="239"/>
  <c r="F35" i="239"/>
  <c r="D35" i="239"/>
  <c r="F34" i="239"/>
  <c r="F29" i="239"/>
  <c r="D29" i="239"/>
  <c r="B29" i="239"/>
  <c r="F26" i="239"/>
  <c r="D26" i="239"/>
  <c r="F25" i="239"/>
  <c r="D25" i="239"/>
  <c r="F24" i="239"/>
  <c r="F21" i="239"/>
  <c r="B21" i="239"/>
  <c r="D20" i="239"/>
  <c r="B20" i="239"/>
  <c r="D19" i="239"/>
  <c r="B19" i="239"/>
  <c r="D18" i="239"/>
  <c r="B18" i="239"/>
  <c r="D17" i="239"/>
  <c r="F14" i="239"/>
  <c r="D14" i="239"/>
  <c r="B14" i="239"/>
  <c r="F13" i="239"/>
  <c r="F12" i="239"/>
  <c r="D12" i="239"/>
  <c r="B12" i="239"/>
  <c r="F11" i="239"/>
  <c r="D11" i="239"/>
  <c r="B11" i="239"/>
  <c r="F10" i="239"/>
  <c r="D10" i="239"/>
  <c r="B10" i="239"/>
  <c r="D9" i="239"/>
  <c r="B9" i="239"/>
  <c r="F8" i="239"/>
  <c r="D8" i="239"/>
  <c r="B8" i="239"/>
  <c r="F7" i="239"/>
  <c r="D7" i="239"/>
  <c r="B7" i="239"/>
  <c r="F6" i="239"/>
  <c r="D6" i="239"/>
  <c r="D253" i="241"/>
  <c r="D252" i="241"/>
  <c r="D251" i="241"/>
  <c r="D250" i="241"/>
  <c r="D249" i="241"/>
  <c r="D248" i="241"/>
  <c r="F248" i="241" s="1"/>
  <c r="D247" i="241"/>
  <c r="D246" i="241"/>
  <c r="D245" i="241"/>
  <c r="D244" i="241"/>
  <c r="D243" i="241"/>
  <c r="F242" i="241"/>
  <c r="D234" i="241"/>
  <c r="D233" i="241"/>
  <c r="D232" i="241"/>
  <c r="D231" i="241"/>
  <c r="B227" i="241"/>
  <c r="F227" i="241" s="1"/>
  <c r="B228" i="241" s="1"/>
  <c r="D228" i="241" s="1"/>
  <c r="F228" i="241" s="1"/>
  <c r="B229" i="241" s="1"/>
  <c r="D229" i="241" s="1"/>
  <c r="F229" i="241" s="1"/>
  <c r="B230" i="241" s="1"/>
  <c r="D230" i="241" s="1"/>
  <c r="B226" i="241"/>
  <c r="D226" i="241" s="1"/>
  <c r="D219" i="241"/>
  <c r="F219" i="241" s="1"/>
  <c r="B220" i="241" s="1"/>
  <c r="D220" i="241" s="1"/>
  <c r="F220" i="241" s="1"/>
  <c r="B221" i="241" s="1"/>
  <c r="D221" i="241" s="1"/>
  <c r="F221" i="241" s="1"/>
  <c r="B222" i="241" s="1"/>
  <c r="D222" i="241" s="1"/>
  <c r="F222" i="241" s="1"/>
  <c r="D218" i="241"/>
  <c r="F218" i="241" s="1"/>
  <c r="B218" i="241"/>
  <c r="D211" i="241"/>
  <c r="F211" i="241" s="1"/>
  <c r="B207" i="241"/>
  <c r="D207" i="241" s="1"/>
  <c r="F207" i="241" s="1"/>
  <c r="B208" i="241" s="1"/>
  <c r="D208" i="241" s="1"/>
  <c r="F208" i="241" s="1"/>
  <c r="B209" i="241" s="1"/>
  <c r="D209" i="241" s="1"/>
  <c r="F209" i="241" s="1"/>
  <c r="F205" i="241"/>
  <c r="B206" i="241" s="1"/>
  <c r="D206" i="241" s="1"/>
  <c r="F199" i="241"/>
  <c r="B200" i="241" s="1"/>
  <c r="D200" i="241" s="1"/>
  <c r="F200" i="241" s="1"/>
  <c r="B201" i="241" s="1"/>
  <c r="D201" i="241" s="1"/>
  <c r="F201" i="241" s="1"/>
  <c r="B202" i="241" s="1"/>
  <c r="D202" i="241" s="1"/>
  <c r="F202" i="241" s="1"/>
  <c r="B203" i="241" s="1"/>
  <c r="D203" i="241" s="1"/>
  <c r="F203" i="241" s="1"/>
  <c r="B204" i="241" s="1"/>
  <c r="D204" i="241" s="1"/>
  <c r="F204" i="241" s="1"/>
  <c r="B205" i="241" s="1"/>
  <c r="F182" i="241"/>
  <c r="B183" i="241" s="1"/>
  <c r="D183" i="241" s="1"/>
  <c r="F183" i="241" s="1"/>
  <c r="B184" i="241" s="1"/>
  <c r="D184" i="241" s="1"/>
  <c r="F184" i="241" s="1"/>
  <c r="B185" i="241" s="1"/>
  <c r="D185" i="241" s="1"/>
  <c r="F185" i="241" s="1"/>
  <c r="B186" i="241" s="1"/>
  <c r="D186" i="241" s="1"/>
  <c r="F186" i="241" s="1"/>
  <c r="B187" i="241" s="1"/>
  <c r="D187" i="241" s="1"/>
  <c r="F187" i="241" s="1"/>
  <c r="B188" i="241" s="1"/>
  <c r="D188" i="241" s="1"/>
  <c r="F188" i="241" s="1"/>
  <c r="B189" i="241" s="1"/>
  <c r="D189" i="241" s="1"/>
  <c r="F189" i="241" s="1"/>
  <c r="B190" i="241" s="1"/>
  <c r="D190" i="241" s="1"/>
  <c r="F190" i="241" s="1"/>
  <c r="B191" i="241" s="1"/>
  <c r="D191" i="241" s="1"/>
  <c r="F191" i="241" s="1"/>
  <c r="B192" i="241" s="1"/>
  <c r="D192" i="241" s="1"/>
  <c r="F192" i="241" s="1"/>
  <c r="B193" i="241" s="1"/>
  <c r="D193" i="241" s="1"/>
  <c r="F193" i="241" s="1"/>
  <c r="B194" i="241" s="1"/>
  <c r="D194" i="241" s="1"/>
  <c r="F194" i="241" s="1"/>
  <c r="B195" i="241" s="1"/>
  <c r="D195" i="241" s="1"/>
  <c r="F195" i="241" s="1"/>
  <c r="B196" i="241" s="1"/>
  <c r="D196" i="241" s="1"/>
  <c r="F196" i="241" s="1"/>
  <c r="B197" i="241" s="1"/>
  <c r="D197" i="241" s="1"/>
  <c r="F197" i="241" s="1"/>
  <c r="B198" i="241" s="1"/>
  <c r="D198" i="241" s="1"/>
  <c r="F198" i="241" s="1"/>
  <c r="F181" i="241"/>
  <c r="B182" i="241" s="1"/>
  <c r="D182" i="241" s="1"/>
  <c r="B176" i="241"/>
  <c r="D176" i="241" s="1"/>
  <c r="F176" i="241" s="1"/>
  <c r="B177" i="241" s="1"/>
  <c r="D177" i="241" s="1"/>
  <c r="F177" i="241" s="1"/>
  <c r="B178" i="241" s="1"/>
  <c r="D178" i="241" s="1"/>
  <c r="F178" i="241" s="1"/>
  <c r="B179" i="241" s="1"/>
  <c r="D179" i="241" s="1"/>
  <c r="F179" i="241" s="1"/>
  <c r="B180" i="241" s="1"/>
  <c r="D180" i="241" s="1"/>
  <c r="F180" i="241" s="1"/>
  <c r="D171" i="241"/>
  <c r="F171" i="241" s="1"/>
  <c r="B172" i="241" s="1"/>
  <c r="D172" i="241" s="1"/>
  <c r="F172" i="241" s="1"/>
  <c r="B173" i="241" s="1"/>
  <c r="D173" i="241" s="1"/>
  <c r="F173" i="241" s="1"/>
  <c r="B174" i="241" s="1"/>
  <c r="D174" i="241" s="1"/>
  <c r="F174" i="241" s="1"/>
  <c r="B175" i="241" s="1"/>
  <c r="D175" i="241" s="1"/>
  <c r="B169" i="241"/>
  <c r="D169" i="241" s="1"/>
  <c r="F169" i="241" s="1"/>
  <c r="B170" i="241" s="1"/>
  <c r="D170" i="241" s="1"/>
  <c r="F170" i="241" s="1"/>
  <c r="F158" i="241"/>
  <c r="B159" i="241" s="1"/>
  <c r="D159" i="241" s="1"/>
  <c r="F159" i="241" s="1"/>
  <c r="B160" i="241" s="1"/>
  <c r="D160" i="241" s="1"/>
  <c r="F160" i="241" s="1"/>
  <c r="B161" i="241" s="1"/>
  <c r="D161" i="241" s="1"/>
  <c r="F161" i="241" s="1"/>
  <c r="B162" i="241" s="1"/>
  <c r="D162" i="241" s="1"/>
  <c r="F162" i="241" s="1"/>
  <c r="B163" i="241" s="1"/>
  <c r="D163" i="241" s="1"/>
  <c r="F163" i="241" s="1"/>
  <c r="B164" i="241" s="1"/>
  <c r="D164" i="241" s="1"/>
  <c r="F164" i="241" s="1"/>
  <c r="B165" i="241" s="1"/>
  <c r="D165" i="241" s="1"/>
  <c r="F165" i="241" s="1"/>
  <c r="B166" i="241" s="1"/>
  <c r="D166" i="241" s="1"/>
  <c r="F166" i="241" s="1"/>
  <c r="B167" i="241" s="1"/>
  <c r="D167" i="241" s="1"/>
  <c r="F167" i="241" s="1"/>
  <c r="B168" i="241" s="1"/>
  <c r="D168" i="241" s="1"/>
  <c r="D139" i="241"/>
  <c r="F139" i="241" s="1"/>
  <c r="B140" i="241" s="1"/>
  <c r="D140" i="241" s="1"/>
  <c r="F140" i="241" s="1"/>
  <c r="B141" i="241" s="1"/>
  <c r="D141" i="241" s="1"/>
  <c r="F141" i="241" s="1"/>
  <c r="B142" i="241" s="1"/>
  <c r="D142" i="241" s="1"/>
  <c r="F142" i="241" s="1"/>
  <c r="B143" i="241" s="1"/>
  <c r="D143" i="241" s="1"/>
  <c r="F143" i="241" s="1"/>
  <c r="B144" i="241" s="1"/>
  <c r="D144" i="241" s="1"/>
  <c r="F144" i="241" s="1"/>
  <c r="B145" i="241" s="1"/>
  <c r="D145" i="241" s="1"/>
  <c r="F145" i="241" s="1"/>
  <c r="B146" i="241" s="1"/>
  <c r="D146" i="241" s="1"/>
  <c r="F146" i="241" s="1"/>
  <c r="B147" i="241" s="1"/>
  <c r="D147" i="241" s="1"/>
  <c r="F147" i="241" s="1"/>
  <c r="B148" i="241" s="1"/>
  <c r="D148" i="241" s="1"/>
  <c r="F148" i="241" s="1"/>
  <c r="B149" i="241" s="1"/>
  <c r="D149" i="241" s="1"/>
  <c r="F149" i="241" s="1"/>
  <c r="B150" i="241" s="1"/>
  <c r="D150" i="241" s="1"/>
  <c r="F150" i="241" s="1"/>
  <c r="B151" i="241" s="1"/>
  <c r="D151" i="241" s="1"/>
  <c r="F151" i="241" s="1"/>
  <c r="B152" i="241" s="1"/>
  <c r="D152" i="241" s="1"/>
  <c r="F152" i="241" s="1"/>
  <c r="B153" i="241" s="1"/>
  <c r="D153" i="241" s="1"/>
  <c r="F153" i="241" s="1"/>
  <c r="B154" i="241" s="1"/>
  <c r="D154" i="241" s="1"/>
  <c r="F154" i="241" s="1"/>
  <c r="B155" i="241" s="1"/>
  <c r="D155" i="241" s="1"/>
  <c r="F155" i="241" s="1"/>
  <c r="B156" i="241" s="1"/>
  <c r="D156" i="241" s="1"/>
  <c r="F156" i="241" s="1"/>
  <c r="B157" i="241" s="1"/>
  <c r="D157" i="241" s="1"/>
  <c r="F157" i="241" s="1"/>
  <c r="B158" i="241" s="1"/>
  <c r="B130" i="241"/>
  <c r="D130" i="241" s="1"/>
  <c r="F130" i="241" s="1"/>
  <c r="B132" i="241" s="1"/>
  <c r="D132" i="241" s="1"/>
  <c r="F132" i="241" s="1"/>
  <c r="B133" i="241" s="1"/>
  <c r="D133" i="241" s="1"/>
  <c r="F133" i="241" s="1"/>
  <c r="B134" i="241" s="1"/>
  <c r="D134" i="241" s="1"/>
  <c r="F134" i="241" s="1"/>
  <c r="B135" i="241" s="1"/>
  <c r="D135" i="241" s="1"/>
  <c r="F135" i="241" s="1"/>
  <c r="F129" i="241"/>
  <c r="D128" i="241"/>
  <c r="F128" i="241" s="1"/>
  <c r="B129" i="241" s="1"/>
  <c r="B124" i="241"/>
  <c r="D124" i="241" s="1"/>
  <c r="F124" i="241" s="1"/>
  <c r="B125" i="241" s="1"/>
  <c r="D125" i="241" s="1"/>
  <c r="F125" i="241" s="1"/>
  <c r="B126" i="241" s="1"/>
  <c r="D126" i="241" s="1"/>
  <c r="F126" i="241" s="1"/>
  <c r="B127" i="241" s="1"/>
  <c r="D127" i="241" s="1"/>
  <c r="F127" i="241" s="1"/>
  <c r="D121" i="241"/>
  <c r="F121" i="241" s="1"/>
  <c r="B122" i="241" s="1"/>
  <c r="D122" i="241" s="1"/>
  <c r="F122" i="241" s="1"/>
  <c r="B123" i="241" s="1"/>
  <c r="D123" i="241" s="1"/>
  <c r="F120" i="241"/>
  <c r="D120" i="241"/>
  <c r="D117" i="241"/>
  <c r="F117" i="241" s="1"/>
  <c r="B118" i="241" s="1"/>
  <c r="D118" i="241" s="1"/>
  <c r="F118" i="241" s="1"/>
  <c r="B119" i="241" s="1"/>
  <c r="D119" i="241" s="1"/>
  <c r="F119" i="241" s="1"/>
  <c r="D116" i="241"/>
  <c r="F116" i="241" s="1"/>
  <c r="D113" i="241"/>
  <c r="F113" i="241" s="1"/>
  <c r="B114" i="241" s="1"/>
  <c r="D114" i="241" s="1"/>
  <c r="F114" i="241" s="1"/>
  <c r="B115" i="241" s="1"/>
  <c r="D115" i="241" s="1"/>
  <c r="F115" i="241" s="1"/>
  <c r="B112" i="241"/>
  <c r="D112" i="241" s="1"/>
  <c r="F112" i="241" s="1"/>
  <c r="B110" i="241"/>
  <c r="D110" i="241" s="1"/>
  <c r="F110" i="241" s="1"/>
  <c r="B111" i="241" s="1"/>
  <c r="D111" i="241" s="1"/>
  <c r="B108" i="241"/>
  <c r="D108" i="241" s="1"/>
  <c r="F108" i="241" s="1"/>
  <c r="B109" i="241" s="1"/>
  <c r="D109" i="241" s="1"/>
  <c r="F107" i="241"/>
  <c r="B105" i="241"/>
  <c r="D105" i="241" s="1"/>
  <c r="F105" i="241" s="1"/>
  <c r="B106" i="241" s="1"/>
  <c r="D106" i="241" s="1"/>
  <c r="F106" i="241" s="1"/>
  <c r="B107" i="241" s="1"/>
  <c r="D102" i="241"/>
  <c r="F102" i="241" s="1"/>
  <c r="B103" i="241" s="1"/>
  <c r="D103" i="241" s="1"/>
  <c r="F103" i="241" s="1"/>
  <c r="B104" i="241" s="1"/>
  <c r="D104" i="241" s="1"/>
  <c r="F101" i="241"/>
  <c r="D101" i="241"/>
  <c r="F100" i="241"/>
  <c r="B100" i="241"/>
  <c r="F96" i="241"/>
  <c r="B97" i="241" s="1"/>
  <c r="D97" i="241" s="1"/>
  <c r="F97" i="241" s="1"/>
  <c r="B98" i="241" s="1"/>
  <c r="D98" i="241" s="1"/>
  <c r="F98" i="241" s="1"/>
  <c r="B99" i="241" s="1"/>
  <c r="D99" i="241" s="1"/>
  <c r="B95" i="241"/>
  <c r="D95" i="241" s="1"/>
  <c r="F95" i="241" s="1"/>
  <c r="F90" i="241"/>
  <c r="B91" i="241" s="1"/>
  <c r="D91" i="241" s="1"/>
  <c r="F91" i="241" s="1"/>
  <c r="B92" i="241" s="1"/>
  <c r="D92" i="241" s="1"/>
  <c r="F92" i="241" s="1"/>
  <c r="B93" i="241" s="1"/>
  <c r="D93" i="241" s="1"/>
  <c r="F93" i="241" s="1"/>
  <c r="B94" i="241" s="1"/>
  <c r="D94" i="241" s="1"/>
  <c r="F89" i="241"/>
  <c r="B90" i="241" s="1"/>
  <c r="D89" i="241"/>
  <c r="D87" i="241"/>
  <c r="F87" i="241" s="1"/>
  <c r="B88" i="241" s="1"/>
  <c r="D88" i="241" s="1"/>
  <c r="F88" i="241" s="1"/>
  <c r="D84" i="241"/>
  <c r="F84" i="241" s="1"/>
  <c r="B85" i="241" s="1"/>
  <c r="D85" i="241" s="1"/>
  <c r="F85" i="241" s="1"/>
  <c r="B86" i="241" s="1"/>
  <c r="D86" i="241" s="1"/>
  <c r="D78" i="241"/>
  <c r="F78" i="241" s="1"/>
  <c r="B79" i="241" s="1"/>
  <c r="D79" i="241" s="1"/>
  <c r="F79" i="241" s="1"/>
  <c r="B80" i="241" s="1"/>
  <c r="D80" i="241" s="1"/>
  <c r="F80" i="241" s="1"/>
  <c r="B81" i="241" s="1"/>
  <c r="D81" i="241" s="1"/>
  <c r="F81" i="241" s="1"/>
  <c r="B82" i="241" s="1"/>
  <c r="D82" i="241" s="1"/>
  <c r="F82" i="241" s="1"/>
  <c r="B83" i="241" s="1"/>
  <c r="D83" i="241" s="1"/>
  <c r="F83" i="241" s="1"/>
  <c r="F77" i="241"/>
  <c r="B75" i="241"/>
  <c r="D75" i="241" s="1"/>
  <c r="F75" i="241" s="1"/>
  <c r="B76" i="241" s="1"/>
  <c r="D76" i="241" s="1"/>
  <c r="F76" i="241" s="1"/>
  <c r="B77" i="241" s="1"/>
  <c r="F72" i="241"/>
  <c r="B73" i="241" s="1"/>
  <c r="D73" i="241" s="1"/>
  <c r="F73" i="241" s="1"/>
  <c r="B74" i="241" s="1"/>
  <c r="D74" i="241" s="1"/>
  <c r="F66" i="241"/>
  <c r="B67" i="241" s="1"/>
  <c r="D67" i="241" s="1"/>
  <c r="F67" i="241" s="1"/>
  <c r="B68" i="241" s="1"/>
  <c r="D68" i="241" s="1"/>
  <c r="F68" i="241" s="1"/>
  <c r="B69" i="241" s="1"/>
  <c r="D69" i="241" s="1"/>
  <c r="F69" i="241" s="1"/>
  <c r="B70" i="241" s="1"/>
  <c r="D70" i="241" s="1"/>
  <c r="F70" i="241" s="1"/>
  <c r="B71" i="241" s="1"/>
  <c r="D71" i="241" s="1"/>
  <c r="F71" i="241" s="1"/>
  <c r="B72" i="241" s="1"/>
  <c r="B57" i="241"/>
  <c r="D57" i="241" s="1"/>
  <c r="F57" i="241" s="1"/>
  <c r="B58" i="241" s="1"/>
  <c r="D58" i="241" s="1"/>
  <c r="F58" i="241" s="1"/>
  <c r="B59" i="241" s="1"/>
  <c r="D59" i="241" s="1"/>
  <c r="F59" i="241" s="1"/>
  <c r="B60" i="241" s="1"/>
  <c r="D60" i="241" s="1"/>
  <c r="F60" i="241" s="1"/>
  <c r="B61" i="241" s="1"/>
  <c r="D61" i="241" s="1"/>
  <c r="F61" i="241" s="1"/>
  <c r="B62" i="241" s="1"/>
  <c r="D62" i="241" s="1"/>
  <c r="F62" i="241" s="1"/>
  <c r="B63" i="241" s="1"/>
  <c r="D63" i="241" s="1"/>
  <c r="F63" i="241" s="1"/>
  <c r="B64" i="241" s="1"/>
  <c r="D64" i="241" s="1"/>
  <c r="F64" i="241" s="1"/>
  <c r="B65" i="241" s="1"/>
  <c r="D65" i="241" s="1"/>
  <c r="F65" i="241" s="1"/>
  <c r="B66" i="241" s="1"/>
  <c r="B54" i="241"/>
  <c r="D54" i="241" s="1"/>
  <c r="F54" i="241" s="1"/>
  <c r="B55" i="241" s="1"/>
  <c r="D55" i="241" s="1"/>
  <c r="F55" i="241" s="1"/>
  <c r="B56" i="241" s="1"/>
  <c r="F53" i="241"/>
  <c r="D53" i="241"/>
  <c r="F48" i="241"/>
  <c r="B49" i="241" s="1"/>
  <c r="D49" i="241" s="1"/>
  <c r="F49" i="241" s="1"/>
  <c r="B50" i="241" s="1"/>
  <c r="D50" i="241" s="1"/>
  <c r="F50" i="241" s="1"/>
  <c r="B51" i="241" s="1"/>
  <c r="D51" i="241" s="1"/>
  <c r="F51" i="241" s="1"/>
  <c r="B52" i="241" s="1"/>
  <c r="D52" i="241" s="1"/>
  <c r="F52" i="241" s="1"/>
  <c r="D47" i="241"/>
  <c r="F47" i="241" s="1"/>
  <c r="B48" i="241" s="1"/>
  <c r="B45" i="241"/>
  <c r="D45" i="241" s="1"/>
  <c r="F45" i="241" s="1"/>
  <c r="B46" i="241" s="1"/>
  <c r="D46" i="241" s="1"/>
  <c r="F46" i="241" s="1"/>
  <c r="D43" i="241"/>
  <c r="F43" i="241" s="1"/>
  <c r="B44" i="241" s="1"/>
  <c r="D44" i="241" s="1"/>
  <c r="F41" i="241"/>
  <c r="B42" i="241" s="1"/>
  <c r="D42" i="241" s="1"/>
  <c r="F42" i="241" s="1"/>
  <c r="D39" i="241"/>
  <c r="F39" i="241" s="1"/>
  <c r="B40" i="241" s="1"/>
  <c r="D40" i="241" s="1"/>
  <c r="F40" i="241" s="1"/>
  <c r="B41" i="241" s="1"/>
  <c r="B39" i="241"/>
  <c r="D38" i="241"/>
  <c r="B36" i="241"/>
  <c r="D36" i="241" s="1"/>
  <c r="F36" i="241" s="1"/>
  <c r="B37" i="241" s="1"/>
  <c r="D37" i="241" s="1"/>
  <c r="F37" i="241" s="1"/>
  <c r="B34" i="241"/>
  <c r="D34" i="241" s="1"/>
  <c r="F34" i="241" s="1"/>
  <c r="B35" i="241" s="1"/>
  <c r="D35" i="241" s="1"/>
  <c r="F31" i="241"/>
  <c r="B32" i="241" s="1"/>
  <c r="D32" i="241" s="1"/>
  <c r="F32" i="241" s="1"/>
  <c r="B33" i="241" s="1"/>
  <c r="D33" i="241" s="1"/>
  <c r="F30" i="241"/>
  <c r="B31" i="241" s="1"/>
  <c r="F29" i="241"/>
  <c r="B30" i="241" s="1"/>
  <c r="D28" i="241"/>
  <c r="F28" i="241" s="1"/>
  <c r="B29" i="241" s="1"/>
  <c r="B28" i="241"/>
  <c r="D27" i="241"/>
  <c r="D24" i="241"/>
  <c r="F24" i="241" s="1"/>
  <c r="B25" i="241" s="1"/>
  <c r="D25" i="241" s="1"/>
  <c r="F25" i="241" s="1"/>
  <c r="B26" i="241" s="1"/>
  <c r="D26" i="241" s="1"/>
  <c r="D22" i="241"/>
  <c r="F22" i="241" s="1"/>
  <c r="B23" i="241" s="1"/>
  <c r="D23" i="241" s="1"/>
  <c r="F23" i="241" s="1"/>
  <c r="D21" i="241"/>
  <c r="F21" i="241" s="1"/>
  <c r="D20" i="241"/>
  <c r="D12" i="241"/>
  <c r="F12" i="241" s="1"/>
  <c r="B13" i="241" s="1"/>
  <c r="D13" i="241" s="1"/>
  <c r="F13" i="241" s="1"/>
  <c r="B14" i="241" s="1"/>
  <c r="D14" i="241" s="1"/>
  <c r="F14" i="241" s="1"/>
  <c r="B15" i="241" s="1"/>
  <c r="D15" i="241" s="1"/>
  <c r="F15" i="241" s="1"/>
  <c r="B16" i="241" s="1"/>
  <c r="D16" i="241" s="1"/>
  <c r="F16" i="241" s="1"/>
  <c r="B17" i="241" s="1"/>
  <c r="D17" i="241" s="1"/>
  <c r="F17" i="241" s="1"/>
  <c r="B18" i="241" s="1"/>
  <c r="D18" i="241" s="1"/>
  <c r="F18" i="241" s="1"/>
  <c r="B19" i="241" s="1"/>
  <c r="D19" i="241" s="1"/>
  <c r="F19" i="241" s="1"/>
  <c r="B10" i="241"/>
  <c r="D10" i="241" s="1"/>
  <c r="F10" i="241" s="1"/>
  <c r="B11" i="241" s="1"/>
  <c r="D11" i="241" s="1"/>
  <c r="F11" i="241" s="1"/>
  <c r="B8" i="241"/>
  <c r="D8" i="241" s="1"/>
  <c r="F8" i="241" s="1"/>
  <c r="B9" i="241" s="1"/>
  <c r="D9" i="241" s="1"/>
  <c r="F6" i="241"/>
  <c r="B7" i="241" s="1"/>
  <c r="D7" i="241" s="1"/>
  <c r="D6" i="241"/>
  <c r="D361" i="235"/>
  <c r="B362" i="235" s="1"/>
  <c r="D362" i="235" s="1"/>
  <c r="F362" i="235" s="1"/>
  <c r="B363" i="235" s="1"/>
  <c r="D363" i="235" s="1"/>
  <c r="B364" i="235" s="1"/>
  <c r="D364" i="235" s="1"/>
  <c r="F364" i="235" s="1"/>
  <c r="B360" i="235"/>
  <c r="F356" i="235"/>
  <c r="D356" i="235"/>
  <c r="B356" i="235"/>
  <c r="F355" i="235"/>
  <c r="D355" i="235"/>
  <c r="B355" i="235"/>
  <c r="F354" i="235"/>
  <c r="D354" i="235"/>
  <c r="B354" i="235"/>
  <c r="F353" i="235"/>
  <c r="D353" i="235"/>
  <c r="F352" i="235"/>
  <c r="D352" i="235"/>
  <c r="B352" i="235"/>
  <c r="D351" i="235"/>
  <c r="F346" i="235"/>
  <c r="B346" i="235"/>
  <c r="F345" i="235"/>
  <c r="D345" i="235"/>
  <c r="F344" i="235"/>
  <c r="D344" i="235"/>
  <c r="B344" i="235"/>
  <c r="F339" i="235"/>
  <c r="D339" i="235"/>
  <c r="B339" i="235"/>
  <c r="F338" i="235"/>
  <c r="D338" i="235"/>
  <c r="B338" i="235"/>
  <c r="F337" i="235"/>
  <c r="D337" i="235"/>
  <c r="B337" i="235"/>
  <c r="F336" i="235"/>
  <c r="F334" i="235"/>
  <c r="F330" i="235"/>
  <c r="D330" i="235"/>
  <c r="B330" i="235"/>
  <c r="F329" i="235"/>
  <c r="D329" i="235"/>
  <c r="B329" i="235"/>
  <c r="F328" i="235"/>
  <c r="D328" i="235"/>
  <c r="F327" i="235"/>
  <c r="D327" i="235"/>
  <c r="B327" i="235"/>
  <c r="F326" i="235"/>
  <c r="D326" i="235"/>
  <c r="B326" i="235"/>
  <c r="F325" i="235"/>
  <c r="D325" i="235"/>
  <c r="D322" i="235"/>
  <c r="B322" i="235"/>
  <c r="F321" i="235"/>
  <c r="B321" i="235"/>
  <c r="F320" i="235"/>
  <c r="D320" i="235"/>
  <c r="B320" i="235"/>
  <c r="F318" i="235"/>
  <c r="D318" i="235"/>
  <c r="B318" i="235"/>
  <c r="F314" i="235"/>
  <c r="D314" i="235"/>
  <c r="B314" i="235"/>
  <c r="F313" i="235"/>
  <c r="D313" i="235"/>
  <c r="B313" i="235"/>
  <c r="F312" i="235"/>
  <c r="D312" i="235"/>
  <c r="B312" i="235"/>
  <c r="F305" i="235"/>
  <c r="D305" i="235"/>
  <c r="B305" i="235"/>
  <c r="F304" i="235"/>
  <c r="D304" i="235"/>
  <c r="B304" i="235"/>
  <c r="F303" i="235"/>
  <c r="D303" i="235"/>
  <c r="B303" i="235"/>
  <c r="D297" i="235"/>
  <c r="D296" i="235"/>
  <c r="F295" i="235"/>
  <c r="D295" i="235"/>
  <c r="B295" i="235"/>
  <c r="D294" i="235"/>
  <c r="F293" i="235"/>
  <c r="D293" i="235"/>
  <c r="B293" i="235"/>
  <c r="F292" i="235"/>
  <c r="D292" i="235"/>
  <c r="B292" i="235"/>
  <c r="F291" i="235"/>
  <c r="D291" i="235"/>
  <c r="B291" i="235"/>
  <c r="F290" i="235"/>
  <c r="D290" i="235"/>
  <c r="B290" i="235"/>
  <c r="F289" i="235"/>
  <c r="D289" i="235"/>
  <c r="B289" i="235"/>
  <c r="F288" i="235"/>
  <c r="D288" i="235"/>
  <c r="B288" i="235"/>
  <c r="F287" i="235"/>
  <c r="D287" i="235"/>
  <c r="B287" i="235"/>
  <c r="F286" i="235"/>
  <c r="D286" i="235"/>
  <c r="B286" i="235"/>
  <c r="F279" i="235"/>
  <c r="D279" i="235"/>
  <c r="B279" i="235"/>
  <c r="F278" i="235"/>
  <c r="D278" i="235"/>
  <c r="B278" i="235"/>
  <c r="F277" i="235"/>
  <c r="D277" i="235"/>
  <c r="B277" i="235"/>
  <c r="F272" i="235"/>
  <c r="D272" i="235"/>
  <c r="F271" i="235"/>
  <c r="D271" i="235"/>
  <c r="B271" i="235"/>
  <c r="F270" i="235"/>
  <c r="F269" i="235"/>
  <c r="B269" i="235"/>
  <c r="F264" i="235"/>
  <c r="D264" i="235"/>
  <c r="B264" i="235"/>
  <c r="D262" i="235"/>
  <c r="B262" i="235"/>
  <c r="F261" i="235"/>
  <c r="D261" i="235"/>
  <c r="B261" i="235"/>
  <c r="F260" i="235"/>
  <c r="D260" i="235"/>
  <c r="F256" i="235"/>
  <c r="D256" i="235"/>
  <c r="F255" i="235"/>
  <c r="D255" i="235"/>
  <c r="B255" i="235"/>
  <c r="F254" i="235"/>
  <c r="F253" i="235"/>
  <c r="D253" i="235"/>
  <c r="F252" i="235"/>
  <c r="D252" i="235"/>
  <c r="B252" i="235"/>
  <c r="F251" i="235"/>
  <c r="B251" i="235"/>
  <c r="F250" i="235"/>
  <c r="D250" i="235"/>
  <c r="F249" i="235"/>
  <c r="D249" i="235"/>
  <c r="B249" i="235"/>
  <c r="F248" i="235"/>
  <c r="D248" i="235"/>
  <c r="B248" i="235"/>
  <c r="F247" i="235"/>
  <c r="D247" i="235"/>
  <c r="F246" i="235"/>
  <c r="B246" i="235"/>
  <c r="F245" i="235"/>
  <c r="D245" i="235"/>
  <c r="F241" i="235"/>
  <c r="D241" i="235"/>
  <c r="B241" i="235"/>
  <c r="F240" i="235"/>
  <c r="D240" i="235"/>
  <c r="B240" i="235"/>
  <c r="F239" i="235"/>
  <c r="D239" i="235"/>
  <c r="F226" i="235"/>
  <c r="D226" i="235"/>
  <c r="F225" i="235"/>
  <c r="D225" i="235"/>
  <c r="F224" i="235"/>
  <c r="D224" i="235"/>
  <c r="F223" i="235"/>
  <c r="B223" i="235"/>
  <c r="D222" i="235"/>
  <c r="F219" i="235"/>
  <c r="D219" i="235"/>
  <c r="F217" i="235"/>
  <c r="D217" i="235"/>
  <c r="B217" i="235"/>
  <c r="F216" i="235"/>
  <c r="F215" i="235"/>
  <c r="B215" i="235"/>
  <c r="F214" i="235"/>
  <c r="D214" i="235"/>
  <c r="F211" i="235"/>
  <c r="D211" i="235"/>
  <c r="F209" i="235"/>
  <c r="D209" i="235"/>
  <c r="F208" i="235"/>
  <c r="D208" i="235"/>
  <c r="B208" i="235"/>
  <c r="F207" i="235"/>
  <c r="D207" i="235"/>
  <c r="B207" i="235"/>
  <c r="F206" i="235"/>
  <c r="D206" i="235"/>
  <c r="F202" i="235"/>
  <c r="D202" i="235"/>
  <c r="B202" i="235"/>
  <c r="F201" i="235"/>
  <c r="D201" i="235"/>
  <c r="B201" i="235"/>
  <c r="F200" i="235"/>
  <c r="D200" i="235"/>
  <c r="B200" i="235"/>
  <c r="F199" i="235"/>
  <c r="D199" i="235"/>
  <c r="B199" i="235"/>
  <c r="F198" i="235"/>
  <c r="D198" i="235"/>
  <c r="B198" i="235"/>
  <c r="F197" i="235"/>
  <c r="D197" i="235"/>
  <c r="B197" i="235"/>
  <c r="F196" i="235"/>
  <c r="D196" i="235"/>
  <c r="B196" i="235"/>
  <c r="F195" i="235"/>
  <c r="D195" i="235"/>
  <c r="B195" i="235"/>
  <c r="F194" i="235"/>
  <c r="D194" i="235"/>
  <c r="B194" i="235"/>
  <c r="F193" i="235"/>
  <c r="D193" i="235"/>
  <c r="B193" i="235"/>
  <c r="F192" i="235"/>
  <c r="D192" i="235"/>
  <c r="B192" i="235"/>
  <c r="F191" i="235"/>
  <c r="D191" i="235"/>
  <c r="B191" i="235"/>
  <c r="F190" i="235"/>
  <c r="B190" i="235"/>
  <c r="F189" i="235"/>
  <c r="D189" i="235"/>
  <c r="F188" i="235"/>
  <c r="B188" i="235"/>
  <c r="F187" i="235"/>
  <c r="D187" i="235"/>
  <c r="F186" i="235"/>
  <c r="D186" i="235"/>
  <c r="B186" i="235"/>
  <c r="D185" i="235"/>
  <c r="F183" i="235"/>
  <c r="D183" i="235"/>
  <c r="B183" i="235"/>
  <c r="F182" i="235"/>
  <c r="D182" i="235"/>
  <c r="B182" i="235"/>
  <c r="F181" i="235"/>
  <c r="D181" i="235"/>
  <c r="B181" i="235"/>
  <c r="F180" i="235"/>
  <c r="D180" i="235"/>
  <c r="B180" i="235"/>
  <c r="F179" i="235"/>
  <c r="D179" i="235"/>
  <c r="B179" i="235"/>
  <c r="F178" i="235"/>
  <c r="D178" i="235"/>
  <c r="F177" i="235"/>
  <c r="D177" i="235"/>
  <c r="B177" i="235"/>
  <c r="F176" i="235"/>
  <c r="D176" i="235"/>
  <c r="B176" i="235"/>
  <c r="F175" i="235"/>
  <c r="D175" i="235"/>
  <c r="F174" i="235"/>
  <c r="D174" i="235"/>
  <c r="B174" i="235"/>
  <c r="F173" i="235"/>
  <c r="D173" i="235"/>
  <c r="F172" i="235"/>
  <c r="D172" i="235"/>
  <c r="F171" i="235"/>
  <c r="D171" i="235"/>
  <c r="B171" i="235"/>
  <c r="F170" i="235"/>
  <c r="D170" i="235"/>
  <c r="F169" i="235"/>
  <c r="D169" i="235"/>
  <c r="B169" i="235"/>
  <c r="F168" i="235"/>
  <c r="D168" i="235"/>
  <c r="D167" i="235"/>
  <c r="D166" i="235"/>
  <c r="F165" i="235"/>
  <c r="D165" i="235"/>
  <c r="D164" i="235"/>
  <c r="B164" i="235"/>
  <c r="B163" i="235"/>
  <c r="D162" i="235"/>
  <c r="F161" i="235"/>
  <c r="D161" i="235"/>
  <c r="F160" i="235"/>
  <c r="B160" i="235"/>
  <c r="F159" i="235"/>
  <c r="D159" i="235"/>
  <c r="D158" i="235"/>
  <c r="F157" i="235"/>
  <c r="D157" i="235"/>
  <c r="F156" i="235"/>
  <c r="D156" i="235"/>
  <c r="F155" i="235"/>
  <c r="D155" i="235"/>
  <c r="F154" i="235"/>
  <c r="D154" i="235"/>
  <c r="F153" i="235"/>
  <c r="D153" i="235"/>
  <c r="B153" i="235"/>
  <c r="D152" i="235"/>
  <c r="F151" i="235"/>
  <c r="D151" i="235"/>
  <c r="F150" i="235"/>
  <c r="D150" i="235"/>
  <c r="B150" i="235"/>
  <c r="D149" i="235"/>
  <c r="B149" i="235"/>
  <c r="D148" i="235"/>
  <c r="F147" i="235"/>
  <c r="D147" i="235"/>
  <c r="B147" i="235"/>
  <c r="F145" i="235"/>
  <c r="D145" i="235"/>
  <c r="B145" i="235"/>
  <c r="F144" i="235"/>
  <c r="D141" i="235"/>
  <c r="D139" i="235"/>
  <c r="D137" i="235"/>
  <c r="B137" i="235"/>
  <c r="D136" i="235"/>
  <c r="B136" i="235"/>
  <c r="B135" i="235"/>
  <c r="D134" i="235"/>
  <c r="D132" i="235"/>
  <c r="B132" i="235"/>
  <c r="D131" i="235"/>
  <c r="D130" i="235"/>
  <c r="B130" i="235"/>
  <c r="D129" i="235"/>
  <c r="D128" i="235"/>
  <c r="B128" i="235"/>
  <c r="D127" i="235"/>
  <c r="D126" i="235"/>
  <c r="B126" i="235"/>
  <c r="D125" i="235"/>
  <c r="B124" i="235"/>
  <c r="D123" i="235"/>
  <c r="B116" i="235"/>
  <c r="B115" i="235"/>
  <c r="B114" i="235"/>
  <c r="B112" i="235"/>
  <c r="B110" i="235"/>
  <c r="D106" i="235"/>
  <c r="F104" i="235"/>
  <c r="D104" i="235"/>
  <c r="B104" i="235"/>
  <c r="F103" i="235"/>
  <c r="D103" i="235"/>
  <c r="B103" i="235"/>
  <c r="D100" i="235"/>
  <c r="B100" i="235"/>
  <c r="F99" i="235"/>
  <c r="D99" i="235"/>
  <c r="F98" i="235"/>
  <c r="B98" i="235"/>
  <c r="F97" i="235"/>
  <c r="D97" i="235"/>
  <c r="B97" i="235"/>
  <c r="D96" i="235"/>
  <c r="F95" i="235"/>
  <c r="B95" i="235"/>
  <c r="D94" i="235"/>
  <c r="D93" i="235"/>
  <c r="F89" i="235"/>
  <c r="D89" i="235"/>
  <c r="B89" i="235"/>
  <c r="F88" i="235"/>
  <c r="D88" i="235"/>
  <c r="B88" i="235"/>
  <c r="F87" i="235"/>
  <c r="D87" i="235"/>
  <c r="F86" i="235"/>
  <c r="D86" i="235"/>
  <c r="B86" i="235"/>
  <c r="F85" i="235"/>
  <c r="D85" i="235"/>
  <c r="B85" i="235"/>
  <c r="F84" i="235"/>
  <c r="D84" i="235"/>
  <c r="F83" i="235"/>
  <c r="D83" i="235"/>
  <c r="B83" i="235"/>
  <c r="F82" i="235"/>
  <c r="D82" i="235"/>
  <c r="B82" i="235"/>
  <c r="F80" i="235"/>
  <c r="D80" i="235"/>
  <c r="F79" i="235"/>
  <c r="D79" i="235"/>
  <c r="F78" i="235"/>
  <c r="D78" i="235"/>
  <c r="F77" i="235"/>
  <c r="D77" i="235"/>
  <c r="B77" i="235"/>
  <c r="F76" i="235"/>
  <c r="B76" i="235"/>
  <c r="F75" i="235"/>
  <c r="D75" i="235"/>
  <c r="B75" i="235"/>
  <c r="F74" i="235"/>
  <c r="D74" i="235"/>
  <c r="B74" i="235"/>
  <c r="F73" i="235"/>
  <c r="D73" i="235"/>
  <c r="B73" i="235"/>
  <c r="F72" i="235"/>
  <c r="D72" i="235"/>
  <c r="B72" i="235"/>
  <c r="F71" i="235"/>
  <c r="B71" i="235"/>
  <c r="D70" i="235"/>
  <c r="F69" i="235"/>
  <c r="D69" i="235"/>
  <c r="B69" i="235"/>
  <c r="F68" i="235"/>
  <c r="D68" i="235"/>
  <c r="B68" i="235"/>
  <c r="F67" i="235"/>
  <c r="D67" i="235"/>
  <c r="B67" i="235"/>
  <c r="F66" i="235"/>
  <c r="D66" i="235"/>
  <c r="B66" i="235"/>
  <c r="F65" i="235"/>
  <c r="D65" i="235"/>
  <c r="F64" i="235"/>
  <c r="F63" i="235"/>
  <c r="D63" i="235"/>
  <c r="B63" i="235"/>
  <c r="D62" i="235"/>
  <c r="B62" i="235"/>
  <c r="F61" i="235"/>
  <c r="D61" i="235"/>
  <c r="F60" i="235"/>
  <c r="D60" i="235"/>
  <c r="F59" i="235"/>
  <c r="D59" i="235"/>
  <c r="F58" i="235"/>
  <c r="D58" i="235"/>
  <c r="F57" i="235"/>
  <c r="D57" i="235"/>
  <c r="B57" i="235"/>
  <c r="F56" i="235"/>
  <c r="B56" i="235"/>
  <c r="F54" i="235"/>
  <c r="F53" i="235"/>
  <c r="F52" i="235"/>
  <c r="B52" i="235"/>
  <c r="F51" i="235"/>
  <c r="D51" i="235"/>
  <c r="F50" i="235"/>
  <c r="D50" i="235"/>
  <c r="F49" i="235"/>
  <c r="D49" i="235"/>
  <c r="B49" i="235"/>
  <c r="F48" i="235"/>
  <c r="D48" i="235"/>
  <c r="B48" i="235"/>
  <c r="F47" i="235"/>
  <c r="D47" i="235"/>
  <c r="F46" i="235"/>
  <c r="D46" i="235"/>
  <c r="B46" i="235"/>
  <c r="F45" i="235"/>
  <c r="D45" i="235"/>
  <c r="F44" i="235"/>
  <c r="D44" i="235"/>
  <c r="F43" i="235"/>
  <c r="D43" i="235"/>
  <c r="B43" i="235"/>
  <c r="F42" i="235"/>
  <c r="D42" i="235"/>
  <c r="F41" i="235"/>
  <c r="D41" i="235"/>
  <c r="B41" i="235"/>
  <c r="F40" i="235"/>
  <c r="D39" i="235"/>
  <c r="B39" i="235"/>
  <c r="F38" i="235"/>
  <c r="F37" i="235"/>
  <c r="D37" i="235"/>
  <c r="B37" i="235"/>
  <c r="D36" i="235"/>
  <c r="B36" i="235"/>
  <c r="B35" i="235"/>
  <c r="F34" i="235"/>
  <c r="B34" i="235"/>
  <c r="F33" i="235"/>
  <c r="D33" i="235"/>
  <c r="B33" i="235"/>
  <c r="D32" i="235"/>
  <c r="B32" i="235"/>
  <c r="F31" i="235"/>
  <c r="D31" i="235"/>
  <c r="B31" i="235"/>
  <c r="D30" i="235"/>
  <c r="B30" i="235"/>
  <c r="F29" i="235"/>
  <c r="D29" i="235"/>
  <c r="B29" i="235"/>
  <c r="F28" i="235"/>
  <c r="D28" i="235"/>
  <c r="F27" i="235"/>
  <c r="D26" i="235"/>
  <c r="B26" i="235"/>
  <c r="D24" i="235"/>
  <c r="B23" i="235"/>
  <c r="D22" i="235"/>
  <c r="B21" i="235"/>
  <c r="D20" i="235"/>
  <c r="D18" i="235"/>
  <c r="D15" i="235"/>
  <c r="B15" i="235"/>
  <c r="D14" i="235"/>
  <c r="B13" i="235"/>
  <c r="F12" i="235"/>
  <c r="D12" i="235"/>
  <c r="F11" i="235"/>
  <c r="B11" i="235"/>
  <c r="D10" i="235"/>
  <c r="D9" i="235"/>
  <c r="D8" i="235"/>
  <c r="B8" i="235"/>
  <c r="D7" i="235"/>
  <c r="D6" i="235"/>
  <c r="D126" i="245"/>
  <c r="F126" i="245" s="1"/>
  <c r="B127" i="245" s="1"/>
  <c r="D127" i="245" s="1"/>
  <c r="F127" i="245" s="1"/>
  <c r="B129" i="245" s="1"/>
  <c r="D129" i="245" s="1"/>
  <c r="F129" i="245" s="1"/>
  <c r="D123" i="245"/>
  <c r="F123" i="245" s="1"/>
  <c r="B124" i="245" s="1"/>
  <c r="D124" i="245" s="1"/>
  <c r="F124" i="245" s="1"/>
  <c r="B125" i="245" s="1"/>
  <c r="D125" i="245" s="1"/>
  <c r="F125" i="245" s="1"/>
  <c r="F121" i="245"/>
  <c r="B122" i="245" s="1"/>
  <c r="D122" i="245" s="1"/>
  <c r="B119" i="245"/>
  <c r="D119" i="245" s="1"/>
  <c r="F119" i="245" s="1"/>
  <c r="B121" i="245" s="1"/>
  <c r="D115" i="245"/>
  <c r="F115" i="245" s="1"/>
  <c r="B116" i="245" s="1"/>
  <c r="D116" i="245" s="1"/>
  <c r="F116" i="245" s="1"/>
  <c r="B117" i="245" s="1"/>
  <c r="D117" i="245" s="1"/>
  <c r="F117" i="245" s="1"/>
  <c r="B118" i="245" s="1"/>
  <c r="D118" i="245" s="1"/>
  <c r="F114" i="245"/>
  <c r="F110" i="245"/>
  <c r="B111" i="245" s="1"/>
  <c r="D111" i="245" s="1"/>
  <c r="F111" i="245" s="1"/>
  <c r="B112" i="245" s="1"/>
  <c r="D112" i="245" s="1"/>
  <c r="F112" i="245" s="1"/>
  <c r="B113" i="245" s="1"/>
  <c r="D113" i="245" s="1"/>
  <c r="F113" i="245" s="1"/>
  <c r="B114" i="245" s="1"/>
  <c r="D109" i="245"/>
  <c r="F109" i="245" s="1"/>
  <c r="B110" i="245" s="1"/>
  <c r="F106" i="245"/>
  <c r="B107" i="245" s="1"/>
  <c r="D107" i="245" s="1"/>
  <c r="F107" i="245" s="1"/>
  <c r="B108" i="245" s="1"/>
  <c r="D108" i="245" s="1"/>
  <c r="F108" i="245" s="1"/>
  <c r="F105" i="245"/>
  <c r="D103" i="245"/>
  <c r="F103" i="245" s="1"/>
  <c r="B105" i="245" s="1"/>
  <c r="B102" i="245"/>
  <c r="D102" i="245" s="1"/>
  <c r="F102" i="245" s="1"/>
  <c r="D98" i="245"/>
  <c r="F98" i="245" s="1"/>
  <c r="B99" i="245" s="1"/>
  <c r="D99" i="245" s="1"/>
  <c r="F99" i="245" s="1"/>
  <c r="B100" i="245" s="1"/>
  <c r="D100" i="245" s="1"/>
  <c r="F100" i="245" s="1"/>
  <c r="B101" i="245" s="1"/>
  <c r="D93" i="245"/>
  <c r="F93" i="245" s="1"/>
  <c r="B94" i="245" s="1"/>
  <c r="D94" i="245" s="1"/>
  <c r="F94" i="245" s="1"/>
  <c r="B95" i="245" s="1"/>
  <c r="D95" i="245" s="1"/>
  <c r="F95" i="245" s="1"/>
  <c r="B96" i="245" s="1"/>
  <c r="D96" i="245" s="1"/>
  <c r="F96" i="245" s="1"/>
  <c r="B97" i="245" s="1"/>
  <c r="D97" i="245" s="1"/>
  <c r="D92" i="245"/>
  <c r="F92" i="245" s="1"/>
  <c r="B89" i="245"/>
  <c r="D89" i="245" s="1"/>
  <c r="F89" i="245" s="1"/>
  <c r="B90" i="245" s="1"/>
  <c r="D90" i="245" s="1"/>
  <c r="F90" i="245" s="1"/>
  <c r="B91" i="245" s="1"/>
  <c r="D91" i="245" s="1"/>
  <c r="F91" i="245" s="1"/>
  <c r="F85" i="245"/>
  <c r="F82" i="245"/>
  <c r="B83" i="245" s="1"/>
  <c r="D83" i="245" s="1"/>
  <c r="F83" i="245" s="1"/>
  <c r="B85" i="245" s="1"/>
  <c r="F81" i="245"/>
  <c r="B82" i="245" s="1"/>
  <c r="D79" i="245"/>
  <c r="F79" i="245" s="1"/>
  <c r="F78" i="245"/>
  <c r="F76" i="245"/>
  <c r="F74" i="245"/>
  <c r="B75" i="245" s="1"/>
  <c r="D75" i="245" s="1"/>
  <c r="F75" i="245" s="1"/>
  <c r="B76" i="245" s="1"/>
  <c r="F73" i="245"/>
  <c r="B74" i="245" s="1"/>
  <c r="F70" i="245"/>
  <c r="F68" i="245"/>
  <c r="B69" i="245" s="1"/>
  <c r="D69" i="245" s="1"/>
  <c r="F69" i="245" s="1"/>
  <c r="B70" i="245" s="1"/>
  <c r="F67" i="245"/>
  <c r="B68" i="245" s="1"/>
  <c r="D66" i="245"/>
  <c r="F64" i="245"/>
  <c r="B65" i="245" s="1"/>
  <c r="D65" i="245" s="1"/>
  <c r="F65" i="245" s="1"/>
  <c r="F63" i="245"/>
  <c r="B64" i="245" s="1"/>
  <c r="D62" i="245"/>
  <c r="F62" i="245" s="1"/>
  <c r="F59" i="245"/>
  <c r="B60" i="245" s="1"/>
  <c r="D60" i="245" s="1"/>
  <c r="F60" i="245" s="1"/>
  <c r="B61" i="245" s="1"/>
  <c r="D61" i="245" s="1"/>
  <c r="F61" i="245" s="1"/>
  <c r="F58" i="245"/>
  <c r="B59" i="245" s="1"/>
  <c r="B55" i="245"/>
  <c r="D55" i="245" s="1"/>
  <c r="F55" i="245" s="1"/>
  <c r="F52" i="245"/>
  <c r="F51" i="245"/>
  <c r="F50" i="245"/>
  <c r="B51" i="245" s="1"/>
  <c r="D47" i="245"/>
  <c r="F47" i="245" s="1"/>
  <c r="B49" i="245" s="1"/>
  <c r="D49" i="245" s="1"/>
  <c r="F49" i="245" s="1"/>
  <c r="F46" i="245"/>
  <c r="F45" i="245"/>
  <c r="B46" i="245" s="1"/>
  <c r="D41" i="245"/>
  <c r="F41" i="245" s="1"/>
  <c r="B42" i="245" s="1"/>
  <c r="D42" i="245" s="1"/>
  <c r="F42" i="245" s="1"/>
  <c r="B43" i="245" s="1"/>
  <c r="D43" i="245" s="1"/>
  <c r="F43" i="245" s="1"/>
  <c r="F37" i="245"/>
  <c r="B38" i="245" s="1"/>
  <c r="D38" i="245" s="1"/>
  <c r="F38" i="245" s="1"/>
  <c r="B39" i="245" s="1"/>
  <c r="D39" i="245" s="1"/>
  <c r="F39" i="245" s="1"/>
  <c r="F32" i="245"/>
  <c r="B33" i="245" s="1"/>
  <c r="D33" i="245" s="1"/>
  <c r="F33" i="245" s="1"/>
  <c r="B34" i="245" s="1"/>
  <c r="D34" i="245" s="1"/>
  <c r="F34" i="245" s="1"/>
  <c r="B36" i="245" s="1"/>
  <c r="D36" i="245" s="1"/>
  <c r="F36" i="245" s="1"/>
  <c r="B29" i="245"/>
  <c r="D29" i="245" s="1"/>
  <c r="F29" i="245" s="1"/>
  <c r="B30" i="245" s="1"/>
  <c r="D30" i="245" s="1"/>
  <c r="F30" i="245" s="1"/>
  <c r="B26" i="245"/>
  <c r="D26" i="245" s="1"/>
  <c r="F26" i="245" s="1"/>
  <c r="B25" i="245"/>
  <c r="D25" i="245" s="1"/>
  <c r="F23" i="245"/>
  <c r="F21" i="245"/>
  <c r="B22" i="245" s="1"/>
  <c r="D22" i="245" s="1"/>
  <c r="F22" i="245" s="1"/>
  <c r="B23" i="245" s="1"/>
  <c r="B21" i="245"/>
  <c r="B17" i="245"/>
  <c r="D17" i="245" s="1"/>
  <c r="F17" i="245" s="1"/>
  <c r="B18" i="245" s="1"/>
  <c r="D18" i="245" s="1"/>
  <c r="F18" i="245" s="1"/>
  <c r="F15" i="245"/>
  <c r="F14" i="245"/>
  <c r="B15" i="245" s="1"/>
  <c r="F9" i="245"/>
  <c r="B10" i="245" s="1"/>
  <c r="D10" i="245" s="1"/>
  <c r="F10" i="245" s="1"/>
  <c r="B11" i="245" s="1"/>
  <c r="D11" i="245" s="1"/>
  <c r="F11" i="245" s="1"/>
  <c r="B12" i="245" s="1"/>
  <c r="D12" i="245" s="1"/>
  <c r="F12" i="245" s="1"/>
  <c r="B13" i="245" s="1"/>
  <c r="D13" i="245" s="1"/>
  <c r="F13" i="245" s="1"/>
  <c r="B9" i="245"/>
  <c r="D7" i="245"/>
  <c r="F7" i="245" s="1"/>
  <c r="B162" i="234"/>
  <c r="D162" i="234" s="1"/>
  <c r="F162" i="234" s="1"/>
  <c r="B163" i="234" s="1"/>
  <c r="D163" i="234" s="1"/>
  <c r="F163" i="234" s="1"/>
  <c r="B164" i="234" s="1"/>
  <c r="D164" i="234" s="1"/>
  <c r="F164" i="234" s="1"/>
  <c r="B155" i="234"/>
  <c r="D155" i="234" s="1"/>
  <c r="F155" i="234" s="1"/>
  <c r="B149" i="234"/>
  <c r="D149" i="234" s="1"/>
  <c r="F149" i="234" s="1"/>
  <c r="B150" i="234" s="1"/>
  <c r="B143" i="234"/>
  <c r="D143" i="234" s="1"/>
  <c r="F143" i="234" s="1"/>
  <c r="B137" i="234"/>
  <c r="D137" i="234" s="1"/>
  <c r="F137" i="234" s="1"/>
  <c r="D131" i="234"/>
  <c r="F131" i="234" s="1"/>
  <c r="B127" i="234"/>
  <c r="D127" i="234" s="1"/>
  <c r="F127" i="234" s="1"/>
  <c r="B128" i="234" s="1"/>
  <c r="D128" i="234" s="1"/>
  <c r="F128" i="234" s="1"/>
  <c r="B121" i="234"/>
  <c r="D119" i="234"/>
  <c r="F119" i="234" s="1"/>
  <c r="D118" i="234"/>
  <c r="F118" i="234" s="1"/>
  <c r="F117" i="234"/>
  <c r="F109" i="234"/>
  <c r="B110" i="234" s="1"/>
  <c r="D110" i="234" s="1"/>
  <c r="F110" i="234" s="1"/>
  <c r="B111" i="234" s="1"/>
  <c r="D111" i="234" s="1"/>
  <c r="F111" i="234" s="1"/>
  <c r="B106" i="234"/>
  <c r="D106" i="234" s="1"/>
  <c r="F106" i="234" s="1"/>
  <c r="B107" i="234" s="1"/>
  <c r="D107" i="234" s="1"/>
  <c r="F107" i="234" s="1"/>
  <c r="B108" i="234" s="1"/>
  <c r="D108" i="234" s="1"/>
  <c r="F104" i="234"/>
  <c r="B105" i="234" s="1"/>
  <c r="D105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D95" i="234"/>
  <c r="F95" i="234" s="1"/>
  <c r="B96" i="234" s="1"/>
  <c r="D96" i="234" s="1"/>
  <c r="F96" i="234" s="1"/>
  <c r="B97" i="234" s="1"/>
  <c r="F91" i="234"/>
  <c r="B92" i="234" s="1"/>
  <c r="D92" i="234" s="1"/>
  <c r="F92" i="234" s="1"/>
  <c r="B93" i="234" s="1"/>
  <c r="D93" i="234" s="1"/>
  <c r="F93" i="234" s="1"/>
  <c r="B94" i="234" s="1"/>
  <c r="D94" i="234" s="1"/>
  <c r="F94" i="234" s="1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B81" i="234"/>
  <c r="D81" i="234" s="1"/>
  <c r="F81" i="234" s="1"/>
  <c r="B82" i="234" s="1"/>
  <c r="D82" i="234" s="1"/>
  <c r="F82" i="234" s="1"/>
  <c r="F79" i="234"/>
  <c r="B80" i="234" s="1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D63" i="234"/>
  <c r="F63" i="234" s="1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B55" i="234"/>
  <c r="D55" i="234" s="1"/>
  <c r="F55" i="234" s="1"/>
  <c r="B56" i="234" s="1"/>
  <c r="D56" i="234" s="1"/>
  <c r="D50" i="234"/>
  <c r="F50" i="234" s="1"/>
  <c r="B51" i="234" s="1"/>
  <c r="D51" i="234" s="1"/>
  <c r="F51" i="234" s="1"/>
  <c r="F48" i="234"/>
  <c r="B49" i="234" s="1"/>
  <c r="D49" i="234" s="1"/>
  <c r="F49" i="234" s="1"/>
  <c r="F47" i="234"/>
  <c r="B48" i="234" s="1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D227" i="241" l="1"/>
  <c r="B130" i="245"/>
  <c r="D130" i="245" s="1"/>
  <c r="B102" i="234"/>
  <c r="D102" i="234" s="1"/>
  <c r="F102" i="234" s="1"/>
  <c r="B103" i="234" s="1"/>
  <c r="B101" i="234"/>
  <c r="D101" i="234" s="1"/>
  <c r="F101" i="234" s="1"/>
  <c r="F130" i="245" l="1"/>
  <c r="B131" i="245" s="1"/>
  <c r="D131" i="245" s="1"/>
  <c r="F131" i="245" s="1"/>
  <c r="B132" i="245" l="1"/>
  <c r="D132" i="245" s="1"/>
  <c r="F132" i="245" s="1"/>
  <c r="B133" i="245" s="1"/>
  <c r="D133" i="245" l="1"/>
  <c r="F133" i="245" s="1"/>
  <c r="B134" i="245" s="1"/>
  <c r="D134" i="245" s="1"/>
  <c r="F134" i="245" s="1"/>
  <c r="B135" i="245" s="1"/>
  <c r="D135" i="245" s="1"/>
  <c r="F135" i="245" s="1"/>
</calcChain>
</file>

<file path=xl/sharedStrings.xml><?xml version="1.0" encoding="utf-8"?>
<sst xmlns="http://schemas.openxmlformats.org/spreadsheetml/2006/main" count="1936" uniqueCount="1176">
  <si>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</si>
  <si>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</si>
  <si>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</si>
  <si>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MV."CA TOKYO" V 2528E/W</t>
    </r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</si>
  <si>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</si>
  <si>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</si>
  <si>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</si>
  <si>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</si>
  <si>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</si>
  <si>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</si>
  <si>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</si>
  <si>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</si>
  <si>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</si>
  <si>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</si>
  <si>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</si>
  <si>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</si>
  <si>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</si>
  <si>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</si>
  <si>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</si>
  <si>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</si>
  <si>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</si>
  <si>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</si>
  <si>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</si>
  <si>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</si>
  <si>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</si>
  <si>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</si>
  <si>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</si>
  <si>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</si>
  <si>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</si>
  <si>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</si>
  <si>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</si>
  <si>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</si>
  <si>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</si>
  <si>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</si>
  <si>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</si>
  <si>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</si>
  <si>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</si>
  <si>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</si>
  <si>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</si>
  <si>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</si>
  <si>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</si>
  <si>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</si>
  <si>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</si>
  <si>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</si>
  <si>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</si>
  <si>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</si>
  <si>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</si>
  <si>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</si>
  <si>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</si>
  <si>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</si>
  <si>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</si>
  <si>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</si>
  <si>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</si>
  <si>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</si>
  <si>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</si>
  <si>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</si>
  <si>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</si>
  <si>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</si>
  <si>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</si>
  <si>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</si>
  <si>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</si>
  <si>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</si>
  <si>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</si>
  <si>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</si>
  <si>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</si>
  <si>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</si>
  <si>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</si>
  <si>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</si>
  <si>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</si>
  <si>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</si>
  <si>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</si>
  <si>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</si>
  <si>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</si>
  <si>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</si>
  <si>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</si>
  <si>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</si>
  <si>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</si>
  <si>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</si>
  <si>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</si>
  <si>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</si>
  <si>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</si>
  <si>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</si>
  <si>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</si>
  <si>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</si>
  <si>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</si>
  <si>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</si>
  <si>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</si>
  <si>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</si>
  <si>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</si>
  <si>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</si>
  <si>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</si>
  <si>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</si>
  <si>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</si>
  <si>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</si>
  <si>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</si>
  <si>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</si>
  <si>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</si>
  <si>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</si>
  <si>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</si>
  <si>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</si>
  <si>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</si>
  <si>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</si>
  <si>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</si>
  <si>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</si>
  <si>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</si>
  <si>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</si>
  <si>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</si>
  <si>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</si>
  <si>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</si>
  <si>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</si>
  <si>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</si>
  <si>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</si>
  <si>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</si>
  <si>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</si>
  <si>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</si>
  <si>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</si>
  <si>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</si>
  <si>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</si>
  <si>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</si>
  <si>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</si>
  <si>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</si>
  <si>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</si>
  <si>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</si>
  <si>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</si>
  <si>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</si>
  <si>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</si>
  <si>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</si>
  <si>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</si>
  <si>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</si>
  <si>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</si>
  <si>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</si>
  <si>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</si>
  <si>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</si>
  <si>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</si>
  <si>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</si>
  <si>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</si>
  <si>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</si>
  <si>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</si>
  <si>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</si>
  <si>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</si>
  <si>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2527E/W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</si>
  <si>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</si>
  <si>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</si>
  <si>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</si>
  <si>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</si>
  <si>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</si>
  <si>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</si>
  <si>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</si>
  <si>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</si>
  <si>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</si>
  <si>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</si>
  <si>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</si>
  <si>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</si>
  <si>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</si>
  <si>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</si>
  <si>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</si>
  <si>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</si>
  <si>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</si>
  <si>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</si>
  <si>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</si>
  <si>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</si>
  <si>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</si>
  <si>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</si>
  <si>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</si>
  <si>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</si>
  <si>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</si>
  <si>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</si>
  <si>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</si>
  <si>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</si>
  <si>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</si>
  <si>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</si>
  <si>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</si>
  <si>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</si>
  <si>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</si>
  <si>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</si>
  <si>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</si>
  <si>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</si>
  <si>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</si>
  <si>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</si>
  <si>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</si>
  <si>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</si>
  <si>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</si>
  <si>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</si>
  <si>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</si>
  <si>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</si>
  <si>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</si>
  <si>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</si>
  <si>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</si>
  <si>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TYO/2529W</t>
  </si>
  <si>
    <t>NGO/2529W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</si>
  <si>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</si>
  <si>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</si>
  <si>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</si>
  <si>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</si>
  <si>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</si>
  <si>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</si>
  <si>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</si>
  <si>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</si>
  <si>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</si>
  <si>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</si>
  <si>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</si>
  <si>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</si>
  <si>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</si>
  <si>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</si>
  <si>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</si>
  <si>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</si>
  <si>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</si>
  <si>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</si>
  <si>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</si>
  <si>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</si>
  <si>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</si>
  <si>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</si>
  <si>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</si>
  <si>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</si>
  <si>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</si>
  <si>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</si>
  <si>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</si>
  <si>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</si>
  <si>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</si>
  <si>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</si>
  <si>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</si>
  <si>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</si>
  <si>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</si>
  <si>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</si>
  <si>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</si>
  <si>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</si>
  <si>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</si>
  <si>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</si>
  <si>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</si>
  <si>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</si>
  <si>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</si>
  <si>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</si>
  <si>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</si>
  <si>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</si>
  <si>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</si>
  <si>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</si>
  <si>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</si>
  <si>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</si>
  <si>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</si>
  <si>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</si>
  <si>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</si>
  <si>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</si>
  <si>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</si>
  <si>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</si>
  <si>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</si>
  <si>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</si>
  <si>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</si>
  <si>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</si>
  <si>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</si>
  <si>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</si>
  <si>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</si>
  <si>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</si>
  <si>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</si>
  <si>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</si>
  <si>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</si>
  <si>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</si>
  <si>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</si>
  <si>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</si>
  <si>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</si>
  <si>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</si>
  <si>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>TXG/2513W</t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</si>
  <si>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</si>
  <si>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</si>
  <si>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</si>
  <si>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</si>
  <si>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</si>
  <si>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</si>
  <si>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</si>
  <si>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</si>
  <si>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</si>
  <si>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</si>
  <si>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</si>
  <si>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</si>
  <si>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</si>
  <si>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</si>
  <si>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</si>
  <si>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</si>
  <si>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</si>
  <si>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</si>
  <si>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</si>
  <si>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</si>
  <si>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</si>
  <si>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</si>
  <si>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</si>
  <si>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</si>
  <si>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</si>
  <si>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</si>
  <si>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</si>
  <si>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</si>
  <si>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</si>
  <si>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</si>
  <si>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</si>
  <si>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</si>
  <si>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</si>
  <si>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</si>
  <si>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</si>
  <si>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</si>
  <si>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</si>
  <si>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</si>
  <si>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</si>
  <si>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</si>
  <si>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</si>
  <si>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</si>
  <si>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</si>
  <si>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</si>
  <si>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</si>
  <si>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</si>
  <si>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</si>
  <si>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</si>
  <si>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</si>
  <si>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</si>
  <si>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</si>
  <si>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</si>
  <si>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</si>
  <si>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</si>
  <si>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</si>
  <si>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</si>
  <si>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</si>
  <si>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</si>
  <si>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</si>
  <si>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</si>
  <si>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</si>
  <si>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</si>
  <si>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</si>
  <si>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</si>
  <si>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</si>
  <si>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</si>
  <si>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</si>
  <si>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</si>
  <si>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</si>
  <si>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</si>
  <si>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</si>
  <si>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</si>
  <si>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</si>
  <si>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</si>
  <si>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</si>
  <si>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</si>
  <si>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</si>
  <si>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</si>
  <si>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</si>
  <si>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</si>
  <si>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</si>
  <si>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</si>
  <si>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</si>
  <si>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</si>
  <si>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</si>
  <si>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</si>
  <si>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</si>
  <si>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</si>
  <si>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</si>
  <si>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</si>
  <si>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</si>
  <si>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</si>
  <si>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</si>
  <si>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</si>
  <si>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</si>
  <si>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</si>
  <si>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</si>
  <si>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</si>
  <si>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</si>
  <si>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</si>
  <si>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</si>
  <si>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</si>
  <si>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</si>
  <si>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</si>
  <si>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</si>
  <si>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</si>
  <si>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</si>
  <si>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</si>
  <si>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</si>
  <si>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</si>
  <si>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</si>
  <si>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</si>
  <si>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</si>
  <si>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</si>
  <si>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</si>
  <si>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</si>
  <si>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</si>
  <si>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</si>
  <si>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</si>
  <si>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</si>
  <si>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</si>
  <si>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</si>
  <si>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</si>
  <si>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</si>
  <si>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</si>
  <si>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</si>
  <si>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</si>
  <si>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</si>
  <si>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</si>
  <si>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</si>
  <si>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</si>
  <si>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</si>
  <si>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</si>
  <si>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</si>
  <si>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</si>
  <si>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</si>
  <si>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</si>
  <si>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</si>
  <si>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</si>
  <si>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</si>
  <si>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</si>
  <si>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</si>
  <si>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</si>
  <si>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</si>
  <si>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</si>
  <si>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</si>
  <si>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</si>
  <si>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NSA/2529W</t>
  </si>
  <si>
    <t>HPH/2529E</t>
  </si>
  <si>
    <t>QZH/2530W</t>
  </si>
  <si>
    <t>SHK/2530W</t>
  </si>
  <si>
    <t>NSA/2530W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</si>
  <si>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</si>
  <si>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</si>
  <si>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</si>
  <si>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</si>
  <si>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</si>
  <si>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</si>
  <si>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</si>
  <si>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</si>
  <si>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</si>
  <si>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</si>
  <si>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</si>
  <si>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</si>
  <si>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</si>
  <si>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</si>
  <si>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</si>
  <si>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</si>
  <si>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</si>
  <si>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</si>
  <si>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</si>
  <si>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</si>
  <si>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</si>
  <si>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</si>
  <si>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</si>
  <si>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</si>
  <si>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</si>
  <si>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</si>
  <si>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</si>
  <si>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</si>
  <si>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</si>
  <si>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</si>
  <si>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</si>
  <si>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</si>
  <si>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</si>
  <si>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</si>
  <si>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</si>
  <si>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</si>
  <si>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</si>
  <si>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</si>
  <si>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</si>
  <si>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</si>
  <si>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</si>
  <si>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</si>
  <si>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</si>
  <si>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</si>
  <si>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</si>
  <si>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</si>
  <si>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</si>
  <si>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</si>
  <si>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</si>
  <si>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</si>
  <si>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</si>
  <si>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</si>
  <si>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</si>
  <si>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</si>
  <si>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</si>
  <si>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</si>
  <si>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</si>
  <si>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</si>
  <si>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</si>
  <si>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</si>
  <si>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</si>
  <si>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</si>
  <si>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</si>
  <si>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</si>
  <si>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</si>
  <si>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</si>
  <si>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</si>
  <si>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</si>
  <si>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</si>
  <si>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</si>
  <si>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</si>
  <si>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</si>
  <si>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</si>
  <si>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</si>
  <si>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</si>
  <si>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</si>
  <si>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</si>
  <si>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</si>
  <si>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</si>
  <si>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</si>
  <si>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</si>
  <si>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</si>
  <si>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</si>
  <si>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</si>
  <si>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</si>
  <si>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DAD/2512E</t>
  </si>
  <si>
    <t>TAO/2513S</t>
  </si>
  <si>
    <t>P/I NPX line at TAO</t>
  </si>
  <si>
    <t>SHA/2513S</t>
  </si>
  <si>
    <t>NGB/2513S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</si>
  <si>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</si>
  <si>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</si>
  <si>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</si>
  <si>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</si>
  <si>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</si>
  <si>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</si>
  <si>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</si>
  <si>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</si>
  <si>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</si>
  <si>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</si>
  <si>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</si>
  <si>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</si>
  <si>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</si>
  <si>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</si>
  <si>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</si>
  <si>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</si>
  <si>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</si>
  <si>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</si>
  <si>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</si>
  <si>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</si>
  <si>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</si>
  <si>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</si>
  <si>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</si>
  <si>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</si>
  <si>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</si>
  <si>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</si>
  <si>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</si>
  <si>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</si>
  <si>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</si>
  <si>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</si>
  <si>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</si>
  <si>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</si>
  <si>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</si>
  <si>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</si>
  <si>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</si>
  <si>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</si>
  <si>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</si>
  <si>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</si>
  <si>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</si>
  <si>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</si>
  <si>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HHX2 MV."CA MANILA" V 2513W/E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</si>
  <si>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</si>
  <si>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</si>
  <si>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</si>
  <si>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</si>
  <si>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</si>
  <si>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</si>
  <si>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</si>
  <si>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</si>
  <si>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</si>
  <si>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</si>
  <si>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</si>
  <si>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</si>
  <si>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</si>
  <si>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</si>
  <si>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</si>
  <si>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</si>
  <si>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</si>
  <si>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</si>
  <si>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</si>
  <si>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</si>
  <si>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</si>
  <si>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</si>
  <si>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</si>
  <si>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TAO/2514W</t>
  </si>
  <si>
    <t>HKG/2514W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</si>
  <si>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</si>
  <si>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</si>
  <si>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</si>
  <si>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</si>
  <si>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</si>
  <si>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</si>
  <si>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</si>
  <si>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</si>
  <si>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</si>
  <si>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</si>
  <si>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</si>
  <si>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</si>
  <si>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</si>
  <si>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</si>
  <si>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</si>
  <si>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</si>
  <si>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</si>
  <si>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</si>
  <si>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</si>
  <si>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</si>
  <si>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</si>
  <si>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</si>
  <si>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</si>
  <si>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</si>
  <si>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</si>
  <si>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</si>
  <si>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</si>
  <si>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</si>
  <si>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</si>
  <si>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</si>
  <si>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</si>
  <si>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</si>
  <si>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</si>
  <si>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</si>
  <si>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</si>
  <si>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</si>
  <si>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</si>
  <si>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</si>
  <si>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</si>
  <si>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</si>
  <si>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</si>
  <si>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DAD/2514E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</si>
  <si>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</si>
  <si>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</si>
  <si>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</si>
  <si>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</si>
  <si>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</si>
  <si>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</si>
  <si>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</si>
  <si>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</si>
  <si>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</si>
  <si>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</si>
  <si>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</si>
  <si>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</si>
  <si>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</si>
  <si>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</si>
  <si>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</si>
  <si>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</si>
  <si>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</si>
  <si>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</si>
  <si>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</si>
  <si>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</si>
  <si>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</si>
  <si>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</si>
  <si>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</si>
  <si>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</si>
  <si>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</si>
  <si>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</si>
  <si>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</si>
  <si>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</si>
  <si>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</si>
  <si>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</si>
  <si>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</si>
  <si>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</si>
  <si>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</si>
  <si>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</si>
  <si>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SHA/2516W</t>
  </si>
  <si>
    <t>XMN/2516W</t>
  </si>
  <si>
    <t>DAD/2516E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</si>
  <si>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</si>
  <si>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</si>
  <si>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</si>
  <si>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</si>
  <si>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</si>
  <si>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</si>
  <si>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</si>
  <si>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</si>
  <si>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</si>
  <si>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</si>
  <si>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</si>
  <si>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</si>
  <si>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</si>
  <si>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</si>
  <si>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</si>
  <si>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</si>
  <si>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</si>
  <si>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SHA/2515W</t>
  </si>
  <si>
    <t>port congestion/P/I HHX1 line at SHA</t>
  </si>
  <si>
    <t>NGB/2515W</t>
  </si>
  <si>
    <t>XMN/2515W</t>
  </si>
  <si>
    <t>DAD/2515E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</si>
  <si>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</si>
  <si>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</si>
  <si>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</si>
  <si>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</si>
  <si>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</si>
  <si>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</si>
  <si>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</si>
  <si>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NSA/2521S</t>
  </si>
  <si>
    <t>HHX1 MV."CA OSAKA" V 2516W/E</t>
  </si>
  <si>
    <t>SHK/2517S</t>
  </si>
  <si>
    <t>BTX MV."CA SAIGON" V 2513S/N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</si>
  <si>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</si>
  <si>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</si>
  <si>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</si>
  <si>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</si>
  <si>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</si>
  <si>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</si>
  <si>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</si>
  <si>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</si>
  <si>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</si>
  <si>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</si>
  <si>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</si>
  <si>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</si>
  <si>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</si>
  <si>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</si>
  <si>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</si>
  <si>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</si>
  <si>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</si>
  <si>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</si>
  <si>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</si>
  <si>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</si>
  <si>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</si>
  <si>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</si>
  <si>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</si>
  <si>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</si>
  <si>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</si>
  <si>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</si>
  <si>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</si>
  <si>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</si>
  <si>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</si>
  <si>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</si>
  <si>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</si>
  <si>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</si>
  <si>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</si>
  <si>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</si>
  <si>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</si>
  <si>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</si>
  <si>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</si>
  <si>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</si>
  <si>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</si>
  <si>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</si>
  <si>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</si>
  <si>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</si>
  <si>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</si>
  <si>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</si>
  <si>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</si>
  <si>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</si>
  <si>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</si>
  <si>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</si>
  <si>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</si>
  <si>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</si>
  <si>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</si>
  <si>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</si>
  <si>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</si>
  <si>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</si>
  <si>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</si>
  <si>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</si>
  <si>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</si>
  <si>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</si>
  <si>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</si>
  <si>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</si>
  <si>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</si>
  <si>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</si>
  <si>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</si>
  <si>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</si>
  <si>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</si>
  <si>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</si>
  <si>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</si>
  <si>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</si>
  <si>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</si>
  <si>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</si>
  <si>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</si>
  <si>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</si>
  <si>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</si>
  <si>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</si>
  <si>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</si>
  <si>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</si>
  <si>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</si>
  <si>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</si>
  <si>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</si>
  <si>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</si>
  <si>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</si>
  <si>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</si>
  <si>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</si>
  <si>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</si>
  <si>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</si>
  <si>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</si>
  <si>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</si>
  <si>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</si>
  <si>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</si>
  <si>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</si>
  <si>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</si>
  <si>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</si>
  <si>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</si>
  <si>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</si>
  <si>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</si>
  <si>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</si>
  <si>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</si>
  <si>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</si>
  <si>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</si>
  <si>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</si>
  <si>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</si>
  <si>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</si>
  <si>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</si>
  <si>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</si>
  <si>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</si>
  <si>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</si>
  <si>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</si>
  <si>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</si>
  <si>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</si>
  <si>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</si>
  <si>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</si>
  <si>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</si>
  <si>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</si>
  <si>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</si>
  <si>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</si>
  <si>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</si>
  <si>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</si>
  <si>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</si>
  <si>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</si>
  <si>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</si>
  <si>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</si>
  <si>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</si>
  <si>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</si>
  <si>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</si>
  <si>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</si>
  <si>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</si>
  <si>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</si>
  <si>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</si>
  <si>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NSA/2514S</t>
  </si>
  <si>
    <t>SAD/2514S</t>
  </si>
  <si>
    <t>THLEM/2514NI</t>
  </si>
  <si>
    <t>BKK/2514N</t>
  </si>
  <si>
    <t>BTX MV."KANWAY FORTUNE" V 64S/N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</si>
  <si>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</si>
  <si>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</si>
  <si>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</si>
  <si>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</si>
  <si>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</si>
  <si>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</si>
  <si>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</si>
  <si>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</si>
  <si>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</si>
  <si>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</si>
  <si>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</si>
  <si>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</si>
  <si>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</si>
  <si>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</si>
  <si>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</si>
  <si>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</si>
  <si>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</si>
  <si>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</si>
  <si>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</si>
  <si>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</si>
  <si>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</si>
  <si>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</si>
  <si>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</si>
  <si>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</si>
  <si>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</si>
  <si>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</si>
  <si>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</si>
  <si>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</si>
  <si>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</si>
  <si>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</si>
  <si>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</si>
  <si>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</si>
  <si>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</si>
  <si>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</si>
  <si>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</si>
  <si>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</si>
  <si>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</si>
  <si>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</si>
  <si>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</si>
  <si>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</si>
  <si>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</si>
  <si>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</si>
  <si>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</si>
  <si>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</si>
  <si>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</si>
  <si>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</si>
  <si>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</si>
  <si>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</si>
  <si>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</si>
  <si>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</si>
  <si>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</si>
  <si>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</si>
  <si>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</si>
  <si>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</si>
  <si>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</si>
  <si>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</si>
  <si>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</si>
  <si>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</si>
  <si>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</si>
  <si>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</si>
  <si>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</si>
  <si>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</si>
  <si>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</si>
  <si>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</si>
  <si>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</si>
  <si>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</si>
  <si>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</si>
  <si>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</si>
  <si>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</si>
  <si>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</si>
  <si>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</si>
  <si>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</si>
  <si>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</si>
  <si>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</si>
  <si>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</si>
  <si>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</si>
  <si>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</si>
  <si>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</si>
  <si>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</si>
  <si>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</si>
  <si>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</si>
  <si>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</si>
  <si>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</si>
  <si>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</si>
  <si>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</si>
  <si>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</si>
  <si>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</si>
  <si>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</si>
  <si>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</si>
  <si>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</si>
  <si>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</si>
  <si>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</si>
  <si>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</si>
  <si>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</si>
  <si>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</si>
  <si>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</si>
  <si>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</si>
  <si>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</si>
  <si>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</si>
  <si>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</si>
  <si>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</si>
  <si>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</si>
  <si>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</si>
  <si>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</si>
  <si>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</si>
  <si>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</si>
  <si>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NSA/65S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</si>
  <si>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</si>
  <si>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</si>
  <si>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</si>
  <si>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</si>
  <si>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</si>
  <si>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</si>
  <si>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</si>
  <si>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</si>
  <si>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</si>
  <si>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</si>
  <si>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</si>
  <si>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</si>
  <si>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</si>
  <si>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</si>
  <si>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</si>
  <si>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</si>
  <si>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</si>
  <si>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</si>
  <si>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</si>
  <si>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</si>
  <si>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</si>
  <si>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</si>
  <si>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</si>
  <si>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</si>
  <si>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</si>
  <si>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</si>
  <si>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</si>
  <si>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</si>
  <si>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</si>
  <si>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</si>
  <si>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</si>
  <si>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</si>
  <si>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</si>
  <si>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</si>
  <si>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</si>
  <si>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</si>
  <si>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</si>
  <si>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</si>
  <si>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</si>
  <si>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</si>
  <si>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</si>
  <si>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</si>
  <si>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</si>
  <si>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</si>
  <si>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</si>
  <si>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</si>
  <si>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</si>
  <si>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</si>
  <si>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</si>
  <si>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</si>
  <si>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</si>
  <si>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</si>
  <si>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</si>
  <si>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</si>
  <si>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</si>
  <si>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</si>
  <si>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</si>
  <si>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</si>
  <si>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</si>
  <si>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</si>
  <si>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</si>
  <si>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</si>
  <si>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</si>
  <si>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</si>
  <si>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</si>
  <si>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</si>
  <si>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</si>
  <si>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</si>
  <si>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</si>
  <si>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</si>
  <si>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</si>
  <si>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</si>
  <si>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</si>
  <si>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</si>
  <si>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</si>
  <si>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</si>
  <si>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</si>
  <si>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</si>
  <si>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</si>
  <si>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</si>
  <si>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</si>
  <si>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</si>
  <si>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</si>
  <si>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</si>
  <si>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</si>
  <si>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</si>
  <si>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</si>
  <si>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</si>
  <si>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</si>
  <si>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</si>
  <si>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</si>
  <si>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</si>
  <si>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</si>
  <si>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</si>
  <si>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</si>
  <si>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</si>
  <si>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</si>
  <si>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</si>
  <si>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</si>
  <si>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</si>
  <si>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</si>
  <si>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</si>
  <si>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</si>
  <si>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</si>
  <si>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</si>
  <si>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</si>
  <si>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</si>
  <si>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</si>
  <si>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</si>
  <si>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</si>
  <si>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</si>
  <si>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</si>
  <si>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</si>
  <si>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</si>
  <si>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</si>
  <si>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</si>
  <si>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</si>
  <si>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</si>
  <si>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</si>
  <si>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</si>
  <si>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</si>
  <si>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</si>
  <si>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</si>
  <si>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</si>
  <si>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</si>
  <si>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</si>
  <si>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</si>
  <si>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</si>
  <si>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</si>
  <si>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</si>
  <si>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</si>
  <si>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</si>
  <si>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</si>
  <si>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</si>
  <si>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</si>
  <si>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</si>
  <si>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</si>
  <si>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</si>
  <si>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</si>
  <si>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</si>
  <si>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</si>
  <si>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</si>
  <si>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</si>
  <si>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</si>
  <si>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</si>
  <si>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</si>
  <si>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</si>
  <si>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</si>
  <si>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</si>
  <si>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</si>
  <si>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</si>
  <si>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</si>
  <si>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</si>
  <si>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</si>
  <si>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</si>
  <si>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</si>
  <si>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</si>
  <si>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</si>
  <si>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</si>
  <si>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</si>
  <si>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</si>
  <si>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</si>
  <si>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</si>
  <si>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</si>
  <si>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</si>
  <si>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</si>
  <si>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</si>
  <si>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</si>
  <si>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</si>
  <si>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</si>
  <si>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</si>
  <si>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</si>
  <si>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</si>
  <si>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</si>
  <si>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</si>
  <si>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</si>
  <si>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</si>
  <si>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</si>
  <si>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</si>
  <si>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</si>
  <si>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</si>
  <si>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</si>
  <si>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</si>
  <si>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</si>
  <si>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</si>
  <si>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</si>
  <si>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</si>
  <si>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</si>
  <si>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</si>
  <si>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</si>
  <si>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</si>
  <si>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CVT MV."ASL QINGDAO" V 2508S/N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</si>
  <si>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</si>
  <si>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</si>
  <si>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</si>
  <si>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</si>
  <si>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</si>
  <si>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</si>
  <si>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</si>
  <si>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</si>
  <si>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</si>
  <si>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</si>
  <si>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</si>
  <si>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</si>
  <si>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</si>
  <si>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</si>
  <si>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</si>
  <si>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</si>
  <si>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</si>
  <si>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</si>
  <si>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</si>
  <si>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</si>
  <si>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</si>
  <si>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</si>
  <si>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</si>
  <si>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</si>
  <si>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</si>
  <si>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</si>
  <si>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</si>
  <si>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</si>
  <si>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</si>
  <si>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</si>
  <si>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</si>
  <si>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</si>
  <si>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</si>
  <si>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</si>
  <si>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</si>
  <si>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</si>
  <si>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</si>
  <si>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</si>
  <si>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</si>
  <si>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</si>
  <si>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</si>
  <si>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</si>
  <si>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</si>
  <si>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</si>
  <si>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</si>
  <si>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</si>
  <si>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</si>
  <si>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</si>
  <si>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</si>
  <si>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YOK/2529W</t>
    <phoneticPr fontId="53" type="noConversion"/>
  </si>
  <si>
    <t>TYO/2530W</t>
    <phoneticPr fontId="53" type="noConversion"/>
  </si>
  <si>
    <t>YOK/2530W</t>
    <phoneticPr fontId="53" type="noConversion"/>
  </si>
  <si>
    <t>NGO/2530W</t>
    <phoneticPr fontId="53" type="noConversion"/>
  </si>
  <si>
    <t>HPH/2530E</t>
    <phoneticPr fontId="53" type="noConversion"/>
  </si>
  <si>
    <t>CVT MV."REN JIAN 6" V 2509S/N</t>
    <phoneticPr fontId="53" type="noConversion"/>
  </si>
  <si>
    <r>
      <t xml:space="preserve">BVX2 </t>
    </r>
    <r>
      <rPr>
        <sz val="10"/>
        <rFont val="Verdana"/>
        <family val="2"/>
      </rPr>
      <t xml:space="preserve"> MV."CA NAGOYA" V 2528W/E</t>
    </r>
    <phoneticPr fontId="53" type="noConversion"/>
  </si>
  <si>
    <t>omit QZH</t>
    <phoneticPr fontId="53" type="noConversion"/>
  </si>
  <si>
    <t>CVT MV."POS BANGKOK" V 1071S/N</t>
    <phoneticPr fontId="53" type="noConversion"/>
  </si>
  <si>
    <t>delay arrival due to typhoon WIPHA</t>
    <phoneticPr fontId="53" type="noConversion"/>
  </si>
  <si>
    <t>P/I HHX1 line at NGB/port congestion</t>
    <phoneticPr fontId="53" type="noConversion"/>
  </si>
  <si>
    <t>port congestion</t>
    <phoneticPr fontId="53" type="noConversion"/>
  </si>
  <si>
    <t>NSA/2517S</t>
    <phoneticPr fontId="53" type="noConversion"/>
  </si>
  <si>
    <t>THLEM/2514N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</si>
</sst>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0"/>
      <color rgb="FF92D050"/>
      <name val="Verdana"/>
      <family val="2"/>
    </font>
    <font>
      <sz val="12"/>
      <color rgb="FFFF0000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12"/>
      <name val="宋体"/>
      <family val="3"/>
      <charset val="134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9"/>
      <color rgb="FFFF0000"/>
      <name val="宋体"/>
      <family val="3"/>
      <charset val="134"/>
    </font>
    <font>
      <sz val="10"/>
      <color rgb="FFFF0000"/>
      <name val="等线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7350993377483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24" fillId="0" borderId="0">
      <alignment vertical="center"/>
    </xf>
    <xf numFmtId="176" fontId="24" fillId="0" borderId="0"/>
    <xf numFmtId="176" fontId="35" fillId="0" borderId="0">
      <alignment vertical="center"/>
    </xf>
    <xf numFmtId="176" fontId="36" fillId="0" borderId="0" applyNumberFormat="0" applyFill="0" applyBorder="0" applyAlignment="0" applyProtection="0">
      <alignment vertical="top"/>
      <protection locked="0"/>
    </xf>
    <xf numFmtId="176" fontId="37" fillId="17" borderId="0" applyNumberFormat="0" applyBorder="0" applyAlignment="0" applyProtection="0">
      <alignment vertical="center"/>
    </xf>
    <xf numFmtId="176" fontId="38" fillId="0" borderId="13" applyNumberFormat="0" applyFill="0" applyAlignment="0" applyProtection="0">
      <alignment vertical="center"/>
    </xf>
    <xf numFmtId="176" fontId="39" fillId="3" borderId="14" applyNumberFormat="0" applyAlignment="0" applyProtection="0">
      <alignment vertical="center"/>
    </xf>
    <xf numFmtId="176" fontId="40" fillId="29" borderId="15" applyNumberFormat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0" applyNumberFormat="0" applyFill="0" applyBorder="0" applyAlignment="0" applyProtection="0">
      <alignment vertical="center"/>
    </xf>
    <xf numFmtId="176" fontId="43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4" fillId="34" borderId="0" applyNumberFormat="0" applyBorder="0" applyAlignment="0" applyProtection="0">
      <alignment vertical="center"/>
    </xf>
    <xf numFmtId="176" fontId="45" fillId="3" borderId="17" applyNumberFormat="0" applyAlignment="0" applyProtection="0">
      <alignment vertical="center"/>
    </xf>
    <xf numFmtId="176" fontId="46" fillId="20" borderId="14" applyNumberFormat="0" applyAlignment="0" applyProtection="0">
      <alignment vertical="center"/>
    </xf>
    <xf numFmtId="176" fontId="47" fillId="0" borderId="0"/>
    <xf numFmtId="176" fontId="48" fillId="0" borderId="0">
      <alignment vertical="center"/>
    </xf>
    <xf numFmtId="176" fontId="49" fillId="0" borderId="0">
      <alignment vertical="center"/>
    </xf>
    <xf numFmtId="176" fontId="50" fillId="0" borderId="0">
      <alignment vertical="center"/>
    </xf>
    <xf numFmtId="176" fontId="48" fillId="0" borderId="0"/>
    <xf numFmtId="176" fontId="24" fillId="35" borderId="18" applyNumberFormat="0" applyFont="0" applyAlignment="0" applyProtection="0">
      <alignment vertical="center"/>
    </xf>
  </cellStyleXfs>
  <cellXfs count="173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176" fontId="18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9" fillId="0" borderId="4" xfId="25" applyFont="1" applyBorder="1" applyAlignment="1">
      <alignment horizontal="center" wrapText="1"/>
    </xf>
    <xf numFmtId="20" fontId="20" fillId="7" borderId="4" xfId="25" applyNumberFormat="1" applyFont="1" applyFill="1" applyBorder="1" applyAlignment="1">
      <alignment horizontal="center" wrapText="1"/>
    </xf>
    <xf numFmtId="176" fontId="0" fillId="4" borderId="4" xfId="0" applyFill="1" applyBorder="1"/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22" fillId="4" borderId="4" xfId="0" applyFont="1" applyFill="1" applyBorder="1" applyAlignment="1">
      <alignment wrapText="1"/>
    </xf>
    <xf numFmtId="14" fontId="20" fillId="7" borderId="4" xfId="0" applyNumberFormat="1" applyFont="1" applyFill="1" applyBorder="1" applyAlignment="1">
      <alignment horizontal="center" wrapText="1"/>
    </xf>
    <xf numFmtId="177" fontId="20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4" fontId="1" fillId="5" borderId="4" xfId="25" applyNumberFormat="1" applyFont="1" applyFill="1" applyBorder="1" applyAlignment="1">
      <alignment horizontal="center" wrapText="1"/>
    </xf>
    <xf numFmtId="177" fontId="1" fillId="5" borderId="4" xfId="0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7" xfId="0" applyBorder="1"/>
    <xf numFmtId="14" fontId="20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3" fillId="0" borderId="4" xfId="25" applyFont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77" fontId="1" fillId="4" borderId="4" xfId="0" applyNumberFormat="1" applyFont="1" applyFill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6" fontId="1" fillId="0" borderId="4" xfId="25" applyFont="1" applyBorder="1" applyAlignment="1">
      <alignment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4" fontId="15" fillId="6" borderId="3" xfId="0" applyNumberFormat="1" applyFont="1" applyFill="1" applyBorder="1" applyAlignment="1">
      <alignment horizontal="center"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24" fillId="0" borderId="0" xfId="25"/>
    <xf numFmtId="176" fontId="24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3" fillId="3" borderId="4" xfId="25" applyFont="1" applyFill="1" applyBorder="1" applyAlignment="1">
      <alignment wrapText="1"/>
    </xf>
    <xf numFmtId="176" fontId="18" fillId="3" borderId="4" xfId="25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5" fillId="0" borderId="4" xfId="25" applyFont="1" applyBorder="1" applyAlignment="1">
      <alignment horizontal="center" vertical="justify" wrapText="1"/>
    </xf>
    <xf numFmtId="20" fontId="1" fillId="4" borderId="4" xfId="25" applyNumberFormat="1" applyFont="1" applyFill="1" applyBorder="1" applyAlignment="1">
      <alignment horizontal="center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" fillId="0" borderId="8" xfId="25" applyFont="1" applyBorder="1" applyAlignment="1">
      <alignment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76" fontId="15" fillId="0" borderId="9" xfId="0" applyFont="1" applyBorder="1" applyAlignment="1">
      <alignment wrapText="1"/>
    </xf>
    <xf numFmtId="176" fontId="1" fillId="0" borderId="9" xfId="0" applyFont="1" applyBorder="1" applyAlignment="1">
      <alignment wrapText="1"/>
    </xf>
    <xf numFmtId="176" fontId="26" fillId="0" borderId="9" xfId="0" applyFont="1" applyBorder="1" applyAlignment="1">
      <alignment wrapText="1"/>
    </xf>
    <xf numFmtId="176" fontId="1" fillId="7" borderId="9" xfId="0" applyFont="1" applyFill="1" applyBorder="1" applyAlignment="1">
      <alignment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14" fillId="7" borderId="4" xfId="25" applyFont="1" applyFill="1" applyBorder="1" applyAlignment="1">
      <alignment wrapText="1"/>
    </xf>
    <xf numFmtId="176" fontId="24" fillId="0" borderId="5" xfId="25" applyBorder="1"/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1" fillId="0" borderId="1" xfId="0" applyFont="1" applyBorder="1" applyAlignment="1">
      <alignment horizontal="left"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475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6845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3004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40"/>
  <sheetViews>
    <sheetView tabSelected="1" workbookViewId="0">
      <selection activeCell="A113" sqref="A113:XFD113"/>
    </sheetView>
  </sheetViews>
  <sheetFormatPr defaultColWidth="9" defaultRowHeight="25.35" customHeight="1"/>
  <cols>
    <col min="1" max="1" width="18.625" style="109" customWidth="1"/>
    <col min="2" max="7" width="11.625" style="109" customWidth="1"/>
    <col min="8" max="8" width="48.125" style="110" customWidth="1"/>
    <col min="9" max="9" width="13.125" style="109" customWidth="1"/>
    <col min="10" max="16384" width="9" style="109"/>
  </cols>
  <sheetData>
    <row r="1" spans="1:9" ht="77.849999999999994" customHeight="1">
      <c r="A1" s="142"/>
      <c r="B1" s="142"/>
      <c r="C1" s="143" t="s">
        <v>0</v>
      </c>
      <c r="D1" s="144"/>
      <c r="E1" s="144"/>
      <c r="F1" s="144"/>
      <c r="G1" s="144"/>
      <c r="H1" s="144"/>
      <c r="I1" s="144"/>
    </row>
    <row r="2" spans="1:9" ht="22.5" customHeight="1">
      <c r="A2" s="145" t="s">
        <v>1</v>
      </c>
      <c r="B2" s="145"/>
      <c r="C2" s="146" t="s">
        <v>2</v>
      </c>
      <c r="D2" s="146"/>
      <c r="E2" s="146"/>
      <c r="F2" s="146"/>
      <c r="G2" s="146"/>
      <c r="H2" s="146"/>
      <c r="I2" s="146"/>
    </row>
    <row r="3" spans="1:9" ht="25.35" customHeight="1">
      <c r="A3" s="147"/>
      <c r="B3" s="147"/>
      <c r="C3" s="147"/>
      <c r="D3" s="147"/>
      <c r="E3" s="147"/>
      <c r="F3" s="147"/>
      <c r="G3" s="147"/>
      <c r="H3" s="111">
        <v>45856</v>
      </c>
      <c r="I3" s="122"/>
    </row>
    <row r="4" spans="1:9" ht="24" customHeight="1">
      <c r="A4" s="137" t="s">
        <v>3</v>
      </c>
      <c r="B4" s="137"/>
      <c r="C4" s="137"/>
      <c r="D4" s="137"/>
      <c r="E4" s="137"/>
      <c r="F4" s="137"/>
      <c r="G4" s="137"/>
      <c r="H4" s="137"/>
      <c r="I4" s="137"/>
    </row>
    <row r="5" spans="1:9" ht="24.6" customHeight="1">
      <c r="A5" s="112" t="s">
        <v>4</v>
      </c>
      <c r="B5" s="138" t="s">
        <v>5</v>
      </c>
      <c r="C5" s="138"/>
      <c r="D5" s="138" t="s">
        <v>6</v>
      </c>
      <c r="E5" s="138"/>
      <c r="F5" s="138" t="s">
        <v>7</v>
      </c>
      <c r="G5" s="138"/>
      <c r="H5" s="113" t="s">
        <v>8</v>
      </c>
      <c r="I5" s="113" t="s">
        <v>9</v>
      </c>
    </row>
    <row r="6" spans="1:9" ht="24.6" hidden="1" customHeight="1">
      <c r="A6" s="96" t="s">
        <v>10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0" t="s">
        <v>11</v>
      </c>
      <c r="I6" s="44"/>
    </row>
    <row r="7" spans="1:9" ht="24.6" hidden="1" customHeight="1">
      <c r="A7" s="96" t="s">
        <v>12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0"/>
      <c r="I7" s="44"/>
    </row>
    <row r="8" spans="1:9" ht="25.35" hidden="1" customHeight="1">
      <c r="A8" s="99" t="s">
        <v>13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0"/>
      <c r="I8" s="44"/>
    </row>
    <row r="9" spans="1:9" ht="25.35" hidden="1" customHeight="1">
      <c r="A9" s="114" t="s">
        <v>14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0"/>
      <c r="I9" s="44"/>
    </row>
    <row r="10" spans="1:9" ht="24.75" hidden="1" customHeight="1">
      <c r="A10" s="41" t="s">
        <v>15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0"/>
      <c r="I10" s="44"/>
    </row>
    <row r="11" spans="1:9" ht="25.35" hidden="1" customHeight="1">
      <c r="A11" s="41" t="s">
        <v>16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0"/>
      <c r="I11" s="44"/>
    </row>
    <row r="12" spans="1:9" ht="25.35" hidden="1" customHeight="1">
      <c r="A12" s="41" t="s">
        <v>17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0"/>
      <c r="I12" s="44"/>
    </row>
    <row r="13" spans="1:9" ht="25.35" hidden="1" customHeight="1">
      <c r="A13" s="41" t="s">
        <v>18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0" t="s">
        <v>19</v>
      </c>
      <c r="I13" s="44"/>
    </row>
    <row r="14" spans="1:9" ht="25.35" hidden="1" customHeight="1">
      <c r="A14" s="41" t="s">
        <v>20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21</v>
      </c>
      <c r="H14" s="60"/>
      <c r="I14" s="44"/>
    </row>
    <row r="15" spans="1:9" ht="25.35" hidden="1" customHeight="1">
      <c r="A15" s="41" t="s">
        <v>22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0"/>
      <c r="I15" s="44"/>
    </row>
    <row r="16" spans="1:9" ht="25.35" hidden="1" customHeight="1">
      <c r="A16" s="41" t="s">
        <v>23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0"/>
      <c r="I16" s="44"/>
    </row>
    <row r="17" spans="1:9" ht="25.35" hidden="1" customHeight="1">
      <c r="A17" s="41" t="s">
        <v>24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0"/>
      <c r="I17" s="44"/>
    </row>
    <row r="18" spans="1:9" ht="25.35" hidden="1" customHeight="1">
      <c r="A18" s="54" t="s">
        <v>25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0" t="s">
        <v>26</v>
      </c>
      <c r="I18" s="44"/>
    </row>
    <row r="19" spans="1:9" ht="25.35" hidden="1" customHeight="1">
      <c r="A19" s="41" t="s">
        <v>27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0"/>
      <c r="I19" s="44"/>
    </row>
    <row r="20" spans="1:9" ht="25.35" hidden="1" customHeight="1">
      <c r="A20" s="41" t="s">
        <v>28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0" t="s">
        <v>29</v>
      </c>
      <c r="I20" s="44"/>
    </row>
    <row r="21" spans="1:9" ht="24.75" hidden="1" customHeight="1">
      <c r="A21" s="41" t="s">
        <v>30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15" t="s">
        <v>31</v>
      </c>
      <c r="I21" s="44"/>
    </row>
    <row r="22" spans="1:9" ht="24.75" hidden="1" customHeight="1">
      <c r="A22" s="41" t="s">
        <v>32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15"/>
      <c r="I22" s="44"/>
    </row>
    <row r="23" spans="1:9" ht="24.75" hidden="1" customHeight="1">
      <c r="A23" s="41" t="s">
        <v>33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15"/>
      <c r="I23" s="44"/>
    </row>
    <row r="24" spans="1:9" ht="24.75" hidden="1" customHeight="1">
      <c r="A24" s="41" t="s">
        <v>34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0" t="s">
        <v>29</v>
      </c>
      <c r="I24" s="44"/>
    </row>
    <row r="25" spans="1:9" ht="24.75" hidden="1" customHeight="1">
      <c r="A25" s="41" t="s">
        <v>35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15"/>
      <c r="I25" s="44"/>
    </row>
    <row r="26" spans="1:9" ht="24.75" hidden="1" customHeight="1">
      <c r="A26" s="41" t="s">
        <v>36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15"/>
      <c r="I26" s="44"/>
    </row>
    <row r="27" spans="1:9" ht="24.75" hidden="1" customHeight="1">
      <c r="A27" s="41" t="s">
        <v>37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15"/>
      <c r="I27" s="44"/>
    </row>
    <row r="28" spans="1:9" ht="24.75" hidden="1" customHeight="1">
      <c r="A28" s="41" t="s">
        <v>38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0" t="s">
        <v>39</v>
      </c>
      <c r="I28" s="44"/>
    </row>
    <row r="29" spans="1:9" ht="24.75" hidden="1" customHeight="1">
      <c r="A29" s="41" t="s">
        <v>40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15"/>
      <c r="I29" s="44"/>
    </row>
    <row r="30" spans="1:9" ht="24.75" hidden="1" customHeight="1">
      <c r="A30" s="41" t="s">
        <v>41</v>
      </c>
      <c r="B30" s="85">
        <f t="shared" si="10"/>
        <v>45682</v>
      </c>
      <c r="C30" s="40">
        <v>0.375</v>
      </c>
      <c r="D30" s="85">
        <f t="shared" si="13"/>
        <v>45682</v>
      </c>
      <c r="E30" s="40">
        <v>0.41666666666666702</v>
      </c>
      <c r="F30" s="85">
        <f t="shared" si="12"/>
        <v>45682</v>
      </c>
      <c r="G30" s="40">
        <v>0.95833333333333304</v>
      </c>
      <c r="H30" s="115"/>
      <c r="I30" s="44"/>
    </row>
    <row r="31" spans="1:9" ht="24.75" hidden="1" customHeight="1">
      <c r="A31" s="41" t="s">
        <v>42</v>
      </c>
      <c r="B31" s="85">
        <f>F30+2</f>
        <v>45684</v>
      </c>
      <c r="C31" s="20">
        <v>0.20833333333333301</v>
      </c>
      <c r="D31" s="85">
        <f t="shared" si="11"/>
        <v>45685</v>
      </c>
      <c r="E31" s="40">
        <v>7.9166666666666705E-2</v>
      </c>
      <c r="F31" s="85">
        <f t="shared" si="12"/>
        <v>45685</v>
      </c>
      <c r="G31" s="40">
        <v>0.48749999999999999</v>
      </c>
      <c r="H31" s="60" t="s">
        <v>43</v>
      </c>
      <c r="I31" s="44"/>
    </row>
    <row r="32" spans="1:9" ht="24.75" hidden="1" customHeight="1">
      <c r="A32" s="54" t="s">
        <v>44</v>
      </c>
      <c r="B32" s="85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0" t="s">
        <v>45</v>
      </c>
      <c r="I32" s="44"/>
    </row>
    <row r="33" spans="1:9" ht="24.75" hidden="1" customHeight="1">
      <c r="A33" s="54" t="s">
        <v>46</v>
      </c>
      <c r="B33" s="85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15"/>
      <c r="I33" s="44"/>
    </row>
    <row r="34" spans="1:9" ht="24.75" hidden="1" customHeight="1">
      <c r="A34" s="41" t="s">
        <v>47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15"/>
      <c r="I34" s="44"/>
    </row>
    <row r="35" spans="1:9" ht="24.75" hidden="1" customHeight="1">
      <c r="A35" s="41" t="s">
        <v>48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15"/>
      <c r="I35" s="44"/>
    </row>
    <row r="36" spans="1:9" ht="24.75" hidden="1" customHeight="1">
      <c r="A36" s="41" t="s">
        <v>49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0" t="s">
        <v>50</v>
      </c>
      <c r="I36" s="44"/>
    </row>
    <row r="37" spans="1:9" ht="23.25" hidden="1" customHeight="1">
      <c r="A37" s="41" t="s">
        <v>51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15"/>
      <c r="I37" s="44"/>
    </row>
    <row r="38" spans="1:9" ht="24.75" hidden="1" customHeight="1">
      <c r="A38" s="41" t="s">
        <v>52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15"/>
      <c r="I38" s="44"/>
    </row>
    <row r="39" spans="1:9" ht="24.75" hidden="1" customHeight="1">
      <c r="A39" s="41" t="s">
        <v>53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15"/>
      <c r="I39" s="44"/>
    </row>
    <row r="40" spans="1:9" ht="24.75" hidden="1" customHeight="1">
      <c r="A40" s="41" t="s">
        <v>54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15"/>
      <c r="I40" s="44"/>
    </row>
    <row r="41" spans="1:9" ht="24.75" hidden="1" customHeight="1">
      <c r="A41" s="41" t="s">
        <v>55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15"/>
      <c r="I41" s="44"/>
    </row>
    <row r="42" spans="1:9" ht="24.75" hidden="1" customHeight="1">
      <c r="A42" s="41" t="s">
        <v>56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15"/>
      <c r="I42" s="44"/>
    </row>
    <row r="43" spans="1:9" ht="24.75" hidden="1" customHeight="1">
      <c r="A43" s="41" t="s">
        <v>57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15"/>
      <c r="I43" s="44"/>
    </row>
    <row r="44" spans="1:9" ht="24.6" hidden="1" customHeight="1">
      <c r="A44" s="41" t="s">
        <v>58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0" t="s">
        <v>59</v>
      </c>
      <c r="I44" s="44"/>
    </row>
    <row r="45" spans="1:9" ht="24.75" hidden="1" customHeight="1">
      <c r="A45" s="41" t="s">
        <v>60</v>
      </c>
      <c r="B45" s="21">
        <f>F44+1</f>
        <v>45716</v>
      </c>
      <c r="C45" s="116">
        <v>0.75</v>
      </c>
      <c r="D45" s="21">
        <f t="shared" si="19"/>
        <v>45716</v>
      </c>
      <c r="E45" s="116">
        <v>0.77500000000000002</v>
      </c>
      <c r="F45" s="26">
        <f t="shared" ref="F45:F49" si="20">D45+1</f>
        <v>45717</v>
      </c>
      <c r="G45" s="40">
        <v>0.73750000000000004</v>
      </c>
      <c r="H45" s="60" t="s">
        <v>61</v>
      </c>
      <c r="I45" s="44"/>
    </row>
    <row r="46" spans="1:9" ht="24.75" hidden="1" customHeight="1">
      <c r="A46" s="41" t="s">
        <v>62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0"/>
      <c r="I46" s="44"/>
    </row>
    <row r="47" spans="1:9" ht="24.75" hidden="1" customHeight="1">
      <c r="A47" s="41" t="s">
        <v>63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0" t="s">
        <v>29</v>
      </c>
      <c r="I47" s="44"/>
    </row>
    <row r="48" spans="1:9" ht="24.75" hidden="1" customHeight="1">
      <c r="A48" s="41" t="s">
        <v>64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15"/>
      <c r="I48" s="44"/>
    </row>
    <row r="49" spans="1:9" ht="24.75" hidden="1" customHeight="1">
      <c r="A49" s="41" t="s">
        <v>65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15"/>
      <c r="I49" s="44"/>
    </row>
    <row r="50" spans="1:9" ht="24.75" hidden="1" customHeight="1">
      <c r="A50" s="41" t="s">
        <v>66</v>
      </c>
      <c r="B50" s="117">
        <v>45728</v>
      </c>
      <c r="C50" s="118">
        <v>0.4375</v>
      </c>
      <c r="D50" s="117">
        <f t="shared" si="21"/>
        <v>45728</v>
      </c>
      <c r="E50" s="118">
        <v>0.45833333333333298</v>
      </c>
      <c r="F50" s="117">
        <f>D50</f>
        <v>45728</v>
      </c>
      <c r="G50" s="118">
        <v>0.72916666666666696</v>
      </c>
      <c r="H50" s="115"/>
      <c r="I50" s="44"/>
    </row>
    <row r="51" spans="1:9" ht="24.75" hidden="1" customHeight="1">
      <c r="A51" s="41" t="s">
        <v>67</v>
      </c>
      <c r="B51" s="85">
        <f>F50+1</f>
        <v>45729</v>
      </c>
      <c r="C51" s="40">
        <v>0.83333333333333304</v>
      </c>
      <c r="D51" s="85">
        <f t="shared" si="21"/>
        <v>45729</v>
      </c>
      <c r="E51" s="40">
        <v>0.95</v>
      </c>
      <c r="F51" s="85">
        <f>D51+1</f>
        <v>45730</v>
      </c>
      <c r="G51" s="40">
        <v>0.95416666666666705</v>
      </c>
      <c r="H51" s="60" t="s">
        <v>29</v>
      </c>
      <c r="I51" s="44"/>
    </row>
    <row r="52" spans="1:9" ht="24.75" hidden="1" customHeight="1">
      <c r="A52" s="41" t="s">
        <v>68</v>
      </c>
      <c r="B52" s="85">
        <v>45731</v>
      </c>
      <c r="C52" s="40">
        <v>2.0833333333333301E-2</v>
      </c>
      <c r="D52" s="85">
        <v>45731</v>
      </c>
      <c r="E52" s="40">
        <v>0.39583333333333298</v>
      </c>
      <c r="F52" s="85">
        <v>45731</v>
      </c>
      <c r="G52" s="40">
        <v>0.95833333333333304</v>
      </c>
      <c r="H52" s="60" t="s">
        <v>69</v>
      </c>
      <c r="I52" s="44"/>
    </row>
    <row r="53" spans="1:9" ht="24.75" hidden="1" customHeight="1">
      <c r="A53" s="41" t="s">
        <v>70</v>
      </c>
      <c r="B53" s="26">
        <v>45732</v>
      </c>
      <c r="C53" s="116">
        <v>0.625</v>
      </c>
      <c r="D53" s="85">
        <v>45733</v>
      </c>
      <c r="E53" s="40">
        <v>0.33333333333333298</v>
      </c>
      <c r="F53" s="85">
        <v>45733</v>
      </c>
      <c r="G53" s="40">
        <v>0.6875</v>
      </c>
      <c r="H53" s="60" t="s">
        <v>39</v>
      </c>
      <c r="I53" s="44"/>
    </row>
    <row r="54" spans="1:9" ht="25.35" hidden="1" customHeight="1">
      <c r="A54" s="41" t="s">
        <v>71</v>
      </c>
      <c r="B54" s="44">
        <v>45737</v>
      </c>
      <c r="C54" s="116">
        <v>0.125</v>
      </c>
      <c r="D54" s="75">
        <v>45737</v>
      </c>
      <c r="E54" s="116">
        <v>0.50416666666666698</v>
      </c>
      <c r="F54" s="44">
        <v>45738</v>
      </c>
      <c r="G54" s="116">
        <v>0.125</v>
      </c>
      <c r="H54" s="60" t="s">
        <v>29</v>
      </c>
      <c r="I54" s="96"/>
    </row>
    <row r="55" spans="1:9" ht="25.35" hidden="1" customHeight="1">
      <c r="A55" s="41" t="s">
        <v>72</v>
      </c>
      <c r="B55" s="44">
        <f t="shared" ref="B55:B59" si="22">F54+1</f>
        <v>45739</v>
      </c>
      <c r="C55" s="116">
        <v>0.454166666666667</v>
      </c>
      <c r="D55" s="75">
        <f t="shared" ref="D55:D60" si="23">B55+1</f>
        <v>45740</v>
      </c>
      <c r="E55" s="116">
        <v>0.22500000000000001</v>
      </c>
      <c r="F55" s="75">
        <f t="shared" ref="F55:F60" si="24">D55</f>
        <v>45740</v>
      </c>
      <c r="G55" s="116">
        <v>0.82499999999999996</v>
      </c>
      <c r="H55" s="60" t="s">
        <v>29</v>
      </c>
      <c r="I55" s="96"/>
    </row>
    <row r="56" spans="1:9" ht="24.75" hidden="1" customHeight="1">
      <c r="A56" s="41" t="s">
        <v>73</v>
      </c>
      <c r="B56" s="44">
        <f>F55+3</f>
        <v>45743</v>
      </c>
      <c r="C56" s="116">
        <v>0.91666666666666696</v>
      </c>
      <c r="D56" s="44">
        <f>B56</f>
        <v>45743</v>
      </c>
      <c r="E56" s="116">
        <v>0.95416666666666705</v>
      </c>
      <c r="F56" s="75">
        <v>45744</v>
      </c>
      <c r="G56" s="116">
        <v>0.66666666666666696</v>
      </c>
      <c r="H56" s="60" t="s">
        <v>74</v>
      </c>
      <c r="I56" s="119"/>
    </row>
    <row r="57" spans="1:9" ht="25.35" hidden="1" customHeight="1">
      <c r="A57" s="41" t="s">
        <v>75</v>
      </c>
      <c r="B57" s="75">
        <f>F56</f>
        <v>45744</v>
      </c>
      <c r="C57" s="116">
        <v>0.72916666666666696</v>
      </c>
      <c r="D57" s="75">
        <f>B57</f>
        <v>45744</v>
      </c>
      <c r="E57" s="116">
        <v>0.76249999999999996</v>
      </c>
      <c r="F57" s="44">
        <f>D57+1</f>
        <v>45745</v>
      </c>
      <c r="G57" s="116">
        <v>0.52916666666666701</v>
      </c>
      <c r="H57" s="60" t="s">
        <v>76</v>
      </c>
      <c r="I57" s="119"/>
    </row>
    <row r="58" spans="1:9" ht="25.35" hidden="1" customHeight="1">
      <c r="A58" s="41" t="s">
        <v>77</v>
      </c>
      <c r="B58" s="44">
        <f t="shared" si="22"/>
        <v>45746</v>
      </c>
      <c r="C58" s="116">
        <v>0.20833333333333301</v>
      </c>
      <c r="D58" s="44">
        <f t="shared" si="23"/>
        <v>45747</v>
      </c>
      <c r="E58" s="116">
        <v>0.32500000000000001</v>
      </c>
      <c r="F58" s="75">
        <f t="shared" si="24"/>
        <v>45747</v>
      </c>
      <c r="G58" s="116">
        <v>0.70833333333333304</v>
      </c>
      <c r="H58" s="60" t="s">
        <v>78</v>
      </c>
      <c r="I58" s="119"/>
    </row>
    <row r="59" spans="1:9" ht="25.35" hidden="1" customHeight="1">
      <c r="A59" s="41" t="s">
        <v>79</v>
      </c>
      <c r="B59" s="44">
        <f t="shared" si="22"/>
        <v>45748</v>
      </c>
      <c r="C59" s="116">
        <v>0.40625</v>
      </c>
      <c r="D59" s="44">
        <f t="shared" si="23"/>
        <v>45749</v>
      </c>
      <c r="E59" s="116">
        <v>0.30416666666666697</v>
      </c>
      <c r="F59" s="75">
        <f t="shared" si="24"/>
        <v>45749</v>
      </c>
      <c r="G59" s="116">
        <v>0.72916666666666696</v>
      </c>
      <c r="H59" s="60" t="s">
        <v>29</v>
      </c>
      <c r="I59" s="119"/>
    </row>
    <row r="60" spans="1:9" ht="25.35" hidden="1" customHeight="1">
      <c r="A60" s="54" t="s">
        <v>80</v>
      </c>
      <c r="B60" s="44">
        <f>F59</f>
        <v>45749</v>
      </c>
      <c r="C60" s="116">
        <v>0.8125</v>
      </c>
      <c r="D60" s="44">
        <f t="shared" si="23"/>
        <v>45750</v>
      </c>
      <c r="E60" s="116">
        <v>0.29166666666666702</v>
      </c>
      <c r="F60" s="75">
        <f t="shared" si="24"/>
        <v>45750</v>
      </c>
      <c r="G60" s="116">
        <v>0.44166666666666698</v>
      </c>
      <c r="H60" s="60" t="s">
        <v>81</v>
      </c>
      <c r="I60" s="119"/>
    </row>
    <row r="61" spans="1:9" ht="25.35" hidden="1" customHeight="1">
      <c r="A61" s="41" t="s">
        <v>82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119"/>
      <c r="I61" s="119"/>
    </row>
    <row r="62" spans="1:9" ht="25.35" hidden="1" customHeight="1">
      <c r="A62" s="41" t="s">
        <v>83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0"/>
      <c r="I62" s="119"/>
    </row>
    <row r="63" spans="1:9" ht="25.35" hidden="1" customHeight="1">
      <c r="A63" s="41" t="s">
        <v>84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119"/>
      <c r="I63" s="119"/>
    </row>
    <row r="64" spans="1:9" ht="25.35" hidden="1" customHeight="1">
      <c r="A64" s="41" t="s">
        <v>85</v>
      </c>
      <c r="B64" s="44">
        <v>45759</v>
      </c>
      <c r="C64" s="40">
        <v>0.60416666666666696</v>
      </c>
      <c r="D64" s="75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1" t="s">
        <v>61</v>
      </c>
      <c r="I64" s="119"/>
    </row>
    <row r="65" spans="1:9" ht="25.35" hidden="1" customHeight="1">
      <c r="A65" s="41" t="s">
        <v>86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75">
        <f t="shared" si="26"/>
        <v>45761</v>
      </c>
      <c r="G65" s="40">
        <v>0.91666666666666696</v>
      </c>
      <c r="H65" s="123" t="s">
        <v>87</v>
      </c>
      <c r="I65" s="119"/>
    </row>
    <row r="66" spans="1:9" ht="25.35" hidden="1" customHeight="1">
      <c r="A66" s="41" t="s">
        <v>88</v>
      </c>
      <c r="B66" s="44">
        <f t="shared" ref="B66" si="28">F65+1</f>
        <v>45762</v>
      </c>
      <c r="C66" s="40">
        <v>0.61805555555555602</v>
      </c>
      <c r="D66" s="75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119"/>
      <c r="I66" s="119"/>
    </row>
    <row r="67" spans="1:9" ht="25.35" hidden="1" customHeight="1">
      <c r="A67" s="41" t="s">
        <v>89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119"/>
      <c r="I67" s="119"/>
    </row>
    <row r="68" spans="1:9" ht="25.35" hidden="1" customHeight="1">
      <c r="A68" s="41" t="s">
        <v>90</v>
      </c>
      <c r="B68" s="75">
        <f>F67+2</f>
        <v>45769</v>
      </c>
      <c r="C68" s="40">
        <v>0.26250000000000001</v>
      </c>
      <c r="D68" s="44">
        <v>45769</v>
      </c>
      <c r="E68" s="40">
        <v>0.76666666666666705</v>
      </c>
      <c r="F68" s="117">
        <v>45770</v>
      </c>
      <c r="G68" s="40">
        <v>0.195833333333333</v>
      </c>
      <c r="H68" s="60" t="s">
        <v>91</v>
      </c>
      <c r="I68" s="119"/>
    </row>
    <row r="69" spans="1:9" ht="25.35" hidden="1" customHeight="1">
      <c r="A69" s="41" t="s">
        <v>92</v>
      </c>
      <c r="B69" s="75">
        <v>45773</v>
      </c>
      <c r="C69" s="40">
        <v>0.41666666666666702</v>
      </c>
      <c r="D69" s="75">
        <v>45773</v>
      </c>
      <c r="E69" s="40">
        <v>0.4375</v>
      </c>
      <c r="F69" s="44">
        <f>D69+1</f>
        <v>45774</v>
      </c>
      <c r="G69" s="40">
        <v>0.179166666666667</v>
      </c>
      <c r="H69" s="119"/>
      <c r="I69" s="119"/>
    </row>
    <row r="70" spans="1:9" ht="25.35" hidden="1" customHeight="1">
      <c r="A70" s="41" t="s">
        <v>93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75">
        <f>D70</f>
        <v>45775</v>
      </c>
      <c r="G70" s="40">
        <v>0.70833333333333304</v>
      </c>
      <c r="H70" s="60" t="s">
        <v>94</v>
      </c>
      <c r="I70" s="119"/>
    </row>
    <row r="71" spans="1:9" ht="25.35" hidden="1" customHeight="1">
      <c r="A71" s="41" t="s">
        <v>95</v>
      </c>
      <c r="B71" s="124">
        <f>F70+1</f>
        <v>45776</v>
      </c>
      <c r="C71" s="40">
        <v>0.3125</v>
      </c>
      <c r="D71" s="75">
        <f>B71</f>
        <v>45776</v>
      </c>
      <c r="E71" s="40">
        <v>0.34583333333333299</v>
      </c>
      <c r="F71" s="75">
        <f>D71</f>
        <v>45776</v>
      </c>
      <c r="G71" s="40">
        <v>0.58333333333333304</v>
      </c>
      <c r="H71" s="60"/>
      <c r="I71" s="119"/>
    </row>
    <row r="72" spans="1:9" ht="25.35" hidden="1" customHeight="1">
      <c r="A72" s="41" t="s">
        <v>96</v>
      </c>
      <c r="B72" s="44">
        <f>F71+1</f>
        <v>45777</v>
      </c>
      <c r="C72" s="40">
        <v>0.27083333333333298</v>
      </c>
      <c r="D72" s="75">
        <f t="shared" si="27"/>
        <v>45777</v>
      </c>
      <c r="E72" s="40">
        <v>0.30416666666666697</v>
      </c>
      <c r="F72" s="75">
        <f>D72</f>
        <v>45777</v>
      </c>
      <c r="G72" s="40">
        <v>0.70833333333333304</v>
      </c>
      <c r="H72" s="119"/>
      <c r="I72" s="119"/>
    </row>
    <row r="73" spans="1:9" ht="25.35" hidden="1" customHeight="1">
      <c r="A73" s="41" t="s">
        <v>97</v>
      </c>
      <c r="B73" s="44">
        <f>F72+3</f>
        <v>45780</v>
      </c>
      <c r="C73" s="40">
        <v>0.52777777777777801</v>
      </c>
      <c r="D73" s="75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119"/>
      <c r="I73" s="119"/>
    </row>
    <row r="74" spans="1:9" ht="25.35" hidden="1" customHeight="1">
      <c r="A74" s="41" t="s">
        <v>98</v>
      </c>
      <c r="B74" s="44">
        <f>F73+1</f>
        <v>45782</v>
      </c>
      <c r="C74" s="40">
        <v>0.66666666666666696</v>
      </c>
      <c r="D74" s="75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119"/>
      <c r="I74" s="119"/>
    </row>
    <row r="75" spans="1:9" ht="25.35" hidden="1" customHeight="1">
      <c r="A75" s="41" t="s">
        <v>99</v>
      </c>
      <c r="B75" s="44">
        <f>F74+2</f>
        <v>45785</v>
      </c>
      <c r="C75" s="40">
        <v>0.45833333333333298</v>
      </c>
      <c r="D75" s="75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119"/>
      <c r="I75" s="119"/>
    </row>
    <row r="76" spans="1:9" ht="25.35" hidden="1" customHeight="1">
      <c r="A76" s="41" t="s">
        <v>100</v>
      </c>
      <c r="B76" s="44">
        <f>F75+1</f>
        <v>45786</v>
      </c>
      <c r="C76" s="40">
        <v>0.75</v>
      </c>
      <c r="D76" s="75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119"/>
      <c r="I76" s="119"/>
    </row>
    <row r="77" spans="1:9" ht="25.35" hidden="1" customHeight="1">
      <c r="A77" s="41" t="s">
        <v>101</v>
      </c>
      <c r="B77" s="75">
        <v>45787</v>
      </c>
      <c r="C77" s="40">
        <v>5.4166666666666703E-2</v>
      </c>
      <c r="D77" s="75">
        <f t="shared" ref="D77" si="29">B77</f>
        <v>45787</v>
      </c>
      <c r="E77" s="40">
        <v>0.329166666666667</v>
      </c>
      <c r="F77" s="75">
        <f>D77</f>
        <v>45787</v>
      </c>
      <c r="G77" s="40">
        <v>0.75</v>
      </c>
      <c r="H77" s="119"/>
      <c r="I77" s="119"/>
    </row>
    <row r="78" spans="1:9" ht="25.35" hidden="1" customHeight="1">
      <c r="A78" s="41" t="s">
        <v>102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75">
        <f>D78</f>
        <v>45789</v>
      </c>
      <c r="G78" s="40">
        <v>0.58333333333333304</v>
      </c>
      <c r="H78" s="18" t="s">
        <v>103</v>
      </c>
      <c r="I78" s="119"/>
    </row>
    <row r="79" spans="1:9" ht="25.35" hidden="1" customHeight="1">
      <c r="A79" s="41" t="s">
        <v>104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75">
        <f>D79</f>
        <v>45793</v>
      </c>
      <c r="G79" s="40">
        <v>0.86180555555555605</v>
      </c>
      <c r="H79" s="119"/>
      <c r="I79" s="119"/>
    </row>
    <row r="80" spans="1:9" ht="25.35" hidden="1" customHeight="1">
      <c r="A80" s="41" t="s">
        <v>105</v>
      </c>
      <c r="B80" s="44">
        <f>F79+1</f>
        <v>45794</v>
      </c>
      <c r="C80" s="40">
        <v>0.90625</v>
      </c>
      <c r="D80" s="75">
        <v>45796</v>
      </c>
      <c r="E80" s="40">
        <v>0.13750000000000001</v>
      </c>
      <c r="F80" s="45">
        <v>45796</v>
      </c>
      <c r="G80" s="40">
        <v>0.55416666666666703</v>
      </c>
      <c r="H80" s="18" t="s">
        <v>106</v>
      </c>
      <c r="I80" s="119"/>
    </row>
    <row r="81" spans="1:9" ht="25.35" hidden="1" customHeight="1">
      <c r="A81" s="41" t="s">
        <v>107</v>
      </c>
      <c r="B81" s="44">
        <f>F80+2</f>
        <v>45798</v>
      </c>
      <c r="C81" s="40">
        <v>0.9375</v>
      </c>
      <c r="D81" s="75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29</v>
      </c>
      <c r="I81" s="119"/>
    </row>
    <row r="82" spans="1:9" ht="25.35" hidden="1" customHeight="1">
      <c r="A82" s="88" t="s">
        <v>108</v>
      </c>
      <c r="B82" s="44">
        <f>F81+1</f>
        <v>45800</v>
      </c>
      <c r="C82" s="40">
        <v>0.72916666666666696</v>
      </c>
      <c r="D82" s="75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119"/>
    </row>
    <row r="83" spans="1:9" ht="25.35" hidden="1" customHeight="1">
      <c r="A83" s="88" t="s">
        <v>109</v>
      </c>
      <c r="B83" s="75">
        <v>45801</v>
      </c>
      <c r="C83" s="40">
        <v>0.29166666666666702</v>
      </c>
      <c r="D83" s="75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119"/>
      <c r="I83" s="119"/>
    </row>
    <row r="84" spans="1:9" ht="25.35" hidden="1" customHeight="1">
      <c r="A84" s="41" t="s">
        <v>110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29</v>
      </c>
      <c r="I84" s="119"/>
    </row>
    <row r="85" spans="1:9" ht="25.35" hidden="1" customHeight="1">
      <c r="A85" s="41" t="s">
        <v>111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29</v>
      </c>
      <c r="I85" s="119"/>
    </row>
    <row r="86" spans="1:9" ht="25.35" hidden="1" customHeight="1">
      <c r="A86" s="41" t="s">
        <v>112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119"/>
      <c r="I86" s="119"/>
    </row>
    <row r="87" spans="1:9" ht="25.35" hidden="1" customHeight="1">
      <c r="A87" s="41" t="s">
        <v>113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119"/>
    </row>
    <row r="88" spans="1:9" ht="25.35" hidden="1" customHeight="1">
      <c r="A88" s="88" t="s">
        <v>114</v>
      </c>
      <c r="B88" s="75">
        <f>F87+1</f>
        <v>45814</v>
      </c>
      <c r="C88" s="40">
        <v>0.6875</v>
      </c>
      <c r="D88" s="44">
        <f>B88</f>
        <v>45814</v>
      </c>
      <c r="E88" s="40">
        <v>0.75</v>
      </c>
      <c r="F88" s="75">
        <f>D88+1</f>
        <v>45815</v>
      </c>
      <c r="G88" s="40">
        <v>0.178472222222222</v>
      </c>
      <c r="H88" s="96"/>
      <c r="I88" s="119"/>
    </row>
    <row r="89" spans="1:9" ht="25.35" hidden="1" customHeight="1">
      <c r="A89" s="88" t="s">
        <v>115</v>
      </c>
      <c r="B89" s="75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75">
        <v>45815</v>
      </c>
      <c r="G89" s="40">
        <v>0.90833333333333299</v>
      </c>
      <c r="H89" s="96"/>
      <c r="I89" s="119"/>
    </row>
    <row r="90" spans="1:9" ht="25.35" hidden="1" customHeight="1">
      <c r="A90" s="41" t="s">
        <v>116</v>
      </c>
      <c r="B90" s="75">
        <f>F89+1</f>
        <v>45816</v>
      </c>
      <c r="C90" s="40">
        <v>0.60416666666666696</v>
      </c>
      <c r="D90" s="75">
        <v>45817</v>
      </c>
      <c r="E90" s="40">
        <v>0.33333333333333298</v>
      </c>
      <c r="F90" s="75">
        <f>D90</f>
        <v>45817</v>
      </c>
      <c r="G90" s="40">
        <v>0.60416666666666696</v>
      </c>
      <c r="H90" s="96"/>
      <c r="I90" s="119"/>
    </row>
    <row r="91" spans="1:9" ht="25.35" hidden="1" customHeight="1">
      <c r="A91" s="41" t="s">
        <v>117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96"/>
      <c r="I91" s="119"/>
    </row>
    <row r="92" spans="1:9" ht="25.35" hidden="1" customHeight="1">
      <c r="A92" s="41" t="s">
        <v>118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75">
        <f>D92+1</f>
        <v>45824</v>
      </c>
      <c r="G92" s="40">
        <v>0.34583333333333299</v>
      </c>
      <c r="H92" s="18" t="s">
        <v>119</v>
      </c>
      <c r="I92" s="119"/>
    </row>
    <row r="93" spans="1:9" ht="25.35" hidden="1" customHeight="1">
      <c r="A93" s="41" t="s">
        <v>120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75">
        <f>D93</f>
        <v>45827</v>
      </c>
      <c r="G93" s="40">
        <v>0.72916666666666696</v>
      </c>
      <c r="H93" s="18" t="s">
        <v>29</v>
      </c>
      <c r="I93" s="119"/>
    </row>
    <row r="94" spans="1:9" ht="25.35" hidden="1" customHeight="1">
      <c r="A94" s="125" t="s">
        <v>121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75">
        <f>D94+1</f>
        <v>45829</v>
      </c>
      <c r="G94" s="40">
        <v>0.20833333333333301</v>
      </c>
      <c r="H94" s="18"/>
      <c r="I94" s="119"/>
    </row>
    <row r="95" spans="1:9" ht="25.35" hidden="1" customHeight="1">
      <c r="A95" s="125" t="s">
        <v>122</v>
      </c>
      <c r="B95" s="75">
        <v>45829</v>
      </c>
      <c r="C95" s="40">
        <v>0.29166666666666702</v>
      </c>
      <c r="D95" s="44">
        <f>B95</f>
        <v>45829</v>
      </c>
      <c r="E95" s="40">
        <v>0.30833333333333302</v>
      </c>
      <c r="F95" s="75">
        <f t="shared" ref="F95:F104" si="31">D95</f>
        <v>45829</v>
      </c>
      <c r="G95" s="40">
        <v>0.79166666666666696</v>
      </c>
      <c r="H95" s="18"/>
      <c r="I95" s="119"/>
    </row>
    <row r="96" spans="1:9" ht="25.35" hidden="1" customHeight="1">
      <c r="A96" s="126" t="s">
        <v>123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75">
        <f t="shared" si="31"/>
        <v>45831</v>
      </c>
      <c r="G96" s="40">
        <v>0.875</v>
      </c>
      <c r="H96" s="18"/>
      <c r="I96" s="119"/>
    </row>
    <row r="97" spans="1:9" ht="25.35" hidden="1" customHeight="1">
      <c r="A97" s="41" t="s">
        <v>124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75">
        <f t="shared" si="31"/>
        <v>45835</v>
      </c>
      <c r="G97" s="40">
        <v>0.98750000000000004</v>
      </c>
      <c r="H97" s="96"/>
      <c r="I97" s="119"/>
    </row>
    <row r="98" spans="1:9" ht="25.35" hidden="1" customHeight="1">
      <c r="A98" s="41" t="s">
        <v>125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75">
        <f t="shared" si="31"/>
        <v>45838</v>
      </c>
      <c r="G98" s="40">
        <v>0.87916666666666698</v>
      </c>
      <c r="H98" s="50" t="s">
        <v>126</v>
      </c>
      <c r="I98" s="119"/>
    </row>
    <row r="99" spans="1:9" ht="25.35" hidden="1" customHeight="1">
      <c r="A99" s="41" t="s">
        <v>127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75">
        <f t="shared" si="31"/>
        <v>45841</v>
      </c>
      <c r="G99" s="40">
        <v>0.64166666666666705</v>
      </c>
      <c r="H99" s="18"/>
      <c r="I99" s="119"/>
    </row>
    <row r="100" spans="1:9" ht="25.35" hidden="1" customHeight="1">
      <c r="A100" s="127" t="s">
        <v>128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75">
        <f>D100+1</f>
        <v>45843</v>
      </c>
      <c r="G100" s="40">
        <v>0.20833333333333301</v>
      </c>
      <c r="H100" s="18"/>
      <c r="I100" s="119"/>
    </row>
    <row r="101" spans="1:9" ht="24.95" hidden="1" customHeight="1">
      <c r="A101" s="127" t="s">
        <v>129</v>
      </c>
      <c r="B101" s="75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75">
        <f>D101</f>
        <v>45843</v>
      </c>
      <c r="G101" s="40">
        <v>0.72916666666666696</v>
      </c>
      <c r="H101" s="18"/>
      <c r="I101" s="119"/>
    </row>
    <row r="102" spans="1:9" ht="25.35" hidden="1" customHeight="1">
      <c r="A102" s="126" t="s">
        <v>130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75">
        <f t="shared" si="31"/>
        <v>45845</v>
      </c>
      <c r="G102" s="40">
        <v>0.64583333333333304</v>
      </c>
      <c r="H102" s="18"/>
      <c r="I102" s="119"/>
    </row>
    <row r="103" spans="1:9" ht="25.35" hidden="1" customHeight="1">
      <c r="A103" s="126" t="s">
        <v>131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75">
        <f t="shared" si="31"/>
        <v>45849</v>
      </c>
      <c r="G103" s="40">
        <v>0.83333333333333304</v>
      </c>
      <c r="H103" s="18"/>
      <c r="I103" s="119"/>
    </row>
    <row r="104" spans="1:9" ht="25.35" hidden="1" customHeight="1">
      <c r="A104" s="126" t="s">
        <v>132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75">
        <f t="shared" si="31"/>
        <v>45851</v>
      </c>
      <c r="G104" s="40">
        <v>0.76666666666666705</v>
      </c>
      <c r="H104" s="18"/>
      <c r="I104" s="119"/>
    </row>
    <row r="105" spans="1:9" ht="25.35" customHeight="1">
      <c r="A105" s="41" t="s">
        <v>133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75">
        <v>45854</v>
      </c>
      <c r="G105" s="40">
        <v>0.66666666666666696</v>
      </c>
      <c r="H105" s="18"/>
      <c r="I105" s="119"/>
    </row>
    <row r="106" spans="1:9" ht="24.95" customHeight="1">
      <c r="A106" s="128" t="s">
        <v>134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75">
        <f>D106+1</f>
        <v>45856</v>
      </c>
      <c r="G106" s="40">
        <v>0.20833333333333301</v>
      </c>
      <c r="H106" s="18"/>
      <c r="I106" s="119"/>
    </row>
    <row r="107" spans="1:9" ht="24.95" customHeight="1">
      <c r="A107" s="128" t="s">
        <v>135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0.35416666666666669</v>
      </c>
      <c r="F107" s="75">
        <f>D107</f>
        <v>45856</v>
      </c>
      <c r="G107" s="40">
        <v>0.79166666666666663</v>
      </c>
      <c r="H107" s="18"/>
      <c r="I107" s="119"/>
    </row>
    <row r="108" spans="1:9" ht="24.95" customHeight="1">
      <c r="A108" s="126" t="s">
        <v>136</v>
      </c>
      <c r="B108" s="44">
        <f>F107+1</f>
        <v>45857</v>
      </c>
      <c r="C108" s="20">
        <v>0.45833333333333331</v>
      </c>
      <c r="D108" s="44">
        <f t="shared" si="34"/>
        <v>45857</v>
      </c>
      <c r="E108" s="20">
        <v>0.89583333333333337</v>
      </c>
      <c r="F108" s="44">
        <f>D108+1</f>
        <v>45858</v>
      </c>
      <c r="G108" s="20">
        <v>0.27083333333333331</v>
      </c>
      <c r="H108" s="18"/>
      <c r="I108" s="119"/>
    </row>
    <row r="109" spans="1:9" ht="24.95" customHeight="1">
      <c r="A109" s="126" t="s">
        <v>137</v>
      </c>
      <c r="B109" s="44">
        <f>F108+3</f>
        <v>45861</v>
      </c>
      <c r="C109" s="20">
        <v>0.54166666666666663</v>
      </c>
      <c r="D109" s="44">
        <v>45863</v>
      </c>
      <c r="E109" s="20">
        <v>0.20833333333333301</v>
      </c>
      <c r="F109" s="44">
        <f>D109</f>
        <v>45863</v>
      </c>
      <c r="G109" s="20">
        <v>0.625</v>
      </c>
      <c r="H109" s="18"/>
      <c r="I109" s="119"/>
    </row>
    <row r="110" spans="1:9" ht="25.35" customHeight="1">
      <c r="A110" s="126" t="s">
        <v>138</v>
      </c>
      <c r="B110" s="44">
        <f>F109+1</f>
        <v>45864</v>
      </c>
      <c r="C110" s="20">
        <v>0.83333333333333304</v>
      </c>
      <c r="D110" s="44">
        <f>B110</f>
        <v>45864</v>
      </c>
      <c r="E110" s="20">
        <v>0.875</v>
      </c>
      <c r="F110" s="44">
        <f>D110+1</f>
        <v>45865</v>
      </c>
      <c r="G110" s="20">
        <v>0.29166666666666702</v>
      </c>
      <c r="H110" s="18"/>
      <c r="I110" s="119"/>
    </row>
    <row r="111" spans="1:9" ht="25.35" customHeight="1">
      <c r="A111" s="41" t="s">
        <v>139</v>
      </c>
      <c r="B111" s="44">
        <f>F110+2</f>
        <v>45867</v>
      </c>
      <c r="C111" s="20">
        <v>0.58333333333333304</v>
      </c>
      <c r="D111" s="44">
        <f>B111</f>
        <v>45867</v>
      </c>
      <c r="E111" s="20">
        <v>0.625</v>
      </c>
      <c r="F111" s="44">
        <f>D111</f>
        <v>45867</v>
      </c>
      <c r="G111" s="20">
        <v>0.95833333333333304</v>
      </c>
      <c r="H111" s="18"/>
      <c r="I111" s="119"/>
    </row>
    <row r="112" spans="1:9" ht="24" customHeight="1">
      <c r="A112" s="41" t="s">
        <v>1163</v>
      </c>
      <c r="B112" s="44">
        <f>F111+1</f>
        <v>45868</v>
      </c>
      <c r="C112" s="20">
        <v>0.95833333333333337</v>
      </c>
      <c r="D112" s="44">
        <f t="shared" ref="D112:D114" si="35">B112</f>
        <v>45868</v>
      </c>
      <c r="E112" s="20">
        <v>0.97916666666666663</v>
      </c>
      <c r="F112" s="44">
        <f>D112+1</f>
        <v>45869</v>
      </c>
      <c r="G112" s="20">
        <v>0.33333333333333331</v>
      </c>
      <c r="H112" s="96"/>
      <c r="I112" s="119"/>
    </row>
    <row r="113" spans="1:9" ht="24" customHeight="1">
      <c r="A113" s="41" t="s">
        <v>1164</v>
      </c>
      <c r="B113" s="44">
        <f>F112</f>
        <v>45869</v>
      </c>
      <c r="C113" s="20">
        <v>0.39583333333333331</v>
      </c>
      <c r="D113" s="44">
        <f t="shared" si="35"/>
        <v>45869</v>
      </c>
      <c r="E113" s="20">
        <v>0.4375</v>
      </c>
      <c r="F113" s="44">
        <f>D113</f>
        <v>45869</v>
      </c>
      <c r="G113" s="20">
        <v>0.75</v>
      </c>
      <c r="H113" s="96"/>
      <c r="I113" s="119"/>
    </row>
    <row r="114" spans="1:9" ht="24" customHeight="1">
      <c r="A114" s="126" t="s">
        <v>1165</v>
      </c>
      <c r="B114" s="44">
        <f>F113+1</f>
        <v>45870</v>
      </c>
      <c r="C114" s="20">
        <v>0.41666666666666669</v>
      </c>
      <c r="D114" s="44">
        <f t="shared" si="35"/>
        <v>45870</v>
      </c>
      <c r="E114" s="20">
        <v>0.45833333333333331</v>
      </c>
      <c r="F114" s="44">
        <f>D114</f>
        <v>45870</v>
      </c>
      <c r="G114" s="20">
        <v>0.83333333333333337</v>
      </c>
      <c r="H114" s="18"/>
      <c r="I114" s="119"/>
    </row>
    <row r="115" spans="1:9" ht="25.35" customHeight="1">
      <c r="A115" s="139" t="s">
        <v>140</v>
      </c>
      <c r="B115" s="140"/>
      <c r="C115" s="140"/>
      <c r="D115" s="140"/>
      <c r="E115" s="140"/>
      <c r="F115" s="140"/>
      <c r="G115" s="140"/>
      <c r="H115" s="140"/>
      <c r="I115" s="141"/>
    </row>
    <row r="116" spans="1:9" ht="24.6" customHeight="1">
      <c r="A116" s="112" t="s">
        <v>4</v>
      </c>
      <c r="B116" s="135" t="s">
        <v>5</v>
      </c>
      <c r="C116" s="136"/>
      <c r="D116" s="135" t="s">
        <v>6</v>
      </c>
      <c r="E116" s="136"/>
      <c r="F116" s="135" t="s">
        <v>7</v>
      </c>
      <c r="G116" s="136"/>
      <c r="H116" s="113" t="s">
        <v>8</v>
      </c>
      <c r="I116" s="113" t="s">
        <v>9</v>
      </c>
    </row>
    <row r="117" spans="1:9" ht="25.35" hidden="1" customHeight="1">
      <c r="A117" s="41" t="s">
        <v>141</v>
      </c>
      <c r="B117" s="44">
        <v>45760</v>
      </c>
      <c r="C117" s="40">
        <v>0.84166666666666701</v>
      </c>
      <c r="D117" s="75">
        <v>45762</v>
      </c>
      <c r="E117" s="40">
        <v>0.84027777777777801</v>
      </c>
      <c r="F117" s="85">
        <f>D117+1</f>
        <v>45763</v>
      </c>
      <c r="G117" s="116">
        <v>0.30416666666666697</v>
      </c>
      <c r="H117" s="60" t="s">
        <v>142</v>
      </c>
      <c r="I117" s="132"/>
    </row>
    <row r="118" spans="1:9" ht="25.35" hidden="1" customHeight="1">
      <c r="A118" s="41" t="s">
        <v>143</v>
      </c>
      <c r="B118" s="44">
        <v>45764</v>
      </c>
      <c r="C118" s="40">
        <v>0.4</v>
      </c>
      <c r="D118" s="75">
        <f t="shared" ref="D118:D119" si="36">B118</f>
        <v>45764</v>
      </c>
      <c r="E118" s="40">
        <v>0.875</v>
      </c>
      <c r="F118" s="44">
        <f>D118+1</f>
        <v>45765</v>
      </c>
      <c r="G118" s="40">
        <v>0.27500000000000002</v>
      </c>
      <c r="H118" s="96"/>
      <c r="I118" s="132"/>
    </row>
    <row r="119" spans="1:9" ht="25.35" hidden="1" customHeight="1">
      <c r="A119" s="41" t="s">
        <v>144</v>
      </c>
      <c r="B119" s="44">
        <v>45768</v>
      </c>
      <c r="C119" s="40">
        <v>0.17708333333333301</v>
      </c>
      <c r="D119" s="75">
        <f t="shared" si="36"/>
        <v>45768</v>
      </c>
      <c r="E119" s="40">
        <v>0.32083333333333303</v>
      </c>
      <c r="F119" s="44">
        <f>D119</f>
        <v>45768</v>
      </c>
      <c r="G119" s="40">
        <v>0.72916666666666696</v>
      </c>
      <c r="H119" s="96"/>
      <c r="I119" s="132"/>
    </row>
    <row r="120" spans="1:9" ht="25.35" hidden="1" customHeight="1">
      <c r="A120" s="41" t="s">
        <v>145</v>
      </c>
      <c r="B120" s="75">
        <v>45769</v>
      </c>
      <c r="C120" s="40">
        <v>0.90625</v>
      </c>
      <c r="D120" s="75">
        <v>45770</v>
      </c>
      <c r="E120" s="40">
        <v>0.05</v>
      </c>
      <c r="F120" s="44">
        <v>45771</v>
      </c>
      <c r="G120" s="40">
        <v>0.195833333333333</v>
      </c>
      <c r="H120" s="96"/>
      <c r="I120" s="132"/>
    </row>
    <row r="121" spans="1:9" ht="25.35" hidden="1" customHeight="1">
      <c r="A121" s="41" t="s">
        <v>146</v>
      </c>
      <c r="B121" s="75">
        <f>F120</f>
        <v>45771</v>
      </c>
      <c r="C121" s="40">
        <v>0.25416666666666698</v>
      </c>
      <c r="D121" s="75">
        <v>45771</v>
      </c>
      <c r="E121" s="40">
        <v>0.26250000000000001</v>
      </c>
      <c r="F121" s="44">
        <v>45771</v>
      </c>
      <c r="G121" s="40">
        <v>0.79166666666666696</v>
      </c>
      <c r="H121" s="96"/>
      <c r="I121" s="132"/>
    </row>
    <row r="122" spans="1:9" ht="25.35" hidden="1" customHeight="1">
      <c r="A122" s="41" t="s">
        <v>147</v>
      </c>
      <c r="B122" s="75">
        <v>45772</v>
      </c>
      <c r="C122" s="40">
        <v>0.32638888888888901</v>
      </c>
      <c r="D122" s="75">
        <v>45772</v>
      </c>
      <c r="E122" s="40">
        <v>0.47083333333333299</v>
      </c>
      <c r="F122" s="75">
        <v>45772</v>
      </c>
      <c r="G122" s="40">
        <v>0.74166666666666703</v>
      </c>
      <c r="H122" s="96"/>
      <c r="I122" s="132"/>
    </row>
    <row r="123" spans="1:9" ht="25.35" hidden="1" customHeight="1">
      <c r="A123" s="41" t="s">
        <v>148</v>
      </c>
      <c r="B123" s="44">
        <v>45776</v>
      </c>
      <c r="C123" s="40">
        <v>0.40833333333333299</v>
      </c>
      <c r="D123" s="75">
        <v>45776</v>
      </c>
      <c r="E123" s="40">
        <v>0.483333333333333</v>
      </c>
      <c r="F123" s="75">
        <v>45777</v>
      </c>
      <c r="G123" s="40">
        <v>0.17777777777777801</v>
      </c>
      <c r="H123" s="96"/>
      <c r="I123" s="132"/>
    </row>
    <row r="124" spans="1:9" ht="25.35" hidden="1" customHeight="1">
      <c r="A124" s="41" t="s">
        <v>149</v>
      </c>
      <c r="B124" s="44">
        <v>45778</v>
      </c>
      <c r="C124" s="40">
        <v>0.33750000000000002</v>
      </c>
      <c r="D124" s="75">
        <v>45778</v>
      </c>
      <c r="E124" s="40">
        <v>0.67083333333333295</v>
      </c>
      <c r="F124" s="75">
        <v>45779</v>
      </c>
      <c r="G124" s="40">
        <v>0.141666666666667</v>
      </c>
      <c r="H124" s="96"/>
      <c r="I124" s="132"/>
    </row>
    <row r="125" spans="1:9" ht="25.35" hidden="1" customHeight="1">
      <c r="A125" s="41" t="s">
        <v>150</v>
      </c>
      <c r="B125" s="44">
        <v>45781</v>
      </c>
      <c r="C125" s="40">
        <v>0.74027777777777803</v>
      </c>
      <c r="D125" s="75">
        <v>45781</v>
      </c>
      <c r="E125" s="40">
        <v>0.87916666666666698</v>
      </c>
      <c r="F125" s="44">
        <v>45782</v>
      </c>
      <c r="G125" s="40">
        <v>7.0833333333333304E-2</v>
      </c>
      <c r="H125" s="96"/>
      <c r="I125" s="119"/>
    </row>
    <row r="126" spans="1:9" ht="25.35" hidden="1" customHeight="1">
      <c r="A126" s="41" t="s">
        <v>151</v>
      </c>
      <c r="B126" s="75">
        <v>45783</v>
      </c>
      <c r="C126" s="40">
        <v>0.18472222222222201</v>
      </c>
      <c r="D126" s="75">
        <v>45783</v>
      </c>
      <c r="E126" s="40">
        <v>0.3</v>
      </c>
      <c r="F126" s="44">
        <v>45784</v>
      </c>
      <c r="G126" s="40">
        <v>0.17708333333333301</v>
      </c>
      <c r="H126" s="96"/>
      <c r="I126" s="119"/>
    </row>
    <row r="127" spans="1:9" ht="25.35" hidden="1" customHeight="1">
      <c r="A127" s="41" t="s">
        <v>152</v>
      </c>
      <c r="B127" s="75">
        <f>F126</f>
        <v>45784</v>
      </c>
      <c r="C127" s="40">
        <v>0.27083333333333298</v>
      </c>
      <c r="D127" s="75">
        <f>B127</f>
        <v>45784</v>
      </c>
      <c r="E127" s="40">
        <v>0.26736111111111099</v>
      </c>
      <c r="F127" s="44">
        <f>D127</f>
        <v>45784</v>
      </c>
      <c r="G127" s="40">
        <v>0.66666666666666696</v>
      </c>
      <c r="H127" s="96"/>
      <c r="I127" s="119"/>
    </row>
    <row r="128" spans="1:9" ht="25.35" hidden="1" customHeight="1">
      <c r="A128" s="41" t="s">
        <v>153</v>
      </c>
      <c r="B128" s="75">
        <f>F127+1</f>
        <v>45785</v>
      </c>
      <c r="C128" s="40">
        <v>0.23611111111111099</v>
      </c>
      <c r="D128" s="75">
        <f>B128</f>
        <v>45785</v>
      </c>
      <c r="E128" s="40">
        <v>0.37916666666666698</v>
      </c>
      <c r="F128" s="44">
        <f>D128</f>
        <v>45785</v>
      </c>
      <c r="G128" s="40">
        <v>0.75763888888888897</v>
      </c>
      <c r="H128" s="96"/>
      <c r="I128" s="119"/>
    </row>
    <row r="129" spans="1:9" ht="25.35" hidden="1" customHeight="1">
      <c r="A129" s="41" t="s">
        <v>154</v>
      </c>
      <c r="B129" s="44">
        <v>45789</v>
      </c>
      <c r="C129" s="40">
        <v>0.36458333333333298</v>
      </c>
      <c r="D129" s="75">
        <v>45789</v>
      </c>
      <c r="E129" s="40">
        <v>0.4375</v>
      </c>
      <c r="F129" s="75">
        <v>45789</v>
      </c>
      <c r="G129" s="40">
        <v>0.97916666666666696</v>
      </c>
      <c r="H129" s="96"/>
      <c r="I129" s="119"/>
    </row>
    <row r="130" spans="1:9" ht="25.35" hidden="1" customHeight="1">
      <c r="A130" s="41" t="s">
        <v>155</v>
      </c>
      <c r="B130" s="44">
        <v>45791</v>
      </c>
      <c r="C130" s="40">
        <v>0.20833333333333301</v>
      </c>
      <c r="D130" s="75">
        <v>45791</v>
      </c>
      <c r="E130" s="40">
        <v>0.25</v>
      </c>
      <c r="F130" s="75">
        <v>45791</v>
      </c>
      <c r="G130" s="40">
        <v>0.79166666666666696</v>
      </c>
      <c r="H130" s="96"/>
      <c r="I130" s="119"/>
    </row>
    <row r="131" spans="1:9" ht="25.35" hidden="1" customHeight="1">
      <c r="A131" s="41" t="s">
        <v>156</v>
      </c>
      <c r="B131" s="44">
        <v>45794</v>
      </c>
      <c r="C131" s="40">
        <v>0.37152777777777801</v>
      </c>
      <c r="D131" s="75">
        <f>B131</f>
        <v>45794</v>
      </c>
      <c r="E131" s="40">
        <v>0.50833333333333297</v>
      </c>
      <c r="F131" s="75">
        <f>D131</f>
        <v>45794</v>
      </c>
      <c r="G131" s="40">
        <v>0.86666666666666703</v>
      </c>
      <c r="H131" s="96"/>
      <c r="I131" s="119"/>
    </row>
    <row r="132" spans="1:9" ht="25.35" hidden="1" customHeight="1">
      <c r="A132" s="41" t="s">
        <v>157</v>
      </c>
      <c r="B132" s="44">
        <v>45796</v>
      </c>
      <c r="C132" s="40">
        <v>0.23958333333333301</v>
      </c>
      <c r="D132" s="75">
        <v>45796</v>
      </c>
      <c r="E132" s="40">
        <v>0.358333333333333</v>
      </c>
      <c r="F132" s="75">
        <v>45796</v>
      </c>
      <c r="G132" s="40">
        <v>0.70833333333333304</v>
      </c>
      <c r="H132" s="96"/>
      <c r="I132" s="119"/>
    </row>
    <row r="133" spans="1:9" ht="25.35" hidden="1" customHeight="1">
      <c r="A133" s="41" t="s">
        <v>158</v>
      </c>
      <c r="B133" s="44">
        <v>45796</v>
      </c>
      <c r="C133" s="40">
        <v>0.77777777777777801</v>
      </c>
      <c r="D133" s="75">
        <v>45796</v>
      </c>
      <c r="E133" s="40">
        <v>0.80416666666666703</v>
      </c>
      <c r="F133" s="44">
        <v>45797</v>
      </c>
      <c r="G133" s="40">
        <v>0.73750000000000004</v>
      </c>
      <c r="H133" s="96"/>
      <c r="I133" s="119"/>
    </row>
    <row r="134" spans="1:9" ht="25.35" hidden="1" customHeight="1">
      <c r="A134" s="41" t="s">
        <v>159</v>
      </c>
      <c r="B134" s="44">
        <v>45798</v>
      </c>
      <c r="C134" s="40">
        <v>0.65972222222222199</v>
      </c>
      <c r="D134" s="75">
        <v>45798</v>
      </c>
      <c r="E134" s="40">
        <v>0.80416666666666703</v>
      </c>
      <c r="F134" s="44">
        <v>45799</v>
      </c>
      <c r="G134" s="40">
        <v>0.15833333333333299</v>
      </c>
      <c r="H134" s="96"/>
      <c r="I134" s="119"/>
    </row>
    <row r="135" spans="1:9" ht="25.35" hidden="1" customHeight="1">
      <c r="A135" s="41" t="s">
        <v>160</v>
      </c>
      <c r="B135" s="44">
        <v>45802</v>
      </c>
      <c r="C135" s="40">
        <v>0.70833333333333304</v>
      </c>
      <c r="D135" s="75">
        <v>45802</v>
      </c>
      <c r="E135" s="40">
        <v>0.79166666666666696</v>
      </c>
      <c r="F135" s="44">
        <v>45803</v>
      </c>
      <c r="G135" s="40">
        <v>0.33333333333333298</v>
      </c>
      <c r="H135" s="96"/>
      <c r="I135" s="119"/>
    </row>
    <row r="136" spans="1:9" ht="25.35" hidden="1" customHeight="1">
      <c r="A136" s="41" t="s">
        <v>161</v>
      </c>
      <c r="B136" s="44">
        <v>45804</v>
      </c>
      <c r="C136" s="40">
        <v>0.69791666666666696</v>
      </c>
      <c r="D136" s="75">
        <v>45804</v>
      </c>
      <c r="E136" s="40">
        <v>0.73958333333333304</v>
      </c>
      <c r="F136" s="44">
        <v>45805</v>
      </c>
      <c r="G136" s="40">
        <v>0.23958333333333301</v>
      </c>
      <c r="H136" s="96"/>
      <c r="I136" s="119"/>
    </row>
    <row r="137" spans="1:9" ht="25.35" hidden="1" customHeight="1">
      <c r="A137" s="41" t="s">
        <v>162</v>
      </c>
      <c r="B137" s="44">
        <f>F136+3</f>
        <v>45808</v>
      </c>
      <c r="C137" s="40">
        <v>0.19791666666666699</v>
      </c>
      <c r="D137" s="75">
        <f>B137</f>
        <v>45808</v>
      </c>
      <c r="E137" s="40">
        <v>0.34166666666666701</v>
      </c>
      <c r="F137" s="44">
        <f>D137</f>
        <v>45808</v>
      </c>
      <c r="G137" s="40">
        <v>0.63333333333333297</v>
      </c>
      <c r="H137" s="96"/>
      <c r="I137" s="119"/>
    </row>
    <row r="138" spans="1:9" ht="25.35" hidden="1" customHeight="1">
      <c r="A138" s="41" t="s">
        <v>163</v>
      </c>
      <c r="B138" s="44">
        <v>45810</v>
      </c>
      <c r="C138" s="40">
        <v>0.19930555555555601</v>
      </c>
      <c r="D138" s="75">
        <v>45810</v>
      </c>
      <c r="E138" s="40">
        <v>0.33750000000000002</v>
      </c>
      <c r="F138" s="44">
        <v>45811</v>
      </c>
      <c r="G138" s="40">
        <v>0.20833333333333301</v>
      </c>
      <c r="H138" s="96"/>
      <c r="I138" s="119"/>
    </row>
    <row r="139" spans="1:9" ht="25.35" hidden="1" customHeight="1">
      <c r="A139" s="41" t="s">
        <v>164</v>
      </c>
      <c r="B139" s="44">
        <v>45811</v>
      </c>
      <c r="C139" s="40">
        <v>0.28402777777777799</v>
      </c>
      <c r="D139" s="75">
        <v>45811</v>
      </c>
      <c r="E139" s="40">
        <v>0.31666666666666698</v>
      </c>
      <c r="F139" s="44">
        <v>45812</v>
      </c>
      <c r="G139" s="40">
        <v>0.19166666666666701</v>
      </c>
      <c r="H139" s="96"/>
      <c r="I139" s="119"/>
    </row>
    <row r="140" spans="1:9" ht="25.35" hidden="1" customHeight="1">
      <c r="A140" s="41" t="s">
        <v>165</v>
      </c>
      <c r="B140" s="44">
        <v>45812</v>
      </c>
      <c r="C140" s="40">
        <v>0.71736111111111101</v>
      </c>
      <c r="D140" s="75">
        <v>45812</v>
      </c>
      <c r="E140" s="40">
        <v>0.87083333333333302</v>
      </c>
      <c r="F140" s="75">
        <v>45813</v>
      </c>
      <c r="G140" s="40">
        <v>0.38333333333333303</v>
      </c>
      <c r="H140" s="96"/>
      <c r="I140" s="119"/>
    </row>
    <row r="141" spans="1:9" ht="25.35" hidden="1" customHeight="1">
      <c r="A141" s="41" t="s">
        <v>166</v>
      </c>
      <c r="B141" s="44">
        <v>45816</v>
      </c>
      <c r="C141" s="40">
        <v>0.875</v>
      </c>
      <c r="D141" s="75">
        <v>45816</v>
      </c>
      <c r="E141" s="40">
        <v>0.95833333333333304</v>
      </c>
      <c r="F141" s="75">
        <v>45817</v>
      </c>
      <c r="G141" s="40">
        <v>0.66666666666666696</v>
      </c>
      <c r="H141" s="96"/>
      <c r="I141" s="119"/>
    </row>
    <row r="142" spans="1:9" ht="25.35" hidden="1" customHeight="1">
      <c r="A142" s="41" t="s">
        <v>167</v>
      </c>
      <c r="B142" s="44">
        <v>45818</v>
      </c>
      <c r="C142" s="40">
        <v>0.875</v>
      </c>
      <c r="D142" s="75">
        <v>45818</v>
      </c>
      <c r="E142" s="40">
        <v>0.91666666666666696</v>
      </c>
      <c r="F142" s="44">
        <v>45819</v>
      </c>
      <c r="G142" s="40">
        <v>0.25416666666666698</v>
      </c>
      <c r="H142" s="96"/>
      <c r="I142" s="119"/>
    </row>
    <row r="143" spans="1:9" ht="25.35" hidden="1" customHeight="1">
      <c r="A143" s="41" t="s">
        <v>168</v>
      </c>
      <c r="B143" s="44">
        <f>F142+3</f>
        <v>45822</v>
      </c>
      <c r="C143" s="40">
        <v>0.18888888888888899</v>
      </c>
      <c r="D143" s="75">
        <f>B143</f>
        <v>45822</v>
      </c>
      <c r="E143" s="40">
        <v>0.33750000000000002</v>
      </c>
      <c r="F143" s="44">
        <f>D143</f>
        <v>45822</v>
      </c>
      <c r="G143" s="40">
        <v>0.78749999999999998</v>
      </c>
      <c r="H143" s="18"/>
      <c r="I143" s="119"/>
    </row>
    <row r="144" spans="1:9" ht="25.35" hidden="1" customHeight="1">
      <c r="A144" s="41" t="s">
        <v>169</v>
      </c>
      <c r="B144" s="44">
        <v>45824</v>
      </c>
      <c r="C144" s="40">
        <v>0.1875</v>
      </c>
      <c r="D144" s="75">
        <v>45824</v>
      </c>
      <c r="E144" s="40">
        <v>0.27083333333333298</v>
      </c>
      <c r="F144" s="44">
        <v>45825</v>
      </c>
      <c r="G144" s="40">
        <v>0.2</v>
      </c>
      <c r="H144" s="96"/>
      <c r="I144" s="119"/>
    </row>
    <row r="145" spans="1:9" ht="25.35" hidden="1" customHeight="1">
      <c r="A145" s="41" t="s">
        <v>170</v>
      </c>
      <c r="B145" s="44">
        <v>45825</v>
      </c>
      <c r="C145" s="40">
        <v>0.27083333333333298</v>
      </c>
      <c r="D145" s="75">
        <v>45825</v>
      </c>
      <c r="E145" s="40">
        <v>0.3</v>
      </c>
      <c r="F145" s="44">
        <v>45825</v>
      </c>
      <c r="G145" s="40">
        <v>0.70833333333333304</v>
      </c>
      <c r="H145" s="96"/>
      <c r="I145" s="119"/>
    </row>
    <row r="146" spans="1:9" ht="25.35" hidden="1" customHeight="1">
      <c r="A146" s="41" t="s">
        <v>171</v>
      </c>
      <c r="B146" s="44">
        <v>45826</v>
      </c>
      <c r="C146" s="40">
        <v>0.23611111111111099</v>
      </c>
      <c r="D146" s="75">
        <v>45826</v>
      </c>
      <c r="E146" s="40">
        <v>0.36666666666666697</v>
      </c>
      <c r="F146" s="44">
        <v>45826</v>
      </c>
      <c r="G146" s="40">
        <v>0.82083333333333297</v>
      </c>
      <c r="H146" s="96"/>
      <c r="I146" s="119"/>
    </row>
    <row r="147" spans="1:9" ht="25.35" hidden="1" customHeight="1">
      <c r="A147" s="41" t="s">
        <v>172</v>
      </c>
      <c r="B147" s="44">
        <v>45830</v>
      </c>
      <c r="C147" s="40">
        <v>0.375</v>
      </c>
      <c r="D147" s="75">
        <v>45830</v>
      </c>
      <c r="E147" s="40">
        <v>0.4375</v>
      </c>
      <c r="F147" s="44">
        <v>45831</v>
      </c>
      <c r="G147" s="40">
        <v>0.125</v>
      </c>
      <c r="H147" s="96"/>
      <c r="I147" s="119"/>
    </row>
    <row r="148" spans="1:9" ht="25.35" hidden="1" customHeight="1">
      <c r="A148" s="41" t="s">
        <v>173</v>
      </c>
      <c r="B148" s="44">
        <v>45832</v>
      </c>
      <c r="C148" s="40">
        <v>0.83333333333333304</v>
      </c>
      <c r="D148" s="75">
        <v>45832</v>
      </c>
      <c r="E148" s="40">
        <v>0.875</v>
      </c>
      <c r="F148" s="85">
        <v>45833</v>
      </c>
      <c r="G148" s="40">
        <v>0.420833333333333</v>
      </c>
      <c r="H148" s="96"/>
      <c r="I148" s="119"/>
    </row>
    <row r="149" spans="1:9" ht="25.35" hidden="1" customHeight="1">
      <c r="A149" s="41" t="s">
        <v>174</v>
      </c>
      <c r="B149" s="44">
        <f>F148+3</f>
        <v>45836</v>
      </c>
      <c r="C149" s="40">
        <v>0.19791666666666699</v>
      </c>
      <c r="D149" s="75">
        <f>B149</f>
        <v>45836</v>
      </c>
      <c r="E149" s="40">
        <v>0.29027777777777802</v>
      </c>
      <c r="F149" s="85">
        <f>D149</f>
        <v>45836</v>
      </c>
      <c r="G149" s="40">
        <v>0.61250000000000004</v>
      </c>
      <c r="H149" s="18"/>
      <c r="I149" s="119"/>
    </row>
    <row r="150" spans="1:9" ht="25.35" hidden="1" customHeight="1">
      <c r="A150" s="41" t="s">
        <v>175</v>
      </c>
      <c r="B150" s="44">
        <f>F149+2</f>
        <v>45838</v>
      </c>
      <c r="C150" s="40">
        <v>0.60833333333333295</v>
      </c>
      <c r="D150" s="75">
        <v>45839</v>
      </c>
      <c r="E150" s="40">
        <v>0.3125</v>
      </c>
      <c r="F150" s="85">
        <v>45839</v>
      </c>
      <c r="G150" s="40">
        <v>0.70833333333333304</v>
      </c>
      <c r="H150" s="18"/>
      <c r="I150" s="119"/>
    </row>
    <row r="151" spans="1:9" ht="25.35" hidden="1" customHeight="1">
      <c r="A151" s="41" t="s">
        <v>176</v>
      </c>
      <c r="B151" s="44">
        <v>45839</v>
      </c>
      <c r="C151" s="40">
        <v>0.77083333333333304</v>
      </c>
      <c r="D151" s="75">
        <v>45839</v>
      </c>
      <c r="E151" s="40">
        <v>0.84583333333333299</v>
      </c>
      <c r="F151" s="75">
        <v>45840</v>
      </c>
      <c r="G151" s="40">
        <v>0.86666666666666703</v>
      </c>
      <c r="H151" s="96"/>
      <c r="I151" s="119"/>
    </row>
    <row r="152" spans="1:9" ht="25.35" hidden="1" customHeight="1">
      <c r="A152" s="41" t="s">
        <v>177</v>
      </c>
      <c r="B152" s="44">
        <v>45841</v>
      </c>
      <c r="C152" s="40">
        <v>0.8125</v>
      </c>
      <c r="D152" s="75">
        <v>45841</v>
      </c>
      <c r="E152" s="40">
        <v>0.98541666666666705</v>
      </c>
      <c r="F152" s="75">
        <v>45842</v>
      </c>
      <c r="G152" s="40">
        <v>0.47569444444444398</v>
      </c>
      <c r="H152" s="50" t="s">
        <v>29</v>
      </c>
      <c r="I152" s="119"/>
    </row>
    <row r="153" spans="1:9" ht="25.35" hidden="1" customHeight="1">
      <c r="A153" s="126" t="s">
        <v>178</v>
      </c>
      <c r="B153" s="44">
        <v>45846</v>
      </c>
      <c r="C153" s="40">
        <v>6.25E-2</v>
      </c>
      <c r="D153" s="75">
        <v>45846</v>
      </c>
      <c r="E153" s="40">
        <v>9.2361111111111102E-2</v>
      </c>
      <c r="F153" s="75">
        <v>45846</v>
      </c>
      <c r="G153" s="40">
        <v>0.95833333333333304</v>
      </c>
      <c r="H153" s="50"/>
      <c r="I153" s="119"/>
    </row>
    <row r="154" spans="1:9" ht="25.35" hidden="1" customHeight="1">
      <c r="A154" s="126" t="s">
        <v>179</v>
      </c>
      <c r="B154" s="44">
        <v>45848</v>
      </c>
      <c r="C154" s="40">
        <v>0.20833333333333301</v>
      </c>
      <c r="D154" s="75">
        <v>45848</v>
      </c>
      <c r="E154" s="40">
        <v>0.25</v>
      </c>
      <c r="F154" s="75">
        <v>45848</v>
      </c>
      <c r="G154" s="40">
        <v>0.70833333333333304</v>
      </c>
      <c r="H154" s="50"/>
      <c r="I154" s="119"/>
    </row>
    <row r="155" spans="1:9" ht="25.35" hidden="1" customHeight="1">
      <c r="A155" s="41" t="s">
        <v>180</v>
      </c>
      <c r="B155" s="44">
        <f>F154+3</f>
        <v>45851</v>
      </c>
      <c r="C155" s="40">
        <v>0.33333333333333298</v>
      </c>
      <c r="D155" s="44">
        <f>B155</f>
        <v>45851</v>
      </c>
      <c r="E155" s="40">
        <v>0.45833333333333298</v>
      </c>
      <c r="F155" s="75">
        <f>D155</f>
        <v>45851</v>
      </c>
      <c r="G155" s="40">
        <v>0.85416666666666696</v>
      </c>
      <c r="H155" s="50"/>
      <c r="I155" s="119"/>
    </row>
    <row r="156" spans="1:9" ht="25.35" hidden="1" customHeight="1">
      <c r="A156" s="54" t="s">
        <v>181</v>
      </c>
      <c r="B156" s="44">
        <v>45852</v>
      </c>
      <c r="C156" s="40">
        <v>0.59027777777777801</v>
      </c>
      <c r="D156" s="44">
        <v>45852</v>
      </c>
      <c r="E156" s="40">
        <v>0.70833333333333304</v>
      </c>
      <c r="F156" s="75">
        <v>45853</v>
      </c>
      <c r="G156" s="40">
        <v>5.4166666666666703E-2</v>
      </c>
      <c r="H156" s="18"/>
      <c r="I156" s="119"/>
    </row>
    <row r="157" spans="1:9" ht="25.35" customHeight="1">
      <c r="A157" s="41" t="s">
        <v>182</v>
      </c>
      <c r="B157" s="44">
        <v>45853</v>
      </c>
      <c r="C157" s="40">
        <v>0.67708333333333304</v>
      </c>
      <c r="D157" s="44">
        <v>45853</v>
      </c>
      <c r="E157" s="40">
        <v>0.77083333333333304</v>
      </c>
      <c r="F157" s="75">
        <v>45854</v>
      </c>
      <c r="G157" s="40">
        <v>0.20833333333333301</v>
      </c>
      <c r="H157" s="96"/>
      <c r="I157" s="119"/>
    </row>
    <row r="158" spans="1:9" ht="25.35" customHeight="1">
      <c r="A158" s="41" t="s">
        <v>183</v>
      </c>
      <c r="B158" s="44">
        <v>45854</v>
      </c>
      <c r="C158" s="40">
        <v>0.27083333333333298</v>
      </c>
      <c r="D158" s="44">
        <v>45854</v>
      </c>
      <c r="E158" s="40">
        <v>0.3</v>
      </c>
      <c r="F158" s="44">
        <v>45854</v>
      </c>
      <c r="G158" s="40">
        <v>0.95833333333333304</v>
      </c>
      <c r="H158" s="96"/>
      <c r="I158" s="119"/>
    </row>
    <row r="159" spans="1:9" ht="25.35" customHeight="1">
      <c r="A159" s="126" t="s">
        <v>184</v>
      </c>
      <c r="B159" s="44">
        <v>45858</v>
      </c>
      <c r="C159" s="20">
        <v>0.875</v>
      </c>
      <c r="D159" s="44">
        <v>45858</v>
      </c>
      <c r="E159" s="20">
        <v>0.95833333333333304</v>
      </c>
      <c r="F159" s="44">
        <v>45859</v>
      </c>
      <c r="G159" s="20">
        <v>0.45833333333333298</v>
      </c>
      <c r="H159" s="96"/>
      <c r="I159" s="119"/>
    </row>
    <row r="160" spans="1:9" ht="25.35" customHeight="1">
      <c r="A160" s="126" t="s">
        <v>185</v>
      </c>
      <c r="B160" s="44">
        <v>45860</v>
      </c>
      <c r="C160" s="20">
        <v>0.66666666666666696</v>
      </c>
      <c r="D160" s="44">
        <v>45860</v>
      </c>
      <c r="E160" s="20">
        <v>0.70833333333333304</v>
      </c>
      <c r="F160" s="44">
        <v>45861</v>
      </c>
      <c r="G160" s="20">
        <v>0.125</v>
      </c>
      <c r="H160" s="96"/>
      <c r="I160" s="119"/>
    </row>
    <row r="161" spans="1:9" ht="25.35" customHeight="1">
      <c r="A161" s="41" t="s">
        <v>186</v>
      </c>
      <c r="B161" s="61"/>
      <c r="C161" s="61"/>
      <c r="D161" s="61"/>
      <c r="E161" s="61"/>
      <c r="F161" s="61"/>
      <c r="G161" s="61"/>
      <c r="H161" s="18" t="s">
        <v>187</v>
      </c>
      <c r="I161" s="119"/>
    </row>
    <row r="162" spans="1:9" ht="24" customHeight="1">
      <c r="A162" s="41" t="s">
        <v>188</v>
      </c>
      <c r="B162" s="44">
        <f>F160+3</f>
        <v>45864</v>
      </c>
      <c r="C162" s="20">
        <v>0.16666666666666699</v>
      </c>
      <c r="D162" s="44">
        <f t="shared" ref="D162" si="37">B162</f>
        <v>45864</v>
      </c>
      <c r="E162" s="20">
        <v>0.1875</v>
      </c>
      <c r="F162" s="44">
        <f>D162</f>
        <v>45864</v>
      </c>
      <c r="G162" s="20">
        <v>0.54166666666666696</v>
      </c>
      <c r="H162" s="96"/>
      <c r="I162" s="119"/>
    </row>
    <row r="163" spans="1:9" ht="24" customHeight="1">
      <c r="A163" s="41" t="s">
        <v>1162</v>
      </c>
      <c r="B163" s="44">
        <f>F162</f>
        <v>45864</v>
      </c>
      <c r="C163" s="20">
        <v>0.60416666666666696</v>
      </c>
      <c r="D163" s="44">
        <f t="shared" ref="D163:D164" si="38">B163</f>
        <v>45864</v>
      </c>
      <c r="E163" s="20">
        <v>0.64583333333333304</v>
      </c>
      <c r="F163" s="44">
        <f>D163</f>
        <v>45864</v>
      </c>
      <c r="G163" s="20">
        <v>0.95833333333333304</v>
      </c>
      <c r="H163" s="96"/>
      <c r="I163" s="119"/>
    </row>
    <row r="164" spans="1:9" ht="24" customHeight="1">
      <c r="A164" s="126" t="s">
        <v>189</v>
      </c>
      <c r="B164" s="44">
        <f>F163+1</f>
        <v>45865</v>
      </c>
      <c r="C164" s="20">
        <v>0.625</v>
      </c>
      <c r="D164" s="44">
        <f t="shared" si="38"/>
        <v>45865</v>
      </c>
      <c r="E164" s="20">
        <v>0.70833333333333304</v>
      </c>
      <c r="F164" s="44">
        <f>D164+1</f>
        <v>45866</v>
      </c>
      <c r="G164" s="20">
        <v>0.125</v>
      </c>
      <c r="H164" s="18"/>
      <c r="I164" s="119"/>
    </row>
    <row r="165" spans="1:9" ht="24" customHeight="1">
      <c r="A165" s="126"/>
      <c r="B165" s="26"/>
      <c r="C165" s="20"/>
      <c r="D165" s="26"/>
      <c r="E165" s="20"/>
      <c r="F165" s="26"/>
      <c r="G165" s="26"/>
      <c r="H165" s="122"/>
      <c r="I165" s="119"/>
    </row>
    <row r="166" spans="1:9" ht="24.75" hidden="1" customHeight="1">
      <c r="A166" s="129" t="s">
        <v>190</v>
      </c>
      <c r="B166" s="44"/>
      <c r="C166" s="20"/>
      <c r="D166" s="44"/>
      <c r="E166" s="20"/>
      <c r="F166" s="44"/>
      <c r="G166" s="20"/>
      <c r="H166" s="130"/>
      <c r="I166" s="131"/>
    </row>
    <row r="167" spans="1:9" ht="24.6" hidden="1" customHeight="1">
      <c r="A167" s="112" t="s">
        <v>4</v>
      </c>
      <c r="B167" s="44">
        <v>0</v>
      </c>
      <c r="C167" s="20"/>
      <c r="D167" s="44">
        <v>0</v>
      </c>
      <c r="E167" s="20"/>
      <c r="F167" s="44">
        <v>1</v>
      </c>
      <c r="G167" s="20"/>
      <c r="H167" s="113" t="s">
        <v>8</v>
      </c>
      <c r="I167" s="113" t="s">
        <v>9</v>
      </c>
    </row>
    <row r="168" spans="1:9" ht="25.35" hidden="1" customHeight="1">
      <c r="A168" s="133" t="s">
        <v>191</v>
      </c>
      <c r="B168" s="44">
        <v>1</v>
      </c>
      <c r="C168" s="20">
        <v>0.95833333333333304</v>
      </c>
      <c r="D168" s="44">
        <v>1</v>
      </c>
      <c r="E168" s="20">
        <v>1.0833333333333299</v>
      </c>
      <c r="F168" s="44">
        <v>2</v>
      </c>
      <c r="G168" s="20">
        <v>0.45833333333333298</v>
      </c>
      <c r="H168" s="60" t="s">
        <v>192</v>
      </c>
      <c r="I168" s="134"/>
    </row>
    <row r="169" spans="1:9" ht="25.35" hidden="1" customHeight="1">
      <c r="A169" s="41" t="s">
        <v>42</v>
      </c>
      <c r="B169" s="44">
        <v>2</v>
      </c>
      <c r="C169" s="20">
        <v>1</v>
      </c>
      <c r="D169" s="44">
        <v>2</v>
      </c>
      <c r="E169" s="20">
        <v>1.125</v>
      </c>
      <c r="F169" s="44">
        <v>3</v>
      </c>
      <c r="G169" s="20">
        <v>0.5</v>
      </c>
      <c r="H169" s="60"/>
      <c r="I169" s="134"/>
    </row>
    <row r="170" spans="1:9" ht="25.35" hidden="1" customHeight="1">
      <c r="A170" s="92" t="s">
        <v>48</v>
      </c>
      <c r="B170" s="44">
        <v>3</v>
      </c>
      <c r="C170" s="20">
        <v>1.0416666666666701</v>
      </c>
      <c r="D170" s="44">
        <v>3</v>
      </c>
      <c r="E170" s="20">
        <v>1.1666666666666701</v>
      </c>
      <c r="F170" s="44">
        <v>4</v>
      </c>
      <c r="G170" s="20">
        <v>0.54166666666666696</v>
      </c>
      <c r="H170" s="60" t="s">
        <v>193</v>
      </c>
      <c r="I170" s="134"/>
    </row>
    <row r="171" spans="1:9" ht="25.35" hidden="1" customHeight="1">
      <c r="A171" s="41" t="s">
        <v>47</v>
      </c>
      <c r="B171" s="44">
        <v>4</v>
      </c>
      <c r="C171" s="20">
        <v>1.0833333333333299</v>
      </c>
      <c r="D171" s="44">
        <v>4</v>
      </c>
      <c r="E171" s="20">
        <v>1.2083333333333299</v>
      </c>
      <c r="F171" s="44">
        <v>5</v>
      </c>
      <c r="G171" s="20">
        <v>0.58333333333333304</v>
      </c>
      <c r="H171" s="60" t="s">
        <v>194</v>
      </c>
      <c r="I171" s="134"/>
    </row>
    <row r="172" spans="1:9" ht="25.35" hidden="1" customHeight="1">
      <c r="A172" s="41" t="s">
        <v>46</v>
      </c>
      <c r="B172" s="44">
        <v>5</v>
      </c>
      <c r="C172" s="20">
        <v>1.125</v>
      </c>
      <c r="D172" s="44">
        <v>5</v>
      </c>
      <c r="E172" s="20">
        <v>1.25</v>
      </c>
      <c r="F172" s="44">
        <v>6</v>
      </c>
      <c r="G172" s="20">
        <v>0.625</v>
      </c>
      <c r="H172" s="60"/>
      <c r="I172" s="134"/>
    </row>
    <row r="173" spans="1:9" ht="25.35" hidden="1" customHeight="1">
      <c r="A173" s="41" t="s">
        <v>44</v>
      </c>
      <c r="B173" s="44">
        <v>6</v>
      </c>
      <c r="C173" s="20">
        <v>1.1666666666666701</v>
      </c>
      <c r="D173" s="44">
        <v>6</v>
      </c>
      <c r="E173" s="20">
        <v>1.2916666666666701</v>
      </c>
      <c r="F173" s="44">
        <v>7</v>
      </c>
      <c r="G173" s="20">
        <v>0.66666666666666696</v>
      </c>
      <c r="H173" s="60" t="s">
        <v>195</v>
      </c>
      <c r="I173" s="134"/>
    </row>
    <row r="174" spans="1:9" ht="25.35" hidden="1" customHeight="1">
      <c r="A174" s="41" t="s">
        <v>196</v>
      </c>
      <c r="B174" s="44">
        <v>7</v>
      </c>
      <c r="C174" s="20">
        <v>1.2083333333333299</v>
      </c>
      <c r="D174" s="44">
        <v>7</v>
      </c>
      <c r="E174" s="20">
        <v>1.3333333333333299</v>
      </c>
      <c r="F174" s="44">
        <v>8</v>
      </c>
      <c r="G174" s="20">
        <v>0.70833333333333304</v>
      </c>
      <c r="H174" s="60"/>
      <c r="I174" s="134"/>
    </row>
    <row r="175" spans="1:9" ht="25.35" hidden="1" customHeight="1">
      <c r="A175" s="41" t="s">
        <v>197</v>
      </c>
      <c r="B175" s="44">
        <v>8</v>
      </c>
      <c r="C175" s="20">
        <v>1.25</v>
      </c>
      <c r="D175" s="44">
        <v>8</v>
      </c>
      <c r="E175" s="20">
        <v>1.375</v>
      </c>
      <c r="F175" s="44">
        <v>9</v>
      </c>
      <c r="G175" s="20">
        <v>0.75</v>
      </c>
      <c r="H175" s="60"/>
      <c r="I175" s="134"/>
    </row>
    <row r="176" spans="1:9" ht="25.35" hidden="1" customHeight="1">
      <c r="A176" s="41" t="s">
        <v>198</v>
      </c>
      <c r="B176" s="44">
        <v>9</v>
      </c>
      <c r="C176" s="20">
        <v>1.2916666666666701</v>
      </c>
      <c r="D176" s="44">
        <v>9</v>
      </c>
      <c r="E176" s="20">
        <v>1.4166666666666701</v>
      </c>
      <c r="F176" s="44">
        <v>10</v>
      </c>
      <c r="G176" s="20">
        <v>0.79166666666666696</v>
      </c>
      <c r="H176" s="60"/>
      <c r="I176" s="134"/>
    </row>
    <row r="177" spans="1:9" ht="25.35" hidden="1" customHeight="1">
      <c r="A177" s="54" t="s">
        <v>199</v>
      </c>
      <c r="B177" s="44">
        <v>10</v>
      </c>
      <c r="C177" s="20">
        <v>1.3333333333333299</v>
      </c>
      <c r="D177" s="44">
        <v>10</v>
      </c>
      <c r="E177" s="20">
        <v>1.4583333333333299</v>
      </c>
      <c r="F177" s="44">
        <v>11</v>
      </c>
      <c r="G177" s="20">
        <v>0.83333333333333304</v>
      </c>
      <c r="H177" s="60"/>
      <c r="I177" s="134"/>
    </row>
    <row r="178" spans="1:9" ht="25.35" hidden="1" customHeight="1">
      <c r="A178" s="54" t="s">
        <v>200</v>
      </c>
      <c r="B178" s="44">
        <v>11</v>
      </c>
      <c r="C178" s="20">
        <v>1.375</v>
      </c>
      <c r="D178" s="44">
        <v>11</v>
      </c>
      <c r="E178" s="20">
        <v>1.5</v>
      </c>
      <c r="F178" s="44">
        <v>12</v>
      </c>
      <c r="G178" s="20">
        <v>0.875</v>
      </c>
      <c r="H178" s="60" t="s">
        <v>29</v>
      </c>
      <c r="I178" s="134"/>
    </row>
    <row r="179" spans="1:9" ht="25.35" hidden="1" customHeight="1">
      <c r="A179" s="41" t="s">
        <v>201</v>
      </c>
      <c r="B179" s="44">
        <v>12</v>
      </c>
      <c r="C179" s="20">
        <v>1.4166666666666701</v>
      </c>
      <c r="D179" s="44">
        <v>12</v>
      </c>
      <c r="E179" s="20">
        <v>1.5416666666666701</v>
      </c>
      <c r="F179" s="44">
        <v>13</v>
      </c>
      <c r="G179" s="20">
        <v>0.91666666666666696</v>
      </c>
      <c r="H179" s="60" t="s">
        <v>29</v>
      </c>
      <c r="I179" s="134"/>
    </row>
    <row r="180" spans="1:9" ht="25.35" hidden="1" customHeight="1">
      <c r="A180" s="41" t="s">
        <v>202</v>
      </c>
      <c r="B180" s="44">
        <v>13</v>
      </c>
      <c r="C180" s="20">
        <v>1.4583333333333299</v>
      </c>
      <c r="D180" s="44">
        <v>13</v>
      </c>
      <c r="E180" s="20">
        <v>1.5833333333333299</v>
      </c>
      <c r="F180" s="44">
        <v>14</v>
      </c>
      <c r="G180" s="20">
        <v>0.95833333333333304</v>
      </c>
      <c r="H180" s="60" t="s">
        <v>203</v>
      </c>
      <c r="I180" s="134"/>
    </row>
    <row r="181" spans="1:9" ht="25.35" hidden="1" customHeight="1">
      <c r="A181" s="129" t="s">
        <v>204</v>
      </c>
      <c r="B181" s="44"/>
      <c r="C181" s="20"/>
      <c r="D181" s="44"/>
      <c r="E181" s="20"/>
      <c r="F181" s="44"/>
      <c r="G181" s="20"/>
      <c r="H181" s="130"/>
      <c r="I181" s="131"/>
    </row>
    <row r="182" spans="1:9" ht="24.6" hidden="1" customHeight="1">
      <c r="A182" s="112" t="s">
        <v>4</v>
      </c>
      <c r="B182" s="44">
        <v>0</v>
      </c>
      <c r="C182" s="20"/>
      <c r="D182" s="44">
        <v>0</v>
      </c>
      <c r="E182" s="20"/>
      <c r="F182" s="44">
        <v>1</v>
      </c>
      <c r="G182" s="20"/>
      <c r="H182" s="113" t="s">
        <v>8</v>
      </c>
      <c r="I182" s="113" t="s">
        <v>9</v>
      </c>
    </row>
    <row r="183" spans="1:9" ht="24.6" hidden="1" customHeight="1">
      <c r="A183" s="96" t="s">
        <v>205</v>
      </c>
      <c r="B183" s="44">
        <v>1</v>
      </c>
      <c r="C183" s="20">
        <v>1.5833333333333299</v>
      </c>
      <c r="D183" s="44">
        <v>1</v>
      </c>
      <c r="E183" s="20">
        <v>1.7083333333333299</v>
      </c>
      <c r="F183" s="44">
        <v>2</v>
      </c>
      <c r="G183" s="20">
        <v>1.0833333333333299</v>
      </c>
      <c r="H183" s="60"/>
      <c r="I183" s="44"/>
    </row>
    <row r="184" spans="1:9" ht="24.6" hidden="1" customHeight="1">
      <c r="A184" s="96" t="s">
        <v>206</v>
      </c>
      <c r="B184" s="44">
        <v>2</v>
      </c>
      <c r="C184" s="20">
        <v>1.625</v>
      </c>
      <c r="D184" s="44">
        <v>2</v>
      </c>
      <c r="E184" s="20">
        <v>1.75</v>
      </c>
      <c r="F184" s="44">
        <v>3</v>
      </c>
      <c r="G184" s="20">
        <v>1.125</v>
      </c>
      <c r="H184" s="60"/>
      <c r="I184" s="44"/>
    </row>
    <row r="185" spans="1:9" ht="24.6" hidden="1" customHeight="1">
      <c r="A185" s="96" t="s">
        <v>207</v>
      </c>
      <c r="B185" s="44">
        <v>3</v>
      </c>
      <c r="C185" s="20">
        <v>1.6666666666666701</v>
      </c>
      <c r="D185" s="44">
        <v>3</v>
      </c>
      <c r="E185" s="20">
        <v>1.7916666666666701</v>
      </c>
      <c r="F185" s="44">
        <v>4</v>
      </c>
      <c r="G185" s="20">
        <v>1.1666666666666701</v>
      </c>
      <c r="H185" s="60"/>
      <c r="I185" s="44"/>
    </row>
    <row r="186" spans="1:9" ht="24.6" hidden="1" customHeight="1">
      <c r="A186" s="96" t="s">
        <v>208</v>
      </c>
      <c r="B186" s="44">
        <v>4</v>
      </c>
      <c r="C186" s="20">
        <v>1.7083333333333299</v>
      </c>
      <c r="D186" s="44">
        <v>4</v>
      </c>
      <c r="E186" s="20">
        <v>1.8333333333333299</v>
      </c>
      <c r="F186" s="44">
        <v>5</v>
      </c>
      <c r="G186" s="20">
        <v>1.2083333333333299</v>
      </c>
      <c r="H186" s="60"/>
      <c r="I186" s="44"/>
    </row>
    <row r="187" spans="1:9" ht="24.6" hidden="1" customHeight="1">
      <c r="A187" s="96" t="s">
        <v>209</v>
      </c>
      <c r="B187" s="44">
        <v>5</v>
      </c>
      <c r="C187" s="20">
        <v>1.75</v>
      </c>
      <c r="D187" s="44">
        <v>5</v>
      </c>
      <c r="E187" s="20">
        <v>1.875</v>
      </c>
      <c r="F187" s="44">
        <v>6</v>
      </c>
      <c r="G187" s="20">
        <v>1.25</v>
      </c>
      <c r="H187" s="60"/>
      <c r="I187" s="44"/>
    </row>
    <row r="188" spans="1:9" ht="22.35" hidden="1" customHeight="1">
      <c r="A188" s="96" t="s">
        <v>210</v>
      </c>
      <c r="B188" s="44">
        <v>6</v>
      </c>
      <c r="C188" s="20">
        <v>1.7916666666666701</v>
      </c>
      <c r="D188" s="44">
        <v>6</v>
      </c>
      <c r="E188" s="20">
        <v>1.9166666666666701</v>
      </c>
      <c r="F188" s="44">
        <v>7</v>
      </c>
      <c r="G188" s="20">
        <v>1.2916666666666701</v>
      </c>
      <c r="H188" s="60"/>
      <c r="I188" s="44"/>
    </row>
    <row r="189" spans="1:9" ht="24.6" hidden="1" customHeight="1">
      <c r="A189" s="96" t="s">
        <v>211</v>
      </c>
      <c r="B189" s="44">
        <v>7</v>
      </c>
      <c r="C189" s="20">
        <v>1.8333333333333299</v>
      </c>
      <c r="D189" s="44">
        <v>7</v>
      </c>
      <c r="E189" s="20">
        <v>1.9583333333333299</v>
      </c>
      <c r="F189" s="44">
        <v>8</v>
      </c>
      <c r="G189" s="20">
        <v>1.3333333333333299</v>
      </c>
      <c r="H189" s="60"/>
      <c r="I189" s="44"/>
    </row>
    <row r="190" spans="1:9" ht="24.6" hidden="1" customHeight="1">
      <c r="A190" s="96" t="s">
        <v>212</v>
      </c>
      <c r="B190" s="44">
        <v>8</v>
      </c>
      <c r="C190" s="20">
        <v>1.875</v>
      </c>
      <c r="D190" s="44">
        <v>8</v>
      </c>
      <c r="E190" s="20">
        <v>2</v>
      </c>
      <c r="F190" s="44">
        <v>9</v>
      </c>
      <c r="G190" s="20">
        <v>1.375</v>
      </c>
      <c r="H190" s="60"/>
      <c r="I190" s="44"/>
    </row>
    <row r="191" spans="1:9" ht="24.6" hidden="1" customHeight="1">
      <c r="A191" s="96" t="s">
        <v>213</v>
      </c>
      <c r="B191" s="44">
        <v>9</v>
      </c>
      <c r="C191" s="20">
        <v>1.9166666666666701</v>
      </c>
      <c r="D191" s="44">
        <v>9</v>
      </c>
      <c r="E191" s="20">
        <v>2.0416666666666701</v>
      </c>
      <c r="F191" s="44">
        <v>10</v>
      </c>
      <c r="G191" s="20">
        <v>1.4166666666666701</v>
      </c>
      <c r="H191" s="60"/>
      <c r="I191" s="44"/>
    </row>
    <row r="192" spans="1:9" ht="24.6" hidden="1" customHeight="1">
      <c r="A192" s="96" t="s">
        <v>214</v>
      </c>
      <c r="B192" s="44">
        <v>10</v>
      </c>
      <c r="C192" s="20">
        <v>1.9583333333333299</v>
      </c>
      <c r="D192" s="44">
        <v>10</v>
      </c>
      <c r="E192" s="20">
        <v>2.0833333333333299</v>
      </c>
      <c r="F192" s="44">
        <v>11</v>
      </c>
      <c r="G192" s="20">
        <v>1.4583333333333299</v>
      </c>
      <c r="H192" s="60"/>
      <c r="I192" s="44"/>
    </row>
    <row r="193" spans="1:9" ht="24.6" hidden="1" customHeight="1">
      <c r="A193" s="99" t="s">
        <v>215</v>
      </c>
      <c r="B193" s="44">
        <v>11</v>
      </c>
      <c r="C193" s="20">
        <v>2</v>
      </c>
      <c r="D193" s="44">
        <v>11</v>
      </c>
      <c r="E193" s="20">
        <v>2.125</v>
      </c>
      <c r="F193" s="44">
        <v>12</v>
      </c>
      <c r="G193" s="20">
        <v>1.5</v>
      </c>
      <c r="H193" s="60"/>
      <c r="I193" s="44"/>
    </row>
    <row r="194" spans="1:9" ht="25.35" hidden="1" customHeight="1">
      <c r="A194" s="99" t="s">
        <v>216</v>
      </c>
      <c r="B194" s="44">
        <v>12</v>
      </c>
      <c r="C194" s="20">
        <v>2.0416666666666701</v>
      </c>
      <c r="D194" s="44">
        <v>12</v>
      </c>
      <c r="E194" s="20">
        <v>2.1666666666666701</v>
      </c>
      <c r="F194" s="44">
        <v>13</v>
      </c>
      <c r="G194" s="20">
        <v>1.5416666666666701</v>
      </c>
      <c r="H194" s="60"/>
      <c r="I194" s="44"/>
    </row>
    <row r="195" spans="1:9" ht="25.35" hidden="1" customHeight="1">
      <c r="A195" s="96" t="s">
        <v>217</v>
      </c>
      <c r="B195" s="44">
        <v>13</v>
      </c>
      <c r="C195" s="20">
        <v>2.0833333333333299</v>
      </c>
      <c r="D195" s="44">
        <v>13</v>
      </c>
      <c r="E195" s="20">
        <v>2.2083333333333299</v>
      </c>
      <c r="F195" s="44">
        <v>14</v>
      </c>
      <c r="G195" s="20">
        <v>1.5833333333333299</v>
      </c>
      <c r="H195" s="60"/>
      <c r="I195" s="44"/>
    </row>
    <row r="196" spans="1:9" ht="25.35" hidden="1" customHeight="1">
      <c r="A196" s="96" t="s">
        <v>218</v>
      </c>
      <c r="B196" s="44">
        <v>14</v>
      </c>
      <c r="C196" s="20">
        <v>2.125</v>
      </c>
      <c r="D196" s="44">
        <v>14</v>
      </c>
      <c r="E196" s="20">
        <v>2.25</v>
      </c>
      <c r="F196" s="44">
        <v>15</v>
      </c>
      <c r="G196" s="20">
        <v>1.625</v>
      </c>
      <c r="H196" s="60"/>
      <c r="I196" s="44"/>
    </row>
    <row r="197" spans="1:9" ht="25.35" hidden="1" customHeight="1">
      <c r="A197" s="96" t="s">
        <v>219</v>
      </c>
      <c r="B197" s="44">
        <v>15</v>
      </c>
      <c r="C197" s="20">
        <v>2.1666666666666701</v>
      </c>
      <c r="D197" s="44">
        <v>15</v>
      </c>
      <c r="E197" s="20">
        <v>2.2916666666666701</v>
      </c>
      <c r="F197" s="44">
        <v>16</v>
      </c>
      <c r="G197" s="20">
        <v>1.6666666666666701</v>
      </c>
      <c r="H197" s="60"/>
      <c r="I197" s="44"/>
    </row>
    <row r="198" spans="1:9" ht="25.35" hidden="1" customHeight="1">
      <c r="A198" s="96" t="s">
        <v>220</v>
      </c>
      <c r="B198" s="44">
        <v>16</v>
      </c>
      <c r="C198" s="20">
        <v>2.2083333333333299</v>
      </c>
      <c r="D198" s="44">
        <v>16</v>
      </c>
      <c r="E198" s="20">
        <v>2.3333333333333299</v>
      </c>
      <c r="F198" s="44">
        <v>17</v>
      </c>
      <c r="G198" s="20">
        <v>1.7083333333333299</v>
      </c>
      <c r="H198" s="60"/>
      <c r="I198" s="44"/>
    </row>
    <row r="199" spans="1:9" ht="25.35" hidden="1" customHeight="1">
      <c r="A199" s="96" t="s">
        <v>221</v>
      </c>
      <c r="B199" s="44">
        <v>17</v>
      </c>
      <c r="C199" s="20">
        <v>2.25</v>
      </c>
      <c r="D199" s="44">
        <v>17</v>
      </c>
      <c r="E199" s="20">
        <v>2.375</v>
      </c>
      <c r="F199" s="44">
        <v>18</v>
      </c>
      <c r="G199" s="20">
        <v>1.75</v>
      </c>
      <c r="H199" s="60"/>
      <c r="I199" s="44"/>
    </row>
    <row r="200" spans="1:9" ht="25.35" hidden="1" customHeight="1">
      <c r="A200" s="96" t="s">
        <v>222</v>
      </c>
      <c r="B200" s="44">
        <v>18</v>
      </c>
      <c r="C200" s="20">
        <v>2.2916666666666701</v>
      </c>
      <c r="D200" s="44">
        <v>18</v>
      </c>
      <c r="E200" s="20">
        <v>2.4166666666666701</v>
      </c>
      <c r="F200" s="44">
        <v>19</v>
      </c>
      <c r="G200" s="20">
        <v>1.7916666666666701</v>
      </c>
      <c r="H200" s="60"/>
      <c r="I200" s="44"/>
    </row>
    <row r="201" spans="1:9" ht="25.35" hidden="1" customHeight="1">
      <c r="A201" s="96" t="s">
        <v>223</v>
      </c>
      <c r="B201" s="44">
        <v>19</v>
      </c>
      <c r="C201" s="20">
        <v>2.3333333333333299</v>
      </c>
      <c r="D201" s="44">
        <v>19</v>
      </c>
      <c r="E201" s="20">
        <v>2.4583333333333299</v>
      </c>
      <c r="F201" s="44">
        <v>20</v>
      </c>
      <c r="G201" s="20">
        <v>1.8333333333333299</v>
      </c>
      <c r="H201" s="60"/>
      <c r="I201" s="44"/>
    </row>
    <row r="202" spans="1:9" ht="25.35" hidden="1" customHeight="1">
      <c r="A202" s="96" t="s">
        <v>224</v>
      </c>
      <c r="B202" s="44">
        <v>20</v>
      </c>
      <c r="C202" s="20">
        <v>2.375</v>
      </c>
      <c r="D202" s="44">
        <v>20</v>
      </c>
      <c r="E202" s="20">
        <v>2.5</v>
      </c>
      <c r="F202" s="44">
        <v>21</v>
      </c>
      <c r="G202" s="20">
        <v>1.875</v>
      </c>
      <c r="H202" s="60"/>
      <c r="I202" s="44"/>
    </row>
    <row r="203" spans="1:9" ht="25.35" hidden="1" customHeight="1">
      <c r="A203" s="96" t="s">
        <v>225</v>
      </c>
      <c r="B203" s="44">
        <v>21</v>
      </c>
      <c r="C203" s="20">
        <v>2.4166666666666701</v>
      </c>
      <c r="D203" s="44">
        <v>21</v>
      </c>
      <c r="E203" s="20">
        <v>2.5416666666666701</v>
      </c>
      <c r="F203" s="44">
        <v>22</v>
      </c>
      <c r="G203" s="20">
        <v>1.9166666666666701</v>
      </c>
      <c r="H203" s="60"/>
      <c r="I203" s="44"/>
    </row>
    <row r="204" spans="1:9" ht="25.35" hidden="1" customHeight="1">
      <c r="A204" s="96" t="s">
        <v>226</v>
      </c>
      <c r="B204" s="44">
        <v>22</v>
      </c>
      <c r="C204" s="20">
        <v>2.4583333333333299</v>
      </c>
      <c r="D204" s="44">
        <v>22</v>
      </c>
      <c r="E204" s="20">
        <v>2.5833333333333299</v>
      </c>
      <c r="F204" s="44">
        <v>23</v>
      </c>
      <c r="G204" s="20">
        <v>1.9583333333333299</v>
      </c>
      <c r="H204" s="60"/>
      <c r="I204" s="44"/>
    </row>
    <row r="205" spans="1:9" ht="25.35" hidden="1" customHeight="1">
      <c r="A205" s="96" t="s">
        <v>227</v>
      </c>
      <c r="B205" s="44">
        <v>23</v>
      </c>
      <c r="C205" s="20">
        <v>2.5</v>
      </c>
      <c r="D205" s="44">
        <v>23</v>
      </c>
      <c r="E205" s="20">
        <v>2.625</v>
      </c>
      <c r="F205" s="44">
        <v>24</v>
      </c>
      <c r="G205" s="20">
        <v>2</v>
      </c>
      <c r="H205" s="60"/>
      <c r="I205" s="44"/>
    </row>
    <row r="206" spans="1:9" ht="25.35" hidden="1" customHeight="1">
      <c r="A206" s="96" t="s">
        <v>228</v>
      </c>
      <c r="B206" s="44">
        <v>24</v>
      </c>
      <c r="C206" s="20">
        <v>2.5416666666666701</v>
      </c>
      <c r="D206" s="44">
        <v>24</v>
      </c>
      <c r="E206" s="20">
        <v>2.6666666666666701</v>
      </c>
      <c r="F206" s="44">
        <v>25</v>
      </c>
      <c r="G206" s="20">
        <v>2.0416666666666701</v>
      </c>
      <c r="H206" s="60"/>
      <c r="I206" s="44"/>
    </row>
    <row r="207" spans="1:9" ht="25.35" hidden="1" customHeight="1">
      <c r="A207" s="96" t="s">
        <v>229</v>
      </c>
      <c r="B207" s="44">
        <v>25</v>
      </c>
      <c r="C207" s="20">
        <v>2.5833333333333299</v>
      </c>
      <c r="D207" s="44">
        <v>25</v>
      </c>
      <c r="E207" s="20">
        <v>2.7083333333333299</v>
      </c>
      <c r="F207" s="44">
        <v>26</v>
      </c>
      <c r="G207" s="20">
        <v>2.0833333333333299</v>
      </c>
      <c r="H207" s="60"/>
      <c r="I207" s="44"/>
    </row>
    <row r="208" spans="1:9" ht="25.35" hidden="1" customHeight="1">
      <c r="A208" s="96" t="s">
        <v>230</v>
      </c>
      <c r="B208" s="44">
        <v>26</v>
      </c>
      <c r="C208" s="20">
        <v>2.625</v>
      </c>
      <c r="D208" s="44">
        <v>26</v>
      </c>
      <c r="E208" s="20">
        <v>2.75</v>
      </c>
      <c r="F208" s="44">
        <v>27</v>
      </c>
      <c r="G208" s="20">
        <v>2.125</v>
      </c>
      <c r="H208" s="60"/>
      <c r="I208" s="44"/>
    </row>
    <row r="209" spans="1:9" ht="24.75" hidden="1" customHeight="1">
      <c r="A209" s="99" t="s">
        <v>231</v>
      </c>
      <c r="B209" s="44">
        <v>27</v>
      </c>
      <c r="C209" s="20">
        <v>2.6666666666666701</v>
      </c>
      <c r="D209" s="44">
        <v>27</v>
      </c>
      <c r="E209" s="20">
        <v>2.7916666666666701</v>
      </c>
      <c r="F209" s="44">
        <v>28</v>
      </c>
      <c r="G209" s="20">
        <v>2.1666666666666701</v>
      </c>
      <c r="H209" s="60"/>
      <c r="I209" s="44"/>
    </row>
    <row r="210" spans="1:9" ht="25.35" hidden="1" customHeight="1">
      <c r="A210" s="99" t="s">
        <v>232</v>
      </c>
      <c r="B210" s="44">
        <v>28</v>
      </c>
      <c r="C210" s="20">
        <v>2.7083333333333299</v>
      </c>
      <c r="D210" s="44">
        <v>28</v>
      </c>
      <c r="E210" s="20">
        <v>2.8333333333333299</v>
      </c>
      <c r="F210" s="44">
        <v>29</v>
      </c>
      <c r="G210" s="20">
        <v>2.2083333333333299</v>
      </c>
      <c r="H210" s="60"/>
      <c r="I210" s="44"/>
    </row>
    <row r="211" spans="1:9" ht="25.35" hidden="1" customHeight="1">
      <c r="A211" s="96" t="s">
        <v>233</v>
      </c>
      <c r="B211" s="44">
        <v>29</v>
      </c>
      <c r="C211" s="20">
        <v>2.75</v>
      </c>
      <c r="D211" s="44">
        <v>29</v>
      </c>
      <c r="E211" s="20">
        <v>2.875</v>
      </c>
      <c r="F211" s="44">
        <v>30</v>
      </c>
      <c r="G211" s="20">
        <v>2.25</v>
      </c>
      <c r="H211" s="60"/>
      <c r="I211" s="44"/>
    </row>
    <row r="212" spans="1:9" ht="25.35" hidden="1" customHeight="1">
      <c r="A212" s="96" t="s">
        <v>234</v>
      </c>
      <c r="B212" s="44">
        <v>30</v>
      </c>
      <c r="C212" s="20">
        <v>2.7916666666666701</v>
      </c>
      <c r="D212" s="44">
        <v>30</v>
      </c>
      <c r="E212" s="20">
        <v>2.9166666666666701</v>
      </c>
      <c r="F212" s="44">
        <v>31</v>
      </c>
      <c r="G212" s="20">
        <v>2.2916666666666701</v>
      </c>
      <c r="H212" s="60"/>
      <c r="I212" s="44"/>
    </row>
    <row r="213" spans="1:9" ht="25.35" hidden="1" customHeight="1">
      <c r="A213" s="96" t="s">
        <v>235</v>
      </c>
      <c r="B213" s="44">
        <v>31</v>
      </c>
      <c r="C213" s="20">
        <v>2.8333333333333299</v>
      </c>
      <c r="D213" s="44">
        <v>31</v>
      </c>
      <c r="E213" s="20">
        <v>2.9583333333333299</v>
      </c>
      <c r="F213" s="44">
        <v>32</v>
      </c>
      <c r="G213" s="20">
        <v>2.3333333333333299</v>
      </c>
      <c r="H213" s="60"/>
      <c r="I213" s="44"/>
    </row>
    <row r="214" spans="1:9" ht="25.35" hidden="1" customHeight="1">
      <c r="A214" s="96" t="s">
        <v>236</v>
      </c>
      <c r="B214" s="44">
        <v>32</v>
      </c>
      <c r="C214" s="20">
        <v>2.875</v>
      </c>
      <c r="D214" s="44">
        <v>32</v>
      </c>
      <c r="E214" s="20">
        <v>3</v>
      </c>
      <c r="F214" s="44">
        <v>33</v>
      </c>
      <c r="G214" s="20">
        <v>2.375</v>
      </c>
      <c r="H214" s="60"/>
      <c r="I214" s="44"/>
    </row>
    <row r="215" spans="1:9" ht="25.35" hidden="1" customHeight="1">
      <c r="A215" s="96" t="s">
        <v>237</v>
      </c>
      <c r="B215" s="44">
        <v>33</v>
      </c>
      <c r="C215" s="20">
        <v>2.9166666666666701</v>
      </c>
      <c r="D215" s="44">
        <v>33</v>
      </c>
      <c r="E215" s="20">
        <v>3.0416666666666701</v>
      </c>
      <c r="F215" s="44">
        <v>34</v>
      </c>
      <c r="G215" s="20">
        <v>2.4166666666666701</v>
      </c>
      <c r="H215" s="60"/>
      <c r="I215" s="44"/>
    </row>
    <row r="216" spans="1:9" ht="25.35" hidden="1" customHeight="1">
      <c r="A216" s="96" t="s">
        <v>198</v>
      </c>
      <c r="B216" s="44">
        <v>34</v>
      </c>
      <c r="C216" s="20">
        <v>2.9583333333333299</v>
      </c>
      <c r="D216" s="44">
        <v>34</v>
      </c>
      <c r="E216" s="20">
        <v>3.0833333333333299</v>
      </c>
      <c r="F216" s="44">
        <v>35</v>
      </c>
      <c r="G216" s="20">
        <v>2.4583333333333299</v>
      </c>
      <c r="H216" s="60"/>
      <c r="I216" s="44"/>
    </row>
    <row r="217" spans="1:9" ht="25.35" hidden="1" customHeight="1">
      <c r="A217" s="41" t="s">
        <v>200</v>
      </c>
      <c r="B217" s="44">
        <v>35</v>
      </c>
      <c r="C217" s="20">
        <v>3</v>
      </c>
      <c r="D217" s="44">
        <v>35</v>
      </c>
      <c r="E217" s="20">
        <v>3.125</v>
      </c>
      <c r="F217" s="44">
        <v>36</v>
      </c>
      <c r="G217" s="20">
        <v>2.5</v>
      </c>
      <c r="H217" s="60"/>
      <c r="I217" s="44"/>
    </row>
    <row r="218" spans="1:9" ht="25.35" hidden="1" customHeight="1">
      <c r="A218" s="41" t="s">
        <v>238</v>
      </c>
      <c r="B218" s="44">
        <v>36</v>
      </c>
      <c r="C218" s="20">
        <v>3.0416666666666701</v>
      </c>
      <c r="D218" s="44">
        <v>36</v>
      </c>
      <c r="E218" s="20">
        <v>3.1666666666666701</v>
      </c>
      <c r="F218" s="44">
        <v>37</v>
      </c>
      <c r="G218" s="20">
        <v>2.5416666666666701</v>
      </c>
      <c r="H218" s="60"/>
      <c r="I218" s="44"/>
    </row>
    <row r="219" spans="1:9" ht="25.35" hidden="1" customHeight="1">
      <c r="A219" s="41" t="s">
        <v>239</v>
      </c>
      <c r="B219" s="44">
        <v>37</v>
      </c>
      <c r="C219" s="20">
        <v>3.0833333333333299</v>
      </c>
      <c r="D219" s="44">
        <v>37</v>
      </c>
      <c r="E219" s="20">
        <v>3.2083333333333299</v>
      </c>
      <c r="F219" s="44">
        <v>38</v>
      </c>
      <c r="G219" s="20">
        <v>2.5833333333333299</v>
      </c>
      <c r="H219" s="60"/>
      <c r="I219" s="44"/>
    </row>
    <row r="220" spans="1:9" ht="25.35" hidden="1" customHeight="1">
      <c r="A220" s="41" t="s">
        <v>240</v>
      </c>
      <c r="B220" s="44">
        <v>38</v>
      </c>
      <c r="C220" s="20">
        <v>3.125</v>
      </c>
      <c r="D220" s="44">
        <v>38</v>
      </c>
      <c r="E220" s="20">
        <v>3.25</v>
      </c>
      <c r="F220" s="44">
        <v>39</v>
      </c>
      <c r="G220" s="20">
        <v>2.625</v>
      </c>
      <c r="H220" s="60"/>
      <c r="I220" s="44"/>
    </row>
    <row r="221" spans="1:9" ht="25.35" hidden="1" customHeight="1">
      <c r="A221" s="41" t="s">
        <v>241</v>
      </c>
      <c r="B221" s="44">
        <v>39</v>
      </c>
      <c r="C221" s="20">
        <v>3.1666666666666701</v>
      </c>
      <c r="D221" s="44">
        <v>39</v>
      </c>
      <c r="E221" s="20">
        <v>3.2916666666666701</v>
      </c>
      <c r="F221" s="44">
        <v>40</v>
      </c>
      <c r="G221" s="20">
        <v>2.6666666666666701</v>
      </c>
      <c r="H221" s="60"/>
      <c r="I221" s="44"/>
    </row>
    <row r="222" spans="1:9" ht="25.35" hidden="1" customHeight="1">
      <c r="A222" s="41" t="s">
        <v>242</v>
      </c>
      <c r="B222" s="44">
        <v>40</v>
      </c>
      <c r="C222" s="20">
        <v>3.2083333333333299</v>
      </c>
      <c r="D222" s="44">
        <v>40</v>
      </c>
      <c r="E222" s="20">
        <v>3.3333333333333299</v>
      </c>
      <c r="F222" s="44">
        <v>41</v>
      </c>
      <c r="G222" s="20">
        <v>2.7083333333333299</v>
      </c>
      <c r="H222" s="60"/>
      <c r="I222" s="44"/>
    </row>
    <row r="223" spans="1:9" ht="25.35" hidden="1" customHeight="1">
      <c r="A223" s="41" t="s">
        <v>243</v>
      </c>
      <c r="B223" s="44">
        <v>41</v>
      </c>
      <c r="C223" s="20">
        <v>3.25</v>
      </c>
      <c r="D223" s="44">
        <v>41</v>
      </c>
      <c r="E223" s="20">
        <v>3.375</v>
      </c>
      <c r="F223" s="44">
        <v>42</v>
      </c>
      <c r="G223" s="20">
        <v>2.75</v>
      </c>
      <c r="H223" s="60"/>
      <c r="I223" s="44"/>
    </row>
    <row r="224" spans="1:9" ht="25.35" hidden="1" customHeight="1">
      <c r="A224" s="41" t="s">
        <v>244</v>
      </c>
      <c r="B224" s="44">
        <v>42</v>
      </c>
      <c r="C224" s="20">
        <v>3.2916666666666701</v>
      </c>
      <c r="D224" s="44">
        <v>42</v>
      </c>
      <c r="E224" s="20">
        <v>3.4166666666666701</v>
      </c>
      <c r="F224" s="44">
        <v>43</v>
      </c>
      <c r="G224" s="20">
        <v>2.7916666666666701</v>
      </c>
      <c r="H224" s="60"/>
      <c r="I224" s="44"/>
    </row>
    <row r="225" spans="1:9" ht="25.35" hidden="1" customHeight="1">
      <c r="A225" s="41" t="s">
        <v>245</v>
      </c>
      <c r="B225" s="44">
        <v>43</v>
      </c>
      <c r="C225" s="20">
        <v>3.3333333333333299</v>
      </c>
      <c r="D225" s="44">
        <v>43</v>
      </c>
      <c r="E225" s="20">
        <v>3.4583333333333299</v>
      </c>
      <c r="F225" s="44">
        <v>44</v>
      </c>
      <c r="G225" s="20">
        <v>2.8333333333333299</v>
      </c>
      <c r="H225" s="60"/>
      <c r="I225" s="44"/>
    </row>
    <row r="226" spans="1:9" ht="25.5" hidden="1" customHeight="1">
      <c r="A226" s="41" t="s">
        <v>246</v>
      </c>
      <c r="B226" s="44">
        <v>44</v>
      </c>
      <c r="C226" s="20">
        <v>3.375</v>
      </c>
      <c r="D226" s="44">
        <v>44</v>
      </c>
      <c r="E226" s="20">
        <v>3.5</v>
      </c>
      <c r="F226" s="44">
        <v>45</v>
      </c>
      <c r="G226" s="20">
        <v>2.875</v>
      </c>
      <c r="H226" s="60"/>
      <c r="I226" s="44"/>
    </row>
    <row r="227" spans="1:9" ht="25.35" hidden="1" customHeight="1">
      <c r="A227" s="41" t="s">
        <v>247</v>
      </c>
      <c r="B227" s="44">
        <v>45</v>
      </c>
      <c r="C227" s="20">
        <v>3.4166666666666701</v>
      </c>
      <c r="D227" s="44">
        <v>45</v>
      </c>
      <c r="E227" s="20">
        <v>3.5416666666666701</v>
      </c>
      <c r="F227" s="44">
        <v>46</v>
      </c>
      <c r="G227" s="20">
        <v>2.9166666666666701</v>
      </c>
      <c r="H227" s="60"/>
      <c r="I227" s="44"/>
    </row>
    <row r="228" spans="1:9" ht="25.35" hidden="1" customHeight="1">
      <c r="A228" s="41" t="s">
        <v>248</v>
      </c>
      <c r="B228" s="44">
        <v>46</v>
      </c>
      <c r="C228" s="20">
        <v>3.4583333333333299</v>
      </c>
      <c r="D228" s="44">
        <v>46</v>
      </c>
      <c r="E228" s="20">
        <v>3.5833333333333299</v>
      </c>
      <c r="F228" s="44">
        <v>47</v>
      </c>
      <c r="G228" s="20">
        <v>2.9583333333333299</v>
      </c>
      <c r="H228" s="60"/>
      <c r="I228" s="44"/>
    </row>
    <row r="229" spans="1:9" ht="25.35" hidden="1" customHeight="1">
      <c r="A229" s="41" t="s">
        <v>249</v>
      </c>
      <c r="B229" s="44">
        <v>47</v>
      </c>
      <c r="C229" s="20">
        <v>3.5</v>
      </c>
      <c r="D229" s="44">
        <v>47</v>
      </c>
      <c r="E229" s="20">
        <v>3.625</v>
      </c>
      <c r="F229" s="44">
        <v>48</v>
      </c>
      <c r="G229" s="20">
        <v>3</v>
      </c>
      <c r="H229" s="96"/>
      <c r="I229" s="96"/>
    </row>
    <row r="230" spans="1:9" ht="25.35" hidden="1" customHeight="1">
      <c r="A230" s="41" t="s">
        <v>250</v>
      </c>
      <c r="B230" s="44">
        <v>48</v>
      </c>
      <c r="C230" s="20">
        <v>3.5416666666666701</v>
      </c>
      <c r="D230" s="44">
        <v>48</v>
      </c>
      <c r="E230" s="20">
        <v>3.6666666666666701</v>
      </c>
      <c r="F230" s="44">
        <v>49</v>
      </c>
      <c r="G230" s="20">
        <v>3.0416666666666701</v>
      </c>
      <c r="H230" s="96"/>
      <c r="I230" s="96"/>
    </row>
    <row r="231" spans="1:9" ht="25.35" hidden="1" customHeight="1">
      <c r="A231" s="41" t="s">
        <v>251</v>
      </c>
      <c r="B231" s="44">
        <v>49</v>
      </c>
      <c r="C231" s="20">
        <v>3.5833333333333299</v>
      </c>
      <c r="D231" s="44">
        <v>49</v>
      </c>
      <c r="E231" s="20">
        <v>3.7083333333333299</v>
      </c>
      <c r="F231" s="44">
        <v>50</v>
      </c>
      <c r="G231" s="20">
        <v>3.0833333333333299</v>
      </c>
      <c r="H231" s="96"/>
      <c r="I231" s="132"/>
    </row>
    <row r="232" spans="1:9" ht="25.35" hidden="1" customHeight="1">
      <c r="A232" s="41" t="s">
        <v>252</v>
      </c>
      <c r="B232" s="44">
        <v>50</v>
      </c>
      <c r="C232" s="20">
        <v>3.625</v>
      </c>
      <c r="D232" s="44">
        <v>50</v>
      </c>
      <c r="E232" s="20">
        <v>3.75</v>
      </c>
      <c r="F232" s="44">
        <v>51</v>
      </c>
      <c r="G232" s="20">
        <v>3.125</v>
      </c>
      <c r="H232" s="96"/>
      <c r="I232" s="132"/>
    </row>
    <row r="233" spans="1:9" ht="25.35" hidden="1" customHeight="1">
      <c r="A233" s="41" t="s">
        <v>253</v>
      </c>
      <c r="B233" s="44">
        <v>51</v>
      </c>
      <c r="C233" s="20">
        <v>3.6666666666666701</v>
      </c>
      <c r="D233" s="44">
        <v>51</v>
      </c>
      <c r="E233" s="20">
        <v>3.7916666666666701</v>
      </c>
      <c r="F233" s="44">
        <v>52</v>
      </c>
      <c r="G233" s="20">
        <v>3.1666666666666701</v>
      </c>
      <c r="H233" s="96"/>
      <c r="I233" s="132"/>
    </row>
    <row r="234" spans="1:9" ht="25.35" hidden="1" customHeight="1">
      <c r="A234" s="41" t="s">
        <v>254</v>
      </c>
      <c r="B234" s="44">
        <v>52</v>
      </c>
      <c r="C234" s="20">
        <v>3.7083333333333299</v>
      </c>
      <c r="D234" s="44">
        <v>52</v>
      </c>
      <c r="E234" s="20">
        <v>3.8333333333333299</v>
      </c>
      <c r="F234" s="44">
        <v>53</v>
      </c>
      <c r="G234" s="20">
        <v>3.2083333333333299</v>
      </c>
      <c r="H234" s="96"/>
      <c r="I234" s="132"/>
    </row>
    <row r="235" spans="1:9" ht="25.35" hidden="1" customHeight="1">
      <c r="A235" s="41" t="s">
        <v>255</v>
      </c>
      <c r="B235" s="44">
        <v>53</v>
      </c>
      <c r="C235" s="20">
        <v>3.75</v>
      </c>
      <c r="D235" s="44">
        <v>53</v>
      </c>
      <c r="E235" s="20">
        <v>3.875</v>
      </c>
      <c r="F235" s="44">
        <v>54</v>
      </c>
      <c r="G235" s="20">
        <v>3.25</v>
      </c>
      <c r="H235" s="96"/>
      <c r="I235" s="132"/>
    </row>
    <row r="236" spans="1:9" ht="25.35" hidden="1" customHeight="1">
      <c r="A236" s="41" t="s">
        <v>256</v>
      </c>
      <c r="B236" s="44">
        <v>54</v>
      </c>
      <c r="C236" s="20">
        <v>3.7916666666666701</v>
      </c>
      <c r="D236" s="44">
        <v>54</v>
      </c>
      <c r="E236" s="20">
        <v>3.9166666666666701</v>
      </c>
      <c r="F236" s="44">
        <v>55</v>
      </c>
      <c r="G236" s="20">
        <v>3.2916666666666701</v>
      </c>
      <c r="H236" s="96"/>
      <c r="I236" s="132"/>
    </row>
    <row r="237" spans="1:9" ht="25.35" hidden="1" customHeight="1">
      <c r="A237" s="41" t="s">
        <v>257</v>
      </c>
      <c r="B237" s="44">
        <v>55</v>
      </c>
      <c r="C237" s="20">
        <v>3.8333333333333299</v>
      </c>
      <c r="D237" s="44">
        <v>55</v>
      </c>
      <c r="E237" s="20">
        <v>3.9583333333333299</v>
      </c>
      <c r="F237" s="44">
        <v>56</v>
      </c>
      <c r="G237" s="20">
        <v>3.3333333333333299</v>
      </c>
      <c r="H237" s="96"/>
      <c r="I237" s="132"/>
    </row>
    <row r="238" spans="1:9" ht="25.35" hidden="1" customHeight="1">
      <c r="A238" s="41" t="s">
        <v>258</v>
      </c>
      <c r="B238" s="44">
        <v>56</v>
      </c>
      <c r="C238" s="20">
        <v>3.875</v>
      </c>
      <c r="D238" s="44">
        <v>56</v>
      </c>
      <c r="E238" s="20">
        <v>4</v>
      </c>
      <c r="F238" s="44">
        <v>57</v>
      </c>
      <c r="G238" s="20">
        <v>3.375</v>
      </c>
      <c r="H238" s="96"/>
      <c r="I238" s="132"/>
    </row>
    <row r="239" spans="1:9" ht="25.35" hidden="1" customHeight="1">
      <c r="A239" s="41" t="s">
        <v>259</v>
      </c>
      <c r="B239" s="44">
        <v>57</v>
      </c>
      <c r="C239" s="20">
        <v>3.9166666666666701</v>
      </c>
      <c r="D239" s="44">
        <v>57</v>
      </c>
      <c r="E239" s="20">
        <v>4.0416666666666696</v>
      </c>
      <c r="F239" s="44">
        <v>58</v>
      </c>
      <c r="G239" s="20">
        <v>3.4166666666666701</v>
      </c>
      <c r="H239" s="96"/>
      <c r="I239" s="132"/>
    </row>
    <row r="240" spans="1:9" ht="25.35" hidden="1" customHeight="1">
      <c r="A240" s="41" t="s">
        <v>260</v>
      </c>
      <c r="B240" s="44">
        <v>58</v>
      </c>
      <c r="C240" s="20">
        <v>3.9583333333333299</v>
      </c>
      <c r="D240" s="44">
        <v>58</v>
      </c>
      <c r="E240" s="20">
        <v>4.0833333333333304</v>
      </c>
      <c r="F240" s="44">
        <v>59</v>
      </c>
      <c r="G240" s="20">
        <v>3.4583333333333299</v>
      </c>
      <c r="H240" s="96"/>
      <c r="I240" s="132"/>
    </row>
  </sheetData>
  <mergeCells count="13">
    <mergeCell ref="A1:B1"/>
    <mergeCell ref="C1:I1"/>
    <mergeCell ref="A2:B2"/>
    <mergeCell ref="C2:I2"/>
    <mergeCell ref="A3:G3"/>
    <mergeCell ref="B116:C116"/>
    <mergeCell ref="D116:E116"/>
    <mergeCell ref="F116:G116"/>
    <mergeCell ref="A4:I4"/>
    <mergeCell ref="B5:C5"/>
    <mergeCell ref="D5:E5"/>
    <mergeCell ref="F5:G5"/>
    <mergeCell ref="A115:I115"/>
  </mergeCells>
  <phoneticPr fontId="53" type="noConversion"/>
  <conditionalFormatting sqref="B4:B17 F4:F17 D4:D18 D51:D111 D115:D125 F115:F134">
    <cfRule type="cellIs" dxfId="3474" priority="982" stopIfTrue="1" operator="lessThan">
      <formula>$H$3</formula>
    </cfRule>
  </conditionalFormatting>
  <conditionalFormatting sqref="B17:B34 D33:D34">
    <cfRule type="cellIs" dxfId="3473" priority="920" stopIfTrue="1" operator="lessThan">
      <formula>$H$3</formula>
    </cfRule>
  </conditionalFormatting>
  <conditionalFormatting sqref="B17:B34 D34 F115:F134 D51:D111 D115:D125">
    <cfRule type="cellIs" dxfId="3472" priority="919" stopIfTrue="1" operator="equal">
      <formula>$H$3</formula>
    </cfRule>
  </conditionalFormatting>
  <conditionalFormatting sqref="B34 D34 B51:B111 B115:B125 F127:F134 D142:D154 B155:B160 F158:F160 D159:D160 B166:B240">
    <cfRule type="cellIs" dxfId="3471" priority="918" stopIfTrue="1" operator="lessThan">
      <formula>$H$3</formula>
    </cfRule>
  </conditionalFormatting>
  <conditionalFormatting sqref="B34 D34 B51:B111 B155:B160 D142:D154 B115:B125 F127:F134 F158:F160 D159:D160">
    <cfRule type="cellIs" dxfId="3470" priority="917" stopIfTrue="1" operator="equal">
      <formula>$H$3</formula>
    </cfRule>
  </conditionalFormatting>
  <conditionalFormatting sqref="B34 D34 E117:E154 G115:G154">
    <cfRule type="expression" dxfId="3469" priority="921" stopIfTrue="1">
      <formula>$F34=$H$3</formula>
    </cfRule>
  </conditionalFormatting>
  <conditionalFormatting sqref="B34:B36 D34:D36">
    <cfRule type="cellIs" dxfId="3468" priority="893" stopIfTrue="1" operator="lessThan">
      <formula>$H$3</formula>
    </cfRule>
  </conditionalFormatting>
  <conditionalFormatting sqref="B35:B36 D35:D36">
    <cfRule type="expression" dxfId="3467" priority="894" stopIfTrue="1">
      <formula>$F35=$H$3</formula>
    </cfRule>
    <cfRule type="cellIs" dxfId="3466" priority="892" stopIfTrue="1" operator="equal">
      <formula>$H$3</formula>
    </cfRule>
  </conditionalFormatting>
  <conditionalFormatting sqref="B35:B38 D35:D38">
    <cfRule type="cellIs" dxfId="3465" priority="864" stopIfTrue="1" operator="lessThan">
      <formula>$H$3</formula>
    </cfRule>
  </conditionalFormatting>
  <conditionalFormatting sqref="B37:B38 D37:D38">
    <cfRule type="cellIs" dxfId="3464" priority="863" stopIfTrue="1" operator="equal">
      <formula>$H$3</formula>
    </cfRule>
    <cfRule type="expression" dxfId="3463" priority="865" stopIfTrue="1">
      <formula>$F37=$H$3</formula>
    </cfRule>
  </conditionalFormatting>
  <conditionalFormatting sqref="B37:B41 D37:D41">
    <cfRule type="cellIs" dxfId="3462" priority="851" stopIfTrue="1" operator="lessThan">
      <formula>$H$3</formula>
    </cfRule>
  </conditionalFormatting>
  <conditionalFormatting sqref="B39:B41 D39:D41">
    <cfRule type="expression" dxfId="3461" priority="852" stopIfTrue="1">
      <formula>$F39=$H$3</formula>
    </cfRule>
    <cfRule type="cellIs" dxfId="3460" priority="850" stopIfTrue="1" operator="equal">
      <formula>$H$3</formula>
    </cfRule>
  </conditionalFormatting>
  <conditionalFormatting sqref="B39:B44">
    <cfRule type="cellIs" dxfId="3459" priority="832" stopIfTrue="1" operator="lessThan">
      <formula>$H$3</formula>
    </cfRule>
  </conditionalFormatting>
  <conditionalFormatting sqref="B42:B44">
    <cfRule type="cellIs" dxfId="3458" priority="831" stopIfTrue="1" operator="equal">
      <formula>$H$3</formula>
    </cfRule>
  </conditionalFormatting>
  <conditionalFormatting sqref="B44">
    <cfRule type="cellIs" dxfId="3457" priority="830" stopIfTrue="1" operator="lessThan">
      <formula>$H$3</formula>
    </cfRule>
    <cfRule type="cellIs" dxfId="3456" priority="829" stopIfTrue="1" operator="equal">
      <formula>$H$3</formula>
    </cfRule>
  </conditionalFormatting>
  <conditionalFormatting sqref="B44:B45 D44:D45">
    <cfRule type="cellIs" dxfId="3455" priority="805" stopIfTrue="1" operator="lessThan">
      <formula>$H$3</formula>
    </cfRule>
    <cfRule type="cellIs" dxfId="3454" priority="804" stopIfTrue="1" operator="equal">
      <formula>$H$3</formula>
    </cfRule>
  </conditionalFormatting>
  <conditionalFormatting sqref="B45 D45">
    <cfRule type="cellIs" dxfId="3453" priority="802" stopIfTrue="1" operator="equal">
      <formula>$H$3</formula>
    </cfRule>
    <cfRule type="cellIs" dxfId="3452" priority="803" stopIfTrue="1" operator="lessThan">
      <formula>$H$3</formula>
    </cfRule>
  </conditionalFormatting>
  <conditionalFormatting sqref="B45:B46 D45:D46">
    <cfRule type="cellIs" dxfId="3451" priority="790" stopIfTrue="1" operator="lessThan">
      <formula>$H$3</formula>
    </cfRule>
    <cfRule type="cellIs" dxfId="3450" priority="789" stopIfTrue="1" operator="equal">
      <formula>$H$3</formula>
    </cfRule>
  </conditionalFormatting>
  <conditionalFormatting sqref="B46 D46">
    <cfRule type="cellIs" dxfId="3449" priority="788" stopIfTrue="1" operator="lessThan">
      <formula>$H$3</formula>
    </cfRule>
    <cfRule type="cellIs" dxfId="3448" priority="787" stopIfTrue="1" operator="equal">
      <formula>$H$3</formula>
    </cfRule>
  </conditionalFormatting>
  <conditionalFormatting sqref="B46:B47">
    <cfRule type="cellIs" dxfId="3447" priority="780" stopIfTrue="1" operator="lessThan">
      <formula>$H$3</formula>
    </cfRule>
    <cfRule type="cellIs" dxfId="3446" priority="779" stopIfTrue="1" operator="equal">
      <formula>$H$3</formula>
    </cfRule>
  </conditionalFormatting>
  <conditionalFormatting sqref="B47">
    <cfRule type="cellIs" dxfId="3445" priority="778" stopIfTrue="1" operator="lessThan">
      <formula>$H$3</formula>
    </cfRule>
    <cfRule type="cellIs" dxfId="3444" priority="777" stopIfTrue="1" operator="equal">
      <formula>$H$3</formula>
    </cfRule>
  </conditionalFormatting>
  <conditionalFormatting sqref="B47:B48">
    <cfRule type="cellIs" dxfId="3443" priority="750" stopIfTrue="1" operator="equal">
      <formula>$H$3</formula>
    </cfRule>
    <cfRule type="cellIs" dxfId="3442" priority="751" stopIfTrue="1" operator="lessThan">
      <formula>$H$3</formula>
    </cfRule>
  </conditionalFormatting>
  <conditionalFormatting sqref="B48">
    <cfRule type="cellIs" dxfId="3441" priority="748" stopIfTrue="1" operator="equal">
      <formula>$H$3</formula>
    </cfRule>
    <cfRule type="cellIs" dxfId="3440" priority="749" stopIfTrue="1" operator="lessThan">
      <formula>$H$3</formula>
    </cfRule>
  </conditionalFormatting>
  <conditionalFormatting sqref="B48:B49">
    <cfRule type="cellIs" dxfId="3439" priority="728" stopIfTrue="1" operator="lessThan">
      <formula>$H$3</formula>
    </cfRule>
    <cfRule type="cellIs" dxfId="3438" priority="727" stopIfTrue="1" operator="equal">
      <formula>$H$3</formula>
    </cfRule>
  </conditionalFormatting>
  <conditionalFormatting sqref="B49">
    <cfRule type="cellIs" dxfId="3437" priority="726" stopIfTrue="1" operator="lessThan">
      <formula>$H$3</formula>
    </cfRule>
    <cfRule type="cellIs" dxfId="3436" priority="725" stopIfTrue="1" operator="equal">
      <formula>$H$3</formula>
    </cfRule>
  </conditionalFormatting>
  <conditionalFormatting sqref="B49:B51 D49:D51">
    <cfRule type="cellIs" dxfId="3435" priority="697" stopIfTrue="1" operator="equal">
      <formula>$H$3</formula>
    </cfRule>
    <cfRule type="cellIs" dxfId="3434" priority="698" stopIfTrue="1" operator="lessThan">
      <formula>$H$3</formula>
    </cfRule>
  </conditionalFormatting>
  <conditionalFormatting sqref="B51 D51">
    <cfRule type="expression" dxfId="3433" priority="696" stopIfTrue="1">
      <formula>$F51=$H$3</formula>
    </cfRule>
  </conditionalFormatting>
  <conditionalFormatting sqref="B53">
    <cfRule type="cellIs" dxfId="3432" priority="681" stopIfTrue="1" operator="equal">
      <formula>$H$3</formula>
    </cfRule>
    <cfRule type="cellIs" dxfId="3431" priority="682" stopIfTrue="1" operator="lessThan">
      <formula>$H$3</formula>
    </cfRule>
  </conditionalFormatting>
  <conditionalFormatting sqref="B112:B113">
    <cfRule type="cellIs" dxfId="3430" priority="11" stopIfTrue="1" operator="equal">
      <formula>$H$3</formula>
    </cfRule>
    <cfRule type="cellIs" dxfId="3429" priority="16" stopIfTrue="1" operator="lessThan">
      <formula>$H$3</formula>
    </cfRule>
  </conditionalFormatting>
  <conditionalFormatting sqref="B112:B114">
    <cfRule type="cellIs" dxfId="3428" priority="3" stopIfTrue="1" operator="equal">
      <formula>$H$3</formula>
    </cfRule>
    <cfRule type="cellIs" dxfId="3427" priority="4" stopIfTrue="1" operator="lessThan">
      <formula>$H$3</formula>
    </cfRule>
  </conditionalFormatting>
  <conditionalFormatting sqref="B124:B146">
    <cfRule type="cellIs" dxfId="3426" priority="481" stopIfTrue="1" operator="equal">
      <formula>$H$3</formula>
    </cfRule>
    <cfRule type="cellIs" dxfId="3425" priority="482" stopIfTrue="1" operator="lessThan">
      <formula>$H$3</formula>
    </cfRule>
  </conditionalFormatting>
  <conditionalFormatting sqref="B126:B128">
    <cfRule type="cellIs" dxfId="3424" priority="480" stopIfTrue="1" operator="lessThan">
      <formula>$H$3</formula>
    </cfRule>
    <cfRule type="cellIs" dxfId="3423" priority="479" stopIfTrue="1" operator="equal">
      <formula>$H$3</formula>
    </cfRule>
  </conditionalFormatting>
  <conditionalFormatting sqref="B127:B154 B159:B160 B162:B163">
    <cfRule type="cellIs" dxfId="3422" priority="541" stopIfTrue="1" operator="lessThan">
      <formula>$H$3</formula>
    </cfRule>
  </conditionalFormatting>
  <conditionalFormatting sqref="B127:B154 B159:B160">
    <cfRule type="cellIs" dxfId="3421" priority="540" stopIfTrue="1" operator="equal">
      <formula>$H$3</formula>
    </cfRule>
  </conditionalFormatting>
  <conditionalFormatting sqref="B160">
    <cfRule type="cellIs" dxfId="3420" priority="107" stopIfTrue="1" operator="equal">
      <formula>$H$3</formula>
    </cfRule>
    <cfRule type="cellIs" dxfId="3419" priority="108" stopIfTrue="1" operator="lessThan">
      <formula>$H$3</formula>
    </cfRule>
  </conditionalFormatting>
  <conditionalFormatting sqref="B162:B163">
    <cfRule type="cellIs" dxfId="3418" priority="88" stopIfTrue="1" operator="equal">
      <formula>$H$3</formula>
    </cfRule>
  </conditionalFormatting>
  <conditionalFormatting sqref="B162:B164">
    <cfRule type="cellIs" dxfId="3417" priority="31" stopIfTrue="1" operator="equal">
      <formula>$H$3</formula>
    </cfRule>
  </conditionalFormatting>
  <conditionalFormatting sqref="B162:B165">
    <cfRule type="cellIs" dxfId="3416" priority="32" stopIfTrue="1" operator="lessThan">
      <formula>$H$3</formula>
    </cfRule>
  </conditionalFormatting>
  <conditionalFormatting sqref="B165:B240">
    <cfRule type="cellIs" dxfId="3415" priority="75" stopIfTrue="1" operator="equal">
      <formula>$H$3</formula>
    </cfRule>
  </conditionalFormatting>
  <conditionalFormatting sqref="B42:C43">
    <cfRule type="expression" dxfId="3414" priority="835" stopIfTrue="1">
      <formula>$F42=$H$3</formula>
    </cfRule>
  </conditionalFormatting>
  <conditionalFormatting sqref="B52:G52">
    <cfRule type="expression" dxfId="3413" priority="685" stopIfTrue="1">
      <formula>$F52=$H$3</formula>
    </cfRule>
  </conditionalFormatting>
  <conditionalFormatting sqref="C4:C16 E12:E15 C115:C116">
    <cfRule type="expression" dxfId="3412" priority="984" stopIfTrue="1">
      <formula>B4&lt;$H$3</formula>
    </cfRule>
  </conditionalFormatting>
  <conditionalFormatting sqref="C4:C17 E12:E16 G12:G17 G117:G129">
    <cfRule type="expression" dxfId="3411" priority="980" stopIfTrue="1">
      <formula>$B4=$H$3</formula>
    </cfRule>
  </conditionalFormatting>
  <conditionalFormatting sqref="C18:C28 G27:G29">
    <cfRule type="expression" dxfId="3410" priority="963" stopIfTrue="1">
      <formula>$F18=$H$3</formula>
    </cfRule>
  </conditionalFormatting>
  <conditionalFormatting sqref="C29">
    <cfRule type="expression" dxfId="3409" priority="957" stopIfTrue="1">
      <formula>$F29=$H$3</formula>
    </cfRule>
  </conditionalFormatting>
  <conditionalFormatting sqref="C30 E30:E31 G30:G31">
    <cfRule type="expression" dxfId="3408" priority="951" stopIfTrue="1">
      <formula>$F30=$H$3</formula>
    </cfRule>
    <cfRule type="expression" dxfId="3407" priority="953" stopIfTrue="1">
      <formula>$B30=$H$3</formula>
    </cfRule>
    <cfRule type="expression" dxfId="3406" priority="952" stopIfTrue="1">
      <formula>B30&lt;$H$3</formula>
    </cfRule>
  </conditionalFormatting>
  <conditionalFormatting sqref="C30:C33">
    <cfRule type="expression" dxfId="3405" priority="944" stopIfTrue="1">
      <formula>$F30=$H$3</formula>
    </cfRule>
  </conditionalFormatting>
  <conditionalFormatting sqref="C31:C33">
    <cfRule type="expression" dxfId="3404" priority="945" stopIfTrue="1">
      <formula>$B31=$H$3</formula>
    </cfRule>
  </conditionalFormatting>
  <conditionalFormatting sqref="C31:C34">
    <cfRule type="expression" dxfId="3403" priority="909" stopIfTrue="1">
      <formula>B31&lt;$H$3</formula>
    </cfRule>
    <cfRule type="expression" dxfId="3402" priority="910" stopIfTrue="1">
      <formula>$F31=$H$3</formula>
    </cfRule>
  </conditionalFormatting>
  <conditionalFormatting sqref="C34">
    <cfRule type="expression" dxfId="3401" priority="911" stopIfTrue="1">
      <formula>$B34=$H$3</formula>
    </cfRule>
  </conditionalFormatting>
  <conditionalFormatting sqref="C34:C36">
    <cfRule type="expression" dxfId="3400" priority="890" stopIfTrue="1">
      <formula>$F34=$H$3</formula>
    </cfRule>
    <cfRule type="expression" dxfId="3399" priority="889" stopIfTrue="1">
      <formula>B34&lt;$H$3</formula>
    </cfRule>
  </conditionalFormatting>
  <conditionalFormatting sqref="C35:C36">
    <cfRule type="expression" dxfId="3398" priority="891" stopIfTrue="1">
      <formula>$B35=$H$3</formula>
    </cfRule>
  </conditionalFormatting>
  <conditionalFormatting sqref="C35:C38">
    <cfRule type="expression" dxfId="3397" priority="860" stopIfTrue="1">
      <formula>B35&lt;$H$3</formula>
    </cfRule>
    <cfRule type="expression" dxfId="3396" priority="861" stopIfTrue="1">
      <formula>$F35=$H$3</formula>
    </cfRule>
  </conditionalFormatting>
  <conditionalFormatting sqref="C37:C38">
    <cfRule type="expression" dxfId="3395" priority="862" stopIfTrue="1">
      <formula>$B37=$H$3</formula>
    </cfRule>
  </conditionalFormatting>
  <conditionalFormatting sqref="C37:C41">
    <cfRule type="expression" dxfId="3394" priority="847" stopIfTrue="1">
      <formula>B37&lt;$H$3</formula>
    </cfRule>
    <cfRule type="expression" dxfId="3393" priority="848" stopIfTrue="1">
      <formula>$F37=$H$3</formula>
    </cfRule>
  </conditionalFormatting>
  <conditionalFormatting sqref="C39:C41">
    <cfRule type="expression" dxfId="3392" priority="849" stopIfTrue="1">
      <formula>$B39=$H$3</formula>
    </cfRule>
  </conditionalFormatting>
  <conditionalFormatting sqref="C39:C44">
    <cfRule type="expression" dxfId="3391" priority="836" stopIfTrue="1">
      <formula>B39&lt;$H$3</formula>
    </cfRule>
    <cfRule type="expression" dxfId="3390" priority="837" stopIfTrue="1">
      <formula>$F39=$H$3</formula>
    </cfRule>
  </conditionalFormatting>
  <conditionalFormatting sqref="C42:C44">
    <cfRule type="expression" dxfId="3389" priority="838" stopIfTrue="1">
      <formula>$B42=$H$3</formula>
    </cfRule>
  </conditionalFormatting>
  <conditionalFormatting sqref="C42:C46">
    <cfRule type="expression" dxfId="3388" priority="786" stopIfTrue="1">
      <formula>B42&lt;$H$3</formula>
    </cfRule>
  </conditionalFormatting>
  <conditionalFormatting sqref="C44:C46">
    <cfRule type="expression" dxfId="3387" priority="796" stopIfTrue="1">
      <formula>$F44=$H$3</formula>
    </cfRule>
  </conditionalFormatting>
  <conditionalFormatting sqref="C45">
    <cfRule type="expression" dxfId="3386" priority="797" stopIfTrue="1">
      <formula>$B45=$H$3</formula>
    </cfRule>
  </conditionalFormatting>
  <conditionalFormatting sqref="C46">
    <cfRule type="expression" dxfId="3385" priority="785" stopIfTrue="1">
      <formula>$B46=$H$3</formula>
    </cfRule>
  </conditionalFormatting>
  <conditionalFormatting sqref="C46:C47">
    <cfRule type="expression" dxfId="3384" priority="768" stopIfTrue="1">
      <formula>$F46=$H$3</formula>
    </cfRule>
    <cfRule type="expression" dxfId="3383" priority="767" stopIfTrue="1">
      <formula>B46&lt;$H$3</formula>
    </cfRule>
  </conditionalFormatting>
  <conditionalFormatting sqref="C47">
    <cfRule type="expression" dxfId="3382" priority="766" stopIfTrue="1">
      <formula>$B47=$H$3</formula>
    </cfRule>
  </conditionalFormatting>
  <conditionalFormatting sqref="C47:C48">
    <cfRule type="expression" dxfId="3381" priority="747" stopIfTrue="1">
      <formula>$F47=$H$3</formula>
    </cfRule>
    <cfRule type="expression" dxfId="3380" priority="746" stopIfTrue="1">
      <formula>B47&lt;$H$3</formula>
    </cfRule>
  </conditionalFormatting>
  <conditionalFormatting sqref="C48">
    <cfRule type="expression" dxfId="3379" priority="745" stopIfTrue="1">
      <formula>$B48=$H$3</formula>
    </cfRule>
  </conditionalFormatting>
  <conditionalFormatting sqref="C48:C49">
    <cfRule type="expression" dxfId="3378" priority="723" stopIfTrue="1">
      <formula>B48&lt;$H$3</formula>
    </cfRule>
    <cfRule type="expression" dxfId="3377" priority="724" stopIfTrue="1">
      <formula>$F48=$H$3</formula>
    </cfRule>
  </conditionalFormatting>
  <conditionalFormatting sqref="C49">
    <cfRule type="expression" dxfId="3376" priority="721" stopIfTrue="1">
      <formula>$F49=$H$3</formula>
    </cfRule>
    <cfRule type="expression" dxfId="3375" priority="722" stopIfTrue="1">
      <formula>$B49=$H$3</formula>
    </cfRule>
  </conditionalFormatting>
  <conditionalFormatting sqref="C50:C51">
    <cfRule type="expression" dxfId="3374" priority="686" stopIfTrue="1">
      <formula>$F50=$H$3</formula>
    </cfRule>
  </conditionalFormatting>
  <conditionalFormatting sqref="C51:C53">
    <cfRule type="expression" dxfId="3373" priority="680" stopIfTrue="1">
      <formula>$B51=$H$3</formula>
    </cfRule>
  </conditionalFormatting>
  <conditionalFormatting sqref="C51:C107">
    <cfRule type="expression" dxfId="3372" priority="210" stopIfTrue="1">
      <formula>B51&lt;$H$3</formula>
    </cfRule>
  </conditionalFormatting>
  <conditionalFormatting sqref="C54:C107">
    <cfRule type="expression" dxfId="3371" priority="211" stopIfTrue="1">
      <formula>$F54=$H$3</formula>
    </cfRule>
    <cfRule type="expression" dxfId="3370" priority="212" stopIfTrue="1">
      <formula>$B54=$H$3</formula>
    </cfRule>
  </conditionalFormatting>
  <conditionalFormatting sqref="C108:C114 E108:E114 G108:G114 C159:C160 E159:E160 G159:G160 C162:C164 E162:E164 G162:G164 C166:C240 E166:E240 G166:G240">
    <cfRule type="expression" dxfId="3369" priority="264" stopIfTrue="1">
      <formula>$B108=#REF!</formula>
    </cfRule>
    <cfRule type="expression" dxfId="3368" priority="265" stopIfTrue="1">
      <formula>B108&lt;#REF!</formula>
    </cfRule>
  </conditionalFormatting>
  <conditionalFormatting sqref="C115:C158">
    <cfRule type="expression" dxfId="3367" priority="55" stopIfTrue="1">
      <formula>$B115=$H$3</formula>
    </cfRule>
  </conditionalFormatting>
  <conditionalFormatting sqref="C117:C158">
    <cfRule type="expression" dxfId="3366" priority="53" stopIfTrue="1">
      <formula>B117&lt;$H$3</formula>
    </cfRule>
    <cfRule type="expression" dxfId="3365" priority="54" stopIfTrue="1">
      <formula>$F117=$H$3</formula>
    </cfRule>
  </conditionalFormatting>
  <conditionalFormatting sqref="C165 E165">
    <cfRule type="expression" dxfId="3364" priority="64" stopIfTrue="1">
      <formula>$B165=$H$3</formula>
    </cfRule>
  </conditionalFormatting>
  <conditionalFormatting sqref="C165">
    <cfRule type="expression" dxfId="3363" priority="63" stopIfTrue="1">
      <formula>B165&lt;$H$3</formula>
    </cfRule>
    <cfRule type="expression" dxfId="3362" priority="65" stopIfTrue="1">
      <formula>$F165=$H$3</formula>
    </cfRule>
  </conditionalFormatting>
  <conditionalFormatting sqref="C53:G53">
    <cfRule type="expression" dxfId="3361" priority="674" stopIfTrue="1">
      <formula>$F53=$H$3</formula>
    </cfRule>
  </conditionalFormatting>
  <conditionalFormatting sqref="D17:D32 F18:F32">
    <cfRule type="cellIs" dxfId="3360" priority="939" stopIfTrue="1" operator="equal">
      <formula>$H$3</formula>
    </cfRule>
    <cfRule type="cellIs" dxfId="3359" priority="940" stopIfTrue="1" operator="lessThan">
      <formula>$H$3</formula>
    </cfRule>
  </conditionalFormatting>
  <conditionalFormatting sqref="D32 F32">
    <cfRule type="cellIs" dxfId="3358" priority="938" stopIfTrue="1" operator="lessThan">
      <formula>$H$3</formula>
    </cfRule>
    <cfRule type="cellIs" dxfId="3357" priority="937" stopIfTrue="1" operator="equal">
      <formula>$H$3</formula>
    </cfRule>
  </conditionalFormatting>
  <conditionalFormatting sqref="D32:D33">
    <cfRule type="cellIs" dxfId="3356" priority="923" stopIfTrue="1" operator="lessThan">
      <formula>$H$3</formula>
    </cfRule>
  </conditionalFormatting>
  <conditionalFormatting sqref="D33">
    <cfRule type="cellIs" dxfId="3355" priority="922" stopIfTrue="1" operator="equal">
      <formula>$H$3</formula>
    </cfRule>
    <cfRule type="expression" dxfId="3354" priority="924" stopIfTrue="1">
      <formula>$F33=$H$3</formula>
    </cfRule>
  </conditionalFormatting>
  <conditionalFormatting sqref="D39:D44">
    <cfRule type="cellIs" dxfId="3353" priority="811" stopIfTrue="1" operator="lessThan">
      <formula>$H$3</formula>
    </cfRule>
  </conditionalFormatting>
  <conditionalFormatting sqref="D42:D43">
    <cfRule type="expression" dxfId="3352" priority="825" stopIfTrue="1">
      <formula>$F42=$H$3</formula>
    </cfRule>
  </conditionalFormatting>
  <conditionalFormatting sqref="D42:D44">
    <cfRule type="cellIs" dxfId="3351" priority="810" stopIfTrue="1" operator="equal">
      <formula>$H$3</formula>
    </cfRule>
  </conditionalFormatting>
  <conditionalFormatting sqref="D44">
    <cfRule type="cellIs" dxfId="3350" priority="809" stopIfTrue="1" operator="lessThan">
      <formula>$H$3</formula>
    </cfRule>
    <cfRule type="cellIs" dxfId="3349" priority="808" stopIfTrue="1" operator="equal">
      <formula>$H$3</formula>
    </cfRule>
  </conditionalFormatting>
  <conditionalFormatting sqref="D46:D47">
    <cfRule type="cellIs" dxfId="3348" priority="764" stopIfTrue="1" operator="equal">
      <formula>$H$3</formula>
    </cfRule>
    <cfRule type="cellIs" dxfId="3347" priority="765" stopIfTrue="1" operator="lessThan">
      <formula>$H$3</formula>
    </cfRule>
  </conditionalFormatting>
  <conditionalFormatting sqref="D47">
    <cfRule type="cellIs" dxfId="3346" priority="762" stopIfTrue="1" operator="equal">
      <formula>$H$3</formula>
    </cfRule>
    <cfRule type="cellIs" dxfId="3345" priority="763" stopIfTrue="1" operator="lessThan">
      <formula>$H$3</formula>
    </cfRule>
  </conditionalFormatting>
  <conditionalFormatting sqref="D47:D48">
    <cfRule type="cellIs" dxfId="3344" priority="744" stopIfTrue="1" operator="lessThan">
      <formula>$H$3</formula>
    </cfRule>
    <cfRule type="cellIs" dxfId="3343" priority="743" stopIfTrue="1" operator="equal">
      <formula>$H$3</formula>
    </cfRule>
  </conditionalFormatting>
  <conditionalFormatting sqref="D48">
    <cfRule type="cellIs" dxfId="3342" priority="742" stopIfTrue="1" operator="lessThan">
      <formula>$H$3</formula>
    </cfRule>
    <cfRule type="cellIs" dxfId="3341" priority="741" stopIfTrue="1" operator="equal">
      <formula>$H$3</formula>
    </cfRule>
  </conditionalFormatting>
  <conditionalFormatting sqref="D48:D49">
    <cfRule type="cellIs" dxfId="3340" priority="719" stopIfTrue="1" operator="lessThan">
      <formula>$H$3</formula>
    </cfRule>
    <cfRule type="cellIs" dxfId="3339" priority="718" stopIfTrue="1" operator="equal">
      <formula>$H$3</formula>
    </cfRule>
  </conditionalFormatting>
  <conditionalFormatting sqref="D49">
    <cfRule type="cellIs" dxfId="3338" priority="716" stopIfTrue="1" operator="equal">
      <formula>$H$3</formula>
    </cfRule>
    <cfRule type="cellIs" dxfId="3337" priority="717" stopIfTrue="1" operator="lessThan">
      <formula>$H$3</formula>
    </cfRule>
  </conditionalFormatting>
  <conditionalFormatting sqref="D112:D113">
    <cfRule type="cellIs" dxfId="3336" priority="12" stopIfTrue="1" operator="equal">
      <formula>$H$3</formula>
    </cfRule>
    <cfRule type="cellIs" dxfId="3335" priority="13" stopIfTrue="1" operator="lessThan">
      <formula>$H$3</formula>
    </cfRule>
    <cfRule type="cellIs" dxfId="3334" priority="8" stopIfTrue="1" operator="lessThan">
      <formula>$H$3</formula>
    </cfRule>
    <cfRule type="cellIs" dxfId="3333" priority="7" stopIfTrue="1" operator="equal">
      <formula>$H$3</formula>
    </cfRule>
  </conditionalFormatting>
  <conditionalFormatting sqref="D112:D114">
    <cfRule type="cellIs" dxfId="3332" priority="5" stopIfTrue="1" operator="equal">
      <formula>$H$3</formula>
    </cfRule>
    <cfRule type="cellIs" dxfId="3331" priority="6" stopIfTrue="1" operator="lessThan">
      <formula>$H$3</formula>
    </cfRule>
  </conditionalFormatting>
  <conditionalFormatting sqref="D124:D141">
    <cfRule type="cellIs" dxfId="3330" priority="478" stopIfTrue="1" operator="lessThan">
      <formula>$H$3</formula>
    </cfRule>
    <cfRule type="cellIs" dxfId="3329" priority="477" stopIfTrue="1" operator="equal">
      <formula>$H$3</formula>
    </cfRule>
  </conditionalFormatting>
  <conditionalFormatting sqref="D126:D128">
    <cfRule type="cellIs" dxfId="3328" priority="476" stopIfTrue="1" operator="lessThan">
      <formula>$H$3</formula>
    </cfRule>
    <cfRule type="cellIs" dxfId="3327" priority="475" stopIfTrue="1" operator="equal">
      <formula>$H$3</formula>
    </cfRule>
  </conditionalFormatting>
  <conditionalFormatting sqref="D127:D154">
    <cfRule type="cellIs" dxfId="3326" priority="537" stopIfTrue="1" operator="lessThan">
      <formula>$H$3</formula>
    </cfRule>
    <cfRule type="cellIs" dxfId="3325" priority="536" stopIfTrue="1" operator="equal">
      <formula>$H$3</formula>
    </cfRule>
  </conditionalFormatting>
  <conditionalFormatting sqref="D155:D158">
    <cfRule type="cellIs" dxfId="3324" priority="62" stopIfTrue="1" operator="lessThan">
      <formula>$H$3</formula>
    </cfRule>
    <cfRule type="cellIs" dxfId="3323" priority="61" stopIfTrue="1" operator="equal">
      <formula>$H$3</formula>
    </cfRule>
  </conditionalFormatting>
  <conditionalFormatting sqref="D159:D160 D162:D163">
    <cfRule type="cellIs" dxfId="3322" priority="110" stopIfTrue="1" operator="lessThan">
      <formula>$H$3</formula>
    </cfRule>
    <cfRule type="cellIs" dxfId="3321" priority="109" stopIfTrue="1" operator="equal">
      <formula>$H$3</formula>
    </cfRule>
  </conditionalFormatting>
  <conditionalFormatting sqref="D160">
    <cfRule type="cellIs" dxfId="3320" priority="104" stopIfTrue="1" operator="lessThan">
      <formula>$H$3</formula>
    </cfRule>
    <cfRule type="cellIs" dxfId="3319" priority="103" stopIfTrue="1" operator="equal">
      <formula>$H$3</formula>
    </cfRule>
  </conditionalFormatting>
  <conditionalFormatting sqref="D162:D163">
    <cfRule type="cellIs" dxfId="3318" priority="83" stopIfTrue="1" operator="lessThan">
      <formula>$H$3</formula>
    </cfRule>
    <cfRule type="cellIs" dxfId="3317" priority="82" stopIfTrue="1" operator="equal">
      <formula>$H$3</formula>
    </cfRule>
  </conditionalFormatting>
  <conditionalFormatting sqref="D162:D240">
    <cfRule type="cellIs" dxfId="3316" priority="34" stopIfTrue="1" operator="lessThan">
      <formula>$H$3</formula>
    </cfRule>
    <cfRule type="cellIs" dxfId="3315" priority="33" stopIfTrue="1" operator="equal">
      <formula>$H$3</formula>
    </cfRule>
  </conditionalFormatting>
  <conditionalFormatting sqref="D32:G32">
    <cfRule type="expression" dxfId="3314" priority="941" stopIfTrue="1">
      <formula>$F32=$H$3</formula>
    </cfRule>
  </conditionalFormatting>
  <conditionalFormatting sqref="E4:E11 E115:E116">
    <cfRule type="expression" dxfId="3313" priority="988" stopIfTrue="1">
      <formula>D4&lt;$H$3</formula>
    </cfRule>
    <cfRule type="expression" dxfId="3312" priority="987" stopIfTrue="1">
      <formula>$D4=$H$3</formula>
    </cfRule>
  </conditionalFormatting>
  <conditionalFormatting sqref="E16 C17">
    <cfRule type="expression" dxfId="3311" priority="979" stopIfTrue="1">
      <formula>B16&lt;$H$3</formula>
    </cfRule>
    <cfRule type="expression" dxfId="3310" priority="978" stopIfTrue="1">
      <formula>$B16=$H$3</formula>
    </cfRule>
    <cfRule type="expression" dxfId="3309" priority="977" stopIfTrue="1">
      <formula>$F16=$H$3</formula>
    </cfRule>
  </conditionalFormatting>
  <conditionalFormatting sqref="E16:E28 G17:G22 C17:C28 G25:G29">
    <cfRule type="expression" dxfId="3308" priority="974" stopIfTrue="1">
      <formula>$B16=$H$3</formula>
    </cfRule>
    <cfRule type="expression" dxfId="3307" priority="973" stopIfTrue="1">
      <formula>$F16=$H$3</formula>
    </cfRule>
  </conditionalFormatting>
  <conditionalFormatting sqref="E17:E28">
    <cfRule type="expression" dxfId="3306" priority="965" stopIfTrue="1">
      <formula>$B17=$H$3</formula>
    </cfRule>
    <cfRule type="expression" dxfId="3305" priority="964" stopIfTrue="1">
      <formula>$F17=$H$3</formula>
    </cfRule>
  </conditionalFormatting>
  <conditionalFormatting sqref="E24:E29 C28:C29">
    <cfRule type="expression" dxfId="3304" priority="960" stopIfTrue="1">
      <formula>B24&lt;$H$3</formula>
    </cfRule>
    <cfRule type="expression" dxfId="3303" priority="961" stopIfTrue="1">
      <formula>$F24=$H$3</formula>
    </cfRule>
    <cfRule type="expression" dxfId="3302" priority="962" stopIfTrue="1">
      <formula>$B24=$H$3</formula>
    </cfRule>
  </conditionalFormatting>
  <conditionalFormatting sqref="E29">
    <cfRule type="expression" dxfId="3301" priority="958" stopIfTrue="1">
      <formula>$F29=$H$3</formula>
    </cfRule>
    <cfRule type="expression" dxfId="3300" priority="959" stopIfTrue="1">
      <formula>$B29=$H$3</formula>
    </cfRule>
  </conditionalFormatting>
  <conditionalFormatting sqref="E30:E31 G30:G31 C30">
    <cfRule type="expression" dxfId="3299" priority="950" stopIfTrue="1">
      <formula>B30&lt;$H$3</formula>
    </cfRule>
  </conditionalFormatting>
  <conditionalFormatting sqref="E30:E31 G30:G31">
    <cfRule type="expression" dxfId="3298" priority="949" stopIfTrue="1">
      <formula>$F30=$H$3</formula>
    </cfRule>
  </conditionalFormatting>
  <conditionalFormatting sqref="E32 G32">
    <cfRule type="expression" dxfId="3297" priority="942" stopIfTrue="1">
      <formula>D32&lt;$H$3</formula>
    </cfRule>
  </conditionalFormatting>
  <conditionalFormatting sqref="E33">
    <cfRule type="expression" dxfId="3296" priority="908" stopIfTrue="1">
      <formula>$B33=$H$3</formula>
    </cfRule>
    <cfRule type="expression" dxfId="3295" priority="906" stopIfTrue="1">
      <formula>D33&lt;$H$3</formula>
    </cfRule>
    <cfRule type="expression" dxfId="3294" priority="907" stopIfTrue="1">
      <formula>$F33=$H$3</formula>
    </cfRule>
  </conditionalFormatting>
  <conditionalFormatting sqref="E33:E34">
    <cfRule type="expression" dxfId="3293" priority="903" stopIfTrue="1">
      <formula>D33&lt;$H$3</formula>
    </cfRule>
    <cfRule type="expression" dxfId="3292" priority="904" stopIfTrue="1">
      <formula>$F33=$H$3</formula>
    </cfRule>
  </conditionalFormatting>
  <conditionalFormatting sqref="E34">
    <cfRule type="expression" dxfId="3291" priority="905" stopIfTrue="1">
      <formula>$B34=$H$3</formula>
    </cfRule>
  </conditionalFormatting>
  <conditionalFormatting sqref="E34:E38">
    <cfRule type="expression" dxfId="3290" priority="858" stopIfTrue="1">
      <formula>D34&lt;$H$3</formula>
    </cfRule>
  </conditionalFormatting>
  <conditionalFormatting sqref="E35:E36">
    <cfRule type="expression" dxfId="3289" priority="888" stopIfTrue="1">
      <formula>$B35=$H$3</formula>
    </cfRule>
    <cfRule type="expression" dxfId="3288" priority="887" stopIfTrue="1">
      <formula>$F35=$H$3</formula>
    </cfRule>
  </conditionalFormatting>
  <conditionalFormatting sqref="E37:E38">
    <cfRule type="expression" dxfId="3287" priority="859" stopIfTrue="1">
      <formula>$B37=$H$3</formula>
    </cfRule>
  </conditionalFormatting>
  <conditionalFormatting sqref="E39:E41">
    <cfRule type="expression" dxfId="3286" priority="842" stopIfTrue="1">
      <formula>$B39=$H$3</formula>
    </cfRule>
  </conditionalFormatting>
  <conditionalFormatting sqref="E39:E43">
    <cfRule type="expression" dxfId="3285" priority="820" stopIfTrue="1">
      <formula>$F39=$H$3</formula>
    </cfRule>
    <cfRule type="expression" dxfId="3284" priority="821" stopIfTrue="1">
      <formula>D39&lt;$H$3</formula>
    </cfRule>
  </conditionalFormatting>
  <conditionalFormatting sqref="E42:E43">
    <cfRule type="expression" dxfId="3283" priority="819" stopIfTrue="1">
      <formula>D42&lt;$H$3</formula>
    </cfRule>
    <cfRule type="expression" dxfId="3282" priority="822" stopIfTrue="1">
      <formula>$B42=$H$3</formula>
    </cfRule>
  </conditionalFormatting>
  <conditionalFormatting sqref="E44">
    <cfRule type="expression" dxfId="3281" priority="806" stopIfTrue="1">
      <formula>D44&lt;$H$3</formula>
    </cfRule>
    <cfRule type="expression" dxfId="3280" priority="807" stopIfTrue="1">
      <formula>$B44=$H$3</formula>
    </cfRule>
  </conditionalFormatting>
  <conditionalFormatting sqref="E44:E49">
    <cfRule type="expression" dxfId="3279" priority="720" stopIfTrue="1">
      <formula>$F44=$H$3</formula>
    </cfRule>
  </conditionalFormatting>
  <conditionalFormatting sqref="E45">
    <cfRule type="expression" dxfId="3278" priority="795" stopIfTrue="1">
      <formula>$B45=$H$3</formula>
    </cfRule>
  </conditionalFormatting>
  <conditionalFormatting sqref="E45:E50 C49:C50">
    <cfRule type="expression" dxfId="3277" priority="694" stopIfTrue="1">
      <formula>B45&lt;$H$3</formula>
    </cfRule>
  </conditionalFormatting>
  <conditionalFormatting sqref="E46:E50 C50">
    <cfRule type="expression" dxfId="3276" priority="695" stopIfTrue="1">
      <formula>$B46=$H$3</formula>
    </cfRule>
  </conditionalFormatting>
  <conditionalFormatting sqref="E50:E51">
    <cfRule type="expression" dxfId="3275" priority="687" stopIfTrue="1">
      <formula>$F50=$H$3</formula>
    </cfRule>
  </conditionalFormatting>
  <conditionalFormatting sqref="E51:E107">
    <cfRule type="expression" dxfId="3274" priority="215" stopIfTrue="1">
      <formula>$B51=$H$3</formula>
    </cfRule>
    <cfRule type="expression" dxfId="3273" priority="213" stopIfTrue="1">
      <formula>D51&lt;$H$3</formula>
    </cfRule>
  </conditionalFormatting>
  <conditionalFormatting sqref="E54:E107">
    <cfRule type="expression" dxfId="3272" priority="214" stopIfTrue="1">
      <formula>$F54=$H$3</formula>
    </cfRule>
  </conditionalFormatting>
  <conditionalFormatting sqref="E117:E158">
    <cfRule type="expression" dxfId="3271" priority="56" stopIfTrue="1">
      <formula>D117&lt;$H$3</formula>
    </cfRule>
    <cfRule type="expression" dxfId="3270" priority="58" stopIfTrue="1">
      <formula>$B117=$H$3</formula>
    </cfRule>
  </conditionalFormatting>
  <conditionalFormatting sqref="E155:E158">
    <cfRule type="expression" dxfId="3269" priority="57" stopIfTrue="1">
      <formula>$F155=$H$3</formula>
    </cfRule>
  </conditionalFormatting>
  <conditionalFormatting sqref="E165">
    <cfRule type="expression" dxfId="3268" priority="69" stopIfTrue="1">
      <formula>D165&lt;$H$3</formula>
    </cfRule>
  </conditionalFormatting>
  <conditionalFormatting sqref="E34:F34">
    <cfRule type="expression" dxfId="3267" priority="902" stopIfTrue="1">
      <formula>$F34=$H$3</formula>
    </cfRule>
  </conditionalFormatting>
  <conditionalFormatting sqref="E37:F37">
    <cfRule type="expression" dxfId="3266" priority="857" stopIfTrue="1">
      <formula>$F37=$H$3</formula>
    </cfRule>
  </conditionalFormatting>
  <conditionalFormatting sqref="E38:F39">
    <cfRule type="expression" dxfId="3265" priority="841" stopIfTrue="1">
      <formula>$F38=$H$3</formula>
    </cfRule>
  </conditionalFormatting>
  <conditionalFormatting sqref="E40:F43">
    <cfRule type="expression" dxfId="3264" priority="815" stopIfTrue="1">
      <formula>$F40=$H$3</formula>
    </cfRule>
  </conditionalFormatting>
  <conditionalFormatting sqref="E165:G165">
    <cfRule type="expression" dxfId="3263" priority="68" stopIfTrue="1">
      <formula>$F165=$H$3</formula>
    </cfRule>
  </conditionalFormatting>
  <conditionalFormatting sqref="F4:F17 D4:D18 B4:B17">
    <cfRule type="cellIs" dxfId="3262" priority="981" stopIfTrue="1" operator="equal">
      <formula>$H$3</formula>
    </cfRule>
  </conditionalFormatting>
  <conditionalFormatting sqref="F17:F18">
    <cfRule type="cellIs" dxfId="3261" priority="970" stopIfTrue="1" operator="lessThan">
      <formula>$H$3</formula>
    </cfRule>
    <cfRule type="cellIs" dxfId="3260" priority="969" stopIfTrue="1" operator="equal">
      <formula>$H$3</formula>
    </cfRule>
  </conditionalFormatting>
  <conditionalFormatting sqref="F32:F34">
    <cfRule type="cellIs" dxfId="3259" priority="901" stopIfTrue="1" operator="lessThan">
      <formula>$H$3</formula>
    </cfRule>
  </conditionalFormatting>
  <conditionalFormatting sqref="F33:F34">
    <cfRule type="cellIs" dxfId="3258" priority="900" stopIfTrue="1" operator="equal">
      <formula>$H$3</formula>
    </cfRule>
  </conditionalFormatting>
  <conditionalFormatting sqref="F34">
    <cfRule type="cellIs" dxfId="3257" priority="898" stopIfTrue="1" operator="equal">
      <formula>$H$3</formula>
    </cfRule>
    <cfRule type="cellIs" dxfId="3256" priority="899" stopIfTrue="1" operator="lessThan">
      <formula>$H$3</formula>
    </cfRule>
  </conditionalFormatting>
  <conditionalFormatting sqref="F34:F35">
    <cfRule type="cellIs" dxfId="3255" priority="880" stopIfTrue="1" operator="lessThan">
      <formula>$H$3</formula>
    </cfRule>
  </conditionalFormatting>
  <conditionalFormatting sqref="F35">
    <cfRule type="cellIs" dxfId="3254" priority="879" stopIfTrue="1" operator="equal">
      <formula>$H$3</formula>
    </cfRule>
    <cfRule type="expression" dxfId="3253" priority="881" stopIfTrue="1">
      <formula>$F35=$H$3</formula>
    </cfRule>
  </conditionalFormatting>
  <conditionalFormatting sqref="F35:F36">
    <cfRule type="cellIs" dxfId="3252" priority="868" stopIfTrue="1" operator="lessThan">
      <formula>$H$3</formula>
    </cfRule>
  </conditionalFormatting>
  <conditionalFormatting sqref="F36">
    <cfRule type="cellIs" dxfId="3251" priority="867" stopIfTrue="1" operator="equal">
      <formula>$H$3</formula>
    </cfRule>
    <cfRule type="expression" dxfId="3250" priority="869" stopIfTrue="1">
      <formula>$F36=$H$3</formula>
    </cfRule>
  </conditionalFormatting>
  <conditionalFormatting sqref="F36:F38">
    <cfRule type="cellIs" dxfId="3249" priority="855" stopIfTrue="1" operator="equal">
      <formula>$H$3</formula>
    </cfRule>
    <cfRule type="cellIs" dxfId="3248" priority="856" stopIfTrue="1" operator="lessThan">
      <formula>$H$3</formula>
    </cfRule>
  </conditionalFormatting>
  <conditionalFormatting sqref="F37:F41">
    <cfRule type="cellIs" dxfId="3247" priority="845" stopIfTrue="1" operator="equal">
      <formula>$H$3</formula>
    </cfRule>
    <cfRule type="cellIs" dxfId="3246" priority="846" stopIfTrue="1" operator="lessThan">
      <formula>$H$3</formula>
    </cfRule>
  </conditionalFormatting>
  <conditionalFormatting sqref="F39:F41">
    <cfRule type="cellIs" dxfId="3245" priority="843" stopIfTrue="1" operator="equal">
      <formula>$H$3</formula>
    </cfRule>
    <cfRule type="cellIs" dxfId="3244" priority="844" stopIfTrue="1" operator="lessThan">
      <formula>$H$3</formula>
    </cfRule>
  </conditionalFormatting>
  <conditionalFormatting sqref="F42:F43">
    <cfRule type="cellIs" dxfId="3243" priority="824" stopIfTrue="1" operator="lessThan">
      <formula>$H$3</formula>
    </cfRule>
    <cfRule type="cellIs" dxfId="3242" priority="823" stopIfTrue="1" operator="equal">
      <formula>$H$3</formula>
    </cfRule>
  </conditionalFormatting>
  <conditionalFormatting sqref="F44">
    <cfRule type="cellIs" dxfId="3241" priority="812" stopIfTrue="1" operator="equal">
      <formula>$H$3</formula>
    </cfRule>
  </conditionalFormatting>
  <conditionalFormatting sqref="F44:F45">
    <cfRule type="cellIs" dxfId="3240" priority="794" stopIfTrue="1" operator="lessThan">
      <formula>$H$3</formula>
    </cfRule>
    <cfRule type="cellIs" dxfId="3239" priority="793" stopIfTrue="1" operator="equal">
      <formula>$H$3</formula>
    </cfRule>
  </conditionalFormatting>
  <conditionalFormatting sqref="F45">
    <cfRule type="cellIs" dxfId="3238" priority="792" stopIfTrue="1" operator="lessThan">
      <formula>$H$3</formula>
    </cfRule>
    <cfRule type="cellIs" dxfId="3237" priority="791" stopIfTrue="1" operator="equal">
      <formula>$H$3</formula>
    </cfRule>
  </conditionalFormatting>
  <conditionalFormatting sqref="F45:F46">
    <cfRule type="cellIs" dxfId="3236" priority="784" stopIfTrue="1" operator="lessThan">
      <formula>$H$3</formula>
    </cfRule>
    <cfRule type="cellIs" dxfId="3235" priority="783" stopIfTrue="1" operator="equal">
      <formula>$H$3</formula>
    </cfRule>
  </conditionalFormatting>
  <conditionalFormatting sqref="F46">
    <cfRule type="cellIs" dxfId="3234" priority="782" stopIfTrue="1" operator="lessThan">
      <formula>$H$3</formula>
    </cfRule>
    <cfRule type="cellIs" dxfId="3233" priority="781" stopIfTrue="1" operator="equal">
      <formula>$H$3</formula>
    </cfRule>
  </conditionalFormatting>
  <conditionalFormatting sqref="F46:F47">
    <cfRule type="cellIs" dxfId="3232" priority="759" stopIfTrue="1" operator="equal">
      <formula>$H$3</formula>
    </cfRule>
    <cfRule type="cellIs" dxfId="3231" priority="760" stopIfTrue="1" operator="lessThan">
      <formula>$H$3</formula>
    </cfRule>
  </conditionalFormatting>
  <conditionalFormatting sqref="F47">
    <cfRule type="cellIs" dxfId="3230" priority="758" stopIfTrue="1" operator="lessThan">
      <formula>$H$3</formula>
    </cfRule>
    <cfRule type="cellIs" dxfId="3229" priority="757" stopIfTrue="1" operator="equal">
      <formula>$H$3</formula>
    </cfRule>
  </conditionalFormatting>
  <conditionalFormatting sqref="F47:F48">
    <cfRule type="cellIs" dxfId="3228" priority="736" stopIfTrue="1" operator="lessThan">
      <formula>$H$3</formula>
    </cfRule>
    <cfRule type="cellIs" dxfId="3227" priority="735" stopIfTrue="1" operator="equal">
      <formula>$H$3</formula>
    </cfRule>
  </conditionalFormatting>
  <conditionalFormatting sqref="F48">
    <cfRule type="cellIs" dxfId="3226" priority="734" stopIfTrue="1" operator="lessThan">
      <formula>$H$3</formula>
    </cfRule>
    <cfRule type="cellIs" dxfId="3225" priority="733" stopIfTrue="1" operator="equal">
      <formula>$H$3</formula>
    </cfRule>
  </conditionalFormatting>
  <conditionalFormatting sqref="F48:F49">
    <cfRule type="cellIs" dxfId="3224" priority="713" stopIfTrue="1" operator="equal">
      <formula>$H$3</formula>
    </cfRule>
    <cfRule type="cellIs" dxfId="3223" priority="714" stopIfTrue="1" operator="lessThan">
      <formula>$H$3</formula>
    </cfRule>
  </conditionalFormatting>
  <conditionalFormatting sqref="F49">
    <cfRule type="cellIs" dxfId="3222" priority="712" stopIfTrue="1" operator="lessThan">
      <formula>$H$3</formula>
    </cfRule>
    <cfRule type="cellIs" dxfId="3221" priority="711" stopIfTrue="1" operator="equal">
      <formula>$H$3</formula>
    </cfRule>
  </conditionalFormatting>
  <conditionalFormatting sqref="F49:F51">
    <cfRule type="cellIs" dxfId="3220" priority="692" stopIfTrue="1" operator="equal">
      <formula>$H$3</formula>
    </cfRule>
    <cfRule type="cellIs" dxfId="3219" priority="693" stopIfTrue="1" operator="lessThan">
      <formula>$H$3</formula>
    </cfRule>
  </conditionalFormatting>
  <conditionalFormatting sqref="F51">
    <cfRule type="expression" dxfId="3218" priority="691" stopIfTrue="1">
      <formula>$F51=$H$3</formula>
    </cfRule>
  </conditionalFormatting>
  <conditionalFormatting sqref="F52:F63">
    <cfRule type="cellIs" dxfId="3217" priority="671" stopIfTrue="1" operator="lessThan">
      <formula>$H$3</formula>
    </cfRule>
    <cfRule type="cellIs" dxfId="3216" priority="670" stopIfTrue="1" operator="equal">
      <formula>$H$3</formula>
    </cfRule>
  </conditionalFormatting>
  <conditionalFormatting sqref="F56">
    <cfRule type="cellIs" dxfId="3215" priority="669" stopIfTrue="1" operator="lessThan">
      <formula>$H$3</formula>
    </cfRule>
    <cfRule type="cellIs" dxfId="3214" priority="668" stopIfTrue="1" operator="equal">
      <formula>$H$3</formula>
    </cfRule>
  </conditionalFormatting>
  <conditionalFormatting sqref="F64:F87">
    <cfRule type="cellIs" dxfId="3213" priority="355" stopIfTrue="1" operator="lessThan">
      <formula>$H$3</formula>
    </cfRule>
    <cfRule type="cellIs" dxfId="3212" priority="354" stopIfTrue="1" operator="equal">
      <formula>$H$3</formula>
    </cfRule>
  </conditionalFormatting>
  <conditionalFormatting sqref="F80:F81">
    <cfRule type="cellIs" dxfId="3211" priority="353" stopIfTrue="1" operator="lessThan">
      <formula>$H$3</formula>
    </cfRule>
    <cfRule type="cellIs" dxfId="3210" priority="352" stopIfTrue="1" operator="equal">
      <formula>$H$3</formula>
    </cfRule>
  </conditionalFormatting>
  <conditionalFormatting sqref="F88:F113">
    <cfRule type="cellIs" dxfId="3209" priority="15" stopIfTrue="1" operator="lessThan">
      <formula>$H$3</formula>
    </cfRule>
    <cfRule type="cellIs" dxfId="3208" priority="14" stopIfTrue="1" operator="equal">
      <formula>$H$3</formula>
    </cfRule>
  </conditionalFormatting>
  <conditionalFormatting sqref="F112:F113">
    <cfRule type="cellIs" dxfId="3207" priority="10" stopIfTrue="1" operator="lessThan">
      <formula>$H$3</formula>
    </cfRule>
    <cfRule type="cellIs" dxfId="3206" priority="9" stopIfTrue="1" operator="equal">
      <formula>$H$3</formula>
    </cfRule>
  </conditionalFormatting>
  <conditionalFormatting sqref="F112:F114">
    <cfRule type="cellIs" dxfId="3205" priority="1" stopIfTrue="1" operator="equal">
      <formula>$H$3</formula>
    </cfRule>
    <cfRule type="cellIs" dxfId="3204" priority="2" stopIfTrue="1" operator="lessThan">
      <formula>$H$3</formula>
    </cfRule>
  </conditionalFormatting>
  <conditionalFormatting sqref="F117:F128">
    <cfRule type="cellIs" dxfId="3203" priority="474" stopIfTrue="1" operator="lessThan">
      <formula>$H$3</formula>
    </cfRule>
    <cfRule type="cellIs" dxfId="3202" priority="473" stopIfTrue="1" operator="equal">
      <formula>$H$3</formula>
    </cfRule>
  </conditionalFormatting>
  <conditionalFormatting sqref="F135:F146">
    <cfRule type="cellIs" dxfId="3201" priority="359" stopIfTrue="1" operator="lessThan">
      <formula>$H$3</formula>
    </cfRule>
    <cfRule type="cellIs" dxfId="3200" priority="358" stopIfTrue="1" operator="equal">
      <formula>$H$3</formula>
    </cfRule>
  </conditionalFormatting>
  <conditionalFormatting sqref="F135:F154 F159:F160 F162:F163">
    <cfRule type="cellIs" dxfId="3199" priority="367" stopIfTrue="1" operator="lessThan">
      <formula>$H$3</formula>
    </cfRule>
    <cfRule type="cellIs" dxfId="3198" priority="366" stopIfTrue="1" operator="equal">
      <formula>$H$3</formula>
    </cfRule>
  </conditionalFormatting>
  <conditionalFormatting sqref="F155:F157">
    <cfRule type="cellIs" dxfId="3197" priority="60" stopIfTrue="1" operator="lessThan">
      <formula>$H$3</formula>
    </cfRule>
    <cfRule type="cellIs" dxfId="3196" priority="59" stopIfTrue="1" operator="equal">
      <formula>$H$3</formula>
    </cfRule>
  </conditionalFormatting>
  <conditionalFormatting sqref="F160">
    <cfRule type="cellIs" dxfId="3195" priority="106" stopIfTrue="1" operator="lessThan">
      <formula>$H$3</formula>
    </cfRule>
    <cfRule type="cellIs" dxfId="3194" priority="105" stopIfTrue="1" operator="equal">
      <formula>$H$3</formula>
    </cfRule>
  </conditionalFormatting>
  <conditionalFormatting sqref="F162:F163">
    <cfRule type="cellIs" dxfId="3193" priority="87" stopIfTrue="1" operator="lessThan">
      <formula>$H$3</formula>
    </cfRule>
    <cfRule type="cellIs" dxfId="3192" priority="86" stopIfTrue="1" operator="equal">
      <formula>$H$3</formula>
    </cfRule>
  </conditionalFormatting>
  <conditionalFormatting sqref="F162:F164">
    <cfRule type="cellIs" dxfId="3191" priority="30" stopIfTrue="1" operator="lessThan">
      <formula>$H$3</formula>
    </cfRule>
    <cfRule type="cellIs" dxfId="3190" priority="29" stopIfTrue="1" operator="equal">
      <formula>$H$3</formula>
    </cfRule>
  </conditionalFormatting>
  <conditionalFormatting sqref="F165:F240">
    <cfRule type="cellIs" dxfId="3189" priority="72" stopIfTrue="1" operator="lessThan">
      <formula>$H$3</formula>
    </cfRule>
    <cfRule type="cellIs" dxfId="3188" priority="71" stopIfTrue="1" operator="equal">
      <formula>$H$3</formula>
    </cfRule>
  </conditionalFormatting>
  <conditionalFormatting sqref="G4:G11">
    <cfRule type="expression" dxfId="3187" priority="985" stopIfTrue="1">
      <formula>$F4=$H$3</formula>
    </cfRule>
    <cfRule type="expression" dxfId="3186" priority="986" stopIfTrue="1">
      <formula>F4&lt;$H$3</formula>
    </cfRule>
  </conditionalFormatting>
  <conditionalFormatting sqref="G12:G16">
    <cfRule type="expression" dxfId="3185" priority="983" stopIfTrue="1">
      <formula>F12&lt;$H$3</formula>
    </cfRule>
  </conditionalFormatting>
  <conditionalFormatting sqref="G17">
    <cfRule type="expression" dxfId="3184" priority="975" stopIfTrue="1">
      <formula>F17&lt;$H$3</formula>
    </cfRule>
    <cfRule type="expression" dxfId="3183" priority="976" stopIfTrue="1">
      <formula>$F17=$H$3</formula>
    </cfRule>
  </conditionalFormatting>
  <conditionalFormatting sqref="G17:G22 C17:C28 G25:G29 E16:E28">
    <cfRule type="expression" dxfId="3182" priority="972" stopIfTrue="1">
      <formula>B16&lt;$H$3</formula>
    </cfRule>
  </conditionalFormatting>
  <conditionalFormatting sqref="G18:G24 G26 C18:C22">
    <cfRule type="expression" dxfId="3181" priority="971" stopIfTrue="1">
      <formula>$B18=$H$3</formula>
    </cfRule>
  </conditionalFormatting>
  <conditionalFormatting sqref="G18:G26">
    <cfRule type="expression" dxfId="3180" priority="968" stopIfTrue="1">
      <formula>$F18=$H$3</formula>
    </cfRule>
  </conditionalFormatting>
  <conditionalFormatting sqref="G20:G25">
    <cfRule type="expression" dxfId="3179" priority="967" stopIfTrue="1">
      <formula>$B20=$H$3</formula>
    </cfRule>
    <cfRule type="expression" dxfId="3178" priority="966" stopIfTrue="1">
      <formula>F20&lt;$H$3</formula>
    </cfRule>
  </conditionalFormatting>
  <conditionalFormatting sqref="G27:G31 C29:C30 E29:E31">
    <cfRule type="expression" dxfId="3177" priority="954" stopIfTrue="1">
      <formula>B27&lt;$H$3</formula>
    </cfRule>
    <cfRule type="expression" dxfId="3176" priority="956" stopIfTrue="1">
      <formula>$B27=$H$3</formula>
    </cfRule>
    <cfRule type="expression" dxfId="3175" priority="955" stopIfTrue="1">
      <formula>$F27=$H$3</formula>
    </cfRule>
  </conditionalFormatting>
  <conditionalFormatting sqref="G33">
    <cfRule type="expression" dxfId="3174" priority="914" stopIfTrue="1">
      <formula>$B33=$H$3</formula>
    </cfRule>
    <cfRule type="expression" dxfId="3173" priority="913" stopIfTrue="1">
      <formula>$F33=$H$3</formula>
    </cfRule>
    <cfRule type="expression" dxfId="3172" priority="912" stopIfTrue="1">
      <formula>F33&lt;$H$3</formula>
    </cfRule>
  </conditionalFormatting>
  <conditionalFormatting sqref="G33:G34">
    <cfRule type="expression" dxfId="3171" priority="896" stopIfTrue="1">
      <formula>$F33=$H$3</formula>
    </cfRule>
  </conditionalFormatting>
  <conditionalFormatting sqref="G34">
    <cfRule type="expression" dxfId="3170" priority="895" stopIfTrue="1">
      <formula>F34&lt;$H$3</formula>
    </cfRule>
    <cfRule type="expression" dxfId="3169" priority="897" stopIfTrue="1">
      <formula>$B34=$H$3</formula>
    </cfRule>
  </conditionalFormatting>
  <conditionalFormatting sqref="G34:G35">
    <cfRule type="expression" dxfId="3168" priority="876" stopIfTrue="1">
      <formula>F34&lt;$H$3</formula>
    </cfRule>
    <cfRule type="expression" dxfId="3167" priority="877" stopIfTrue="1">
      <formula>$F34=$H$3</formula>
    </cfRule>
  </conditionalFormatting>
  <conditionalFormatting sqref="G35">
    <cfRule type="expression" dxfId="3166" priority="875" stopIfTrue="1">
      <formula>$F35=$H$3</formula>
    </cfRule>
    <cfRule type="expression" dxfId="3165" priority="878" stopIfTrue="1">
      <formula>$B35=$H$3</formula>
    </cfRule>
  </conditionalFormatting>
  <conditionalFormatting sqref="G35:G47">
    <cfRule type="expression" dxfId="3164" priority="756" stopIfTrue="1">
      <formula>F35&lt;$H$3</formula>
    </cfRule>
  </conditionalFormatting>
  <conditionalFormatting sqref="G36:G47">
    <cfRule type="expression" dxfId="3163" priority="761" stopIfTrue="1">
      <formula>$B36=$H$3</formula>
    </cfRule>
  </conditionalFormatting>
  <conditionalFormatting sqref="G36:G49">
    <cfRule type="expression" dxfId="3162" priority="715" stopIfTrue="1">
      <formula>$F36=$H$3</formula>
    </cfRule>
  </conditionalFormatting>
  <conditionalFormatting sqref="G48:G51">
    <cfRule type="expression" dxfId="3161" priority="690" stopIfTrue="1">
      <formula>$B48=$H$3</formula>
    </cfRule>
    <cfRule type="expression" dxfId="3160" priority="689" stopIfTrue="1">
      <formula>F48&lt;$H$3</formula>
    </cfRule>
  </conditionalFormatting>
  <conditionalFormatting sqref="G50:G51">
    <cfRule type="expression" dxfId="3159" priority="688" stopIfTrue="1">
      <formula>$F50=$H$3</formula>
    </cfRule>
  </conditionalFormatting>
  <conditionalFormatting sqref="G52:G107">
    <cfRule type="expression" dxfId="3158" priority="102" stopIfTrue="1">
      <formula>$B52=$H$3</formula>
    </cfRule>
    <cfRule type="expression" dxfId="3157" priority="100" stopIfTrue="1">
      <formula>F52&lt;$H$3</formula>
    </cfRule>
  </conditionalFormatting>
  <conditionalFormatting sqref="G54:G107">
    <cfRule type="expression" dxfId="3156" priority="101" stopIfTrue="1">
      <formula>$F54=$H$3</formula>
    </cfRule>
  </conditionalFormatting>
  <conditionalFormatting sqref="G115:G129 C31:C33">
    <cfRule type="expression" dxfId="3155" priority="943" stopIfTrue="1">
      <formula>B31&lt;$H$3</formula>
    </cfRule>
  </conditionalFormatting>
  <conditionalFormatting sqref="G130:G158">
    <cfRule type="expression" dxfId="3154" priority="28" stopIfTrue="1">
      <formula>$B130=$H$3</formula>
    </cfRule>
    <cfRule type="expression" dxfId="3153" priority="26" stopIfTrue="1">
      <formula>F130&lt;$H$3</formula>
    </cfRule>
  </conditionalFormatting>
  <conditionalFormatting sqref="G155:G158">
    <cfRule type="expression" dxfId="3152" priority="27" stopIfTrue="1">
      <formula>$F155=$H$3</formula>
    </cfRule>
  </conditionalFormatting>
  <conditionalFormatting sqref="G165">
    <cfRule type="cellIs" dxfId="3151" priority="67" stopIfTrue="1" operator="lessThan">
      <formula>$H$3</formula>
    </cfRule>
    <cfRule type="cellIs" dxfId="3150" priority="66" stopIfTrue="1" operator="equal">
      <formula>$H$3</formula>
    </cfRule>
  </conditionalFormatting>
  <pageMargins left="0.7" right="0.7" top="0.75" bottom="0.75" header="0.3" footer="0.3"/>
  <pageSetup paperSize="9" scale="53" orientation="portrait"/>
  <ignoredErrors>
    <ignoredError sqref="B107:B108 F107 F100 D93 F92:F94 D88 F85 F82:F83 B79 D75:D76 F75 B73:B76 F65 D67 B67:B68 F71 F73 B81 B87 B89 B97 B104 F108:F110 B113 F111:F113 B109:B111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5"/>
  <sheetViews>
    <sheetView workbookViewId="0">
      <selection activeCell="A133" sqref="A133:XFD133"/>
    </sheetView>
  </sheetViews>
  <sheetFormatPr defaultColWidth="8.625" defaultRowHeight="24.95" customHeight="1"/>
  <cols>
    <col min="1" max="1" width="18" customWidth="1"/>
    <col min="2" max="7" width="11.625" customWidth="1"/>
    <col min="8" max="8" width="51.875" style="103" customWidth="1"/>
    <col min="9" max="9" width="13.5" customWidth="1"/>
  </cols>
  <sheetData>
    <row r="1" spans="1:14" ht="77.45" customHeight="1">
      <c r="A1" s="152"/>
      <c r="B1" s="152"/>
      <c r="C1" s="153" t="s">
        <v>0</v>
      </c>
      <c r="D1" s="154"/>
      <c r="E1" s="154"/>
      <c r="F1" s="154"/>
      <c r="G1" s="154"/>
      <c r="H1" s="154"/>
      <c r="I1" s="154"/>
    </row>
    <row r="2" spans="1:14" ht="22.7" customHeight="1">
      <c r="A2" s="155" t="s">
        <v>1</v>
      </c>
      <c r="B2" s="155"/>
      <c r="C2" s="156" t="s">
        <v>2</v>
      </c>
      <c r="D2" s="156"/>
      <c r="E2" s="156"/>
      <c r="F2" s="156"/>
      <c r="G2" s="156"/>
      <c r="H2" s="156"/>
      <c r="I2" s="156"/>
    </row>
    <row r="3" spans="1:14" ht="24.95" customHeight="1">
      <c r="A3" s="157"/>
      <c r="B3" s="157"/>
      <c r="C3" s="157"/>
      <c r="D3" s="157"/>
      <c r="E3" s="157"/>
      <c r="F3" s="157"/>
      <c r="G3" s="157"/>
      <c r="H3" s="32">
        <v>45856</v>
      </c>
      <c r="I3" s="28"/>
    </row>
    <row r="4" spans="1:14" ht="24.95" customHeight="1">
      <c r="A4" s="148" t="s">
        <v>1168</v>
      </c>
      <c r="B4" s="149"/>
      <c r="C4" s="149"/>
      <c r="D4" s="149"/>
      <c r="E4" s="149"/>
      <c r="F4" s="149"/>
      <c r="G4" s="149"/>
      <c r="H4" s="149"/>
      <c r="I4" s="149"/>
    </row>
    <row r="5" spans="1:14" ht="24.75" customHeight="1">
      <c r="A5" s="13" t="s">
        <v>4</v>
      </c>
      <c r="B5" s="150" t="s">
        <v>5</v>
      </c>
      <c r="C5" s="151"/>
      <c r="D5" s="150" t="s">
        <v>6</v>
      </c>
      <c r="E5" s="151"/>
      <c r="F5" s="150" t="s">
        <v>7</v>
      </c>
      <c r="G5" s="151"/>
      <c r="H5" s="53" t="s">
        <v>8</v>
      </c>
      <c r="I5" s="53" t="s">
        <v>9</v>
      </c>
      <c r="N5" t="s">
        <v>261</v>
      </c>
    </row>
    <row r="6" spans="1:14" ht="24.95" hidden="1" customHeight="1">
      <c r="A6" s="14" t="s">
        <v>262</v>
      </c>
      <c r="B6" s="15"/>
      <c r="C6" s="34"/>
      <c r="D6" s="15"/>
      <c r="E6" s="34"/>
      <c r="F6" s="35"/>
      <c r="G6" s="34"/>
      <c r="H6" s="18" t="s">
        <v>263</v>
      </c>
      <c r="I6" s="11"/>
    </row>
    <row r="7" spans="1:14" ht="24.95" hidden="1" customHeight="1">
      <c r="A7" s="24" t="s">
        <v>264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48">
        <f t="shared" ref="F7:F15" si="0">D7+1</f>
        <v>45646</v>
      </c>
      <c r="G7" s="25">
        <v>1.38888888888889E-2</v>
      </c>
      <c r="H7" s="18" t="s">
        <v>265</v>
      </c>
      <c r="I7" s="11"/>
    </row>
    <row r="8" spans="1:14" ht="24.95" hidden="1" customHeight="1">
      <c r="A8" s="14" t="s">
        <v>266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267</v>
      </c>
      <c r="I8" s="11"/>
    </row>
    <row r="9" spans="1:14" ht="24.95" hidden="1" customHeight="1">
      <c r="A9" s="14" t="s">
        <v>268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1.95" hidden="1" customHeight="1">
      <c r="A10" s="22" t="s">
        <v>269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270</v>
      </c>
      <c r="I10" s="11"/>
    </row>
    <row r="11" spans="1:14" ht="24.95" hidden="1" customHeight="1">
      <c r="A11" s="14" t="s">
        <v>271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267</v>
      </c>
      <c r="I11" s="11"/>
    </row>
    <row r="12" spans="1:14" ht="24.95" hidden="1" customHeight="1">
      <c r="A12" s="14" t="s">
        <v>272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48">
        <f t="shared" si="0"/>
        <v>45660</v>
      </c>
      <c r="G12" s="33">
        <v>0.25833333333333303</v>
      </c>
      <c r="H12" s="104"/>
      <c r="I12" s="11"/>
    </row>
    <row r="13" spans="1:14" ht="24.95" hidden="1" customHeight="1">
      <c r="A13" s="14" t="s">
        <v>273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48">
        <f t="shared" si="0"/>
        <v>45661</v>
      </c>
      <c r="G13" s="25">
        <v>0.24583333333333299</v>
      </c>
      <c r="H13" s="104"/>
      <c r="I13" s="11"/>
    </row>
    <row r="14" spans="1:14" ht="24.95" hidden="1" customHeight="1">
      <c r="A14" s="22" t="s">
        <v>274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48">
        <f t="shared" si="0"/>
        <v>45664</v>
      </c>
      <c r="G14" s="25">
        <v>0.27083333333333298</v>
      </c>
      <c r="H14" s="18" t="s">
        <v>270</v>
      </c>
      <c r="I14" s="11"/>
    </row>
    <row r="15" spans="1:14" ht="24.95" hidden="1" customHeight="1">
      <c r="A15" s="14" t="s">
        <v>275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48">
        <f t="shared" si="0"/>
        <v>45665</v>
      </c>
      <c r="G15" s="25">
        <v>8.7499999999999994E-2</v>
      </c>
      <c r="H15" s="104"/>
      <c r="I15" s="11"/>
    </row>
    <row r="16" spans="1:14" ht="24.95" hidden="1" customHeight="1">
      <c r="A16" s="24" t="s">
        <v>276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04"/>
      <c r="I16" s="11"/>
    </row>
    <row r="17" spans="1:11" ht="24.95" hidden="1" customHeight="1">
      <c r="A17" s="24" t="s">
        <v>277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48">
        <f t="shared" ref="F17:F23" si="3">D17+1</f>
        <v>45668</v>
      </c>
      <c r="G17" s="25">
        <v>0.30416666666666697</v>
      </c>
      <c r="H17" s="104"/>
      <c r="I17" s="11"/>
    </row>
    <row r="18" spans="1:11" ht="24.95" hidden="1" customHeight="1">
      <c r="A18" s="22" t="s">
        <v>278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48">
        <f t="shared" si="3"/>
        <v>45670</v>
      </c>
      <c r="G18" s="25">
        <v>0.75833333333333297</v>
      </c>
      <c r="H18" s="18"/>
      <c r="I18" s="11"/>
    </row>
    <row r="19" spans="1:11" ht="24.95" hidden="1" customHeight="1">
      <c r="A19" s="14" t="s">
        <v>279</v>
      </c>
      <c r="B19" s="15"/>
      <c r="C19" s="34"/>
      <c r="D19" s="15"/>
      <c r="E19" s="34"/>
      <c r="F19" s="35"/>
      <c r="G19" s="34"/>
      <c r="H19" s="18" t="s">
        <v>263</v>
      </c>
      <c r="I19" s="11"/>
    </row>
    <row r="20" spans="1:11" ht="24.95" hidden="1" customHeight="1">
      <c r="A20" s="14" t="s">
        <v>280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267</v>
      </c>
      <c r="I20" s="11"/>
    </row>
    <row r="21" spans="1:11" ht="24.95" hidden="1" customHeight="1">
      <c r="A21" s="14" t="s">
        <v>281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48">
        <f>D21</f>
        <v>45675</v>
      </c>
      <c r="G21" s="25">
        <v>0.62083333333333302</v>
      </c>
      <c r="H21" s="104"/>
      <c r="I21" s="11"/>
    </row>
    <row r="22" spans="1:11" ht="24.95" hidden="1" customHeight="1">
      <c r="A22" s="22" t="s">
        <v>282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48">
        <f t="shared" si="3"/>
        <v>45678</v>
      </c>
      <c r="G22" s="25">
        <v>0.195833333333333</v>
      </c>
      <c r="H22" s="18" t="s">
        <v>270</v>
      </c>
      <c r="I22" s="11"/>
    </row>
    <row r="23" spans="1:11" ht="24.95" hidden="1" customHeight="1">
      <c r="A23" s="14" t="s">
        <v>283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48">
        <f t="shared" si="3"/>
        <v>45679</v>
      </c>
      <c r="G23" s="25">
        <v>0.108333333333333</v>
      </c>
      <c r="H23" s="104"/>
      <c r="I23" s="11"/>
    </row>
    <row r="24" spans="1:11" ht="24.95" hidden="1" customHeight="1">
      <c r="A24" s="14" t="s">
        <v>284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267</v>
      </c>
      <c r="I24" s="11"/>
    </row>
    <row r="25" spans="1:11" ht="24.95" hidden="1" customHeight="1">
      <c r="A25" s="14" t="s">
        <v>285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267</v>
      </c>
      <c r="I25" s="11"/>
    </row>
    <row r="26" spans="1:11" ht="24.95" hidden="1" customHeight="1">
      <c r="A26" s="22" t="s">
        <v>286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48">
        <f>D26+1</f>
        <v>45686</v>
      </c>
      <c r="G26" s="25">
        <v>0.42499999999999999</v>
      </c>
      <c r="H26" s="18" t="s">
        <v>270</v>
      </c>
      <c r="I26" s="11"/>
      <c r="K26" t="s">
        <v>261</v>
      </c>
    </row>
    <row r="27" spans="1:11" ht="24.95" hidden="1" customHeight="1">
      <c r="A27" s="14" t="s">
        <v>287</v>
      </c>
      <c r="B27" s="15"/>
      <c r="C27" s="34"/>
      <c r="D27" s="15"/>
      <c r="E27" s="34"/>
      <c r="F27" s="35"/>
      <c r="G27" s="34"/>
      <c r="H27" s="18" t="s">
        <v>288</v>
      </c>
      <c r="I27" s="11"/>
    </row>
    <row r="28" spans="1:11" ht="24.95" hidden="1" customHeight="1">
      <c r="A28" s="14" t="s">
        <v>289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04"/>
      <c r="I28" s="11"/>
    </row>
    <row r="29" spans="1:11" ht="24.95" hidden="1" customHeight="1">
      <c r="A29" s="14" t="s">
        <v>290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48">
        <f>D29</f>
        <v>45692</v>
      </c>
      <c r="G29" s="25">
        <v>0.95</v>
      </c>
      <c r="H29" s="18" t="s">
        <v>267</v>
      </c>
      <c r="I29" s="11"/>
    </row>
    <row r="30" spans="1:11" ht="24.95" hidden="1" customHeight="1">
      <c r="A30" s="22" t="s">
        <v>291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48">
        <f t="shared" ref="F30:F34" si="5">D30+1</f>
        <v>45695</v>
      </c>
      <c r="G30" s="25">
        <v>0.34583333333333299</v>
      </c>
      <c r="H30" s="18" t="s">
        <v>270</v>
      </c>
      <c r="I30" s="11"/>
    </row>
    <row r="31" spans="1:11" ht="24.95" hidden="1" customHeight="1">
      <c r="A31" s="14" t="s">
        <v>292</v>
      </c>
      <c r="B31" s="105"/>
      <c r="C31" s="105"/>
      <c r="D31" s="105"/>
      <c r="E31" s="105"/>
      <c r="F31" s="105"/>
      <c r="G31" s="105"/>
      <c r="H31" s="18" t="s">
        <v>288</v>
      </c>
      <c r="I31" s="11"/>
    </row>
    <row r="32" spans="1:11" ht="24.95" hidden="1" customHeight="1">
      <c r="A32" s="14" t="s">
        <v>293</v>
      </c>
      <c r="B32" s="19">
        <v>45696</v>
      </c>
      <c r="C32" s="25">
        <v>0.875</v>
      </c>
      <c r="D32" s="19">
        <v>45696</v>
      </c>
      <c r="E32" s="25">
        <v>0.98333333333333295</v>
      </c>
      <c r="F32" s="48">
        <f t="shared" si="5"/>
        <v>45697</v>
      </c>
      <c r="G32" s="47">
        <v>0.27500000000000002</v>
      </c>
      <c r="H32" s="18" t="s">
        <v>294</v>
      </c>
      <c r="I32" s="11"/>
    </row>
    <row r="33" spans="1:9" ht="23.25" hidden="1" customHeight="1">
      <c r="A33" s="14" t="s">
        <v>295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296</v>
      </c>
      <c r="I33" s="11"/>
    </row>
    <row r="34" spans="1:9" ht="24.95" hidden="1" customHeight="1">
      <c r="A34" s="22" t="s">
        <v>297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06">
        <f t="shared" si="5"/>
        <v>45701</v>
      </c>
      <c r="G34" s="25">
        <v>0.52500000000000002</v>
      </c>
      <c r="H34" s="18" t="s">
        <v>270</v>
      </c>
      <c r="I34" s="11"/>
    </row>
    <row r="35" spans="1:9" ht="24.95" hidden="1" customHeight="1">
      <c r="A35" s="14" t="s">
        <v>298</v>
      </c>
      <c r="B35" s="105"/>
      <c r="C35" s="105"/>
      <c r="D35" s="105"/>
      <c r="E35" s="105"/>
      <c r="F35" s="105"/>
      <c r="G35" s="105"/>
      <c r="H35" s="18" t="s">
        <v>288</v>
      </c>
      <c r="I35" s="11"/>
    </row>
    <row r="36" spans="1:9" ht="24.95" hidden="1" customHeight="1">
      <c r="A36" s="24" t="s">
        <v>299</v>
      </c>
      <c r="B36" s="21">
        <f>F34+2</f>
        <v>45703</v>
      </c>
      <c r="C36" s="47">
        <v>0.375</v>
      </c>
      <c r="D36" s="21">
        <f t="shared" si="6"/>
        <v>45703</v>
      </c>
      <c r="E36" s="47">
        <v>0.41666666666666702</v>
      </c>
      <c r="F36" s="26">
        <f t="shared" ref="F36:F42" si="7">D36</f>
        <v>45703</v>
      </c>
      <c r="G36" s="47">
        <v>0.86666666666666703</v>
      </c>
      <c r="H36" s="18" t="s">
        <v>300</v>
      </c>
      <c r="I36" s="11"/>
    </row>
    <row r="37" spans="1:9" ht="24.95" hidden="1" customHeight="1">
      <c r="A37" s="22" t="s">
        <v>301</v>
      </c>
      <c r="B37" s="21">
        <v>45704</v>
      </c>
      <c r="C37" s="47">
        <v>8.3333333333333301E-2</v>
      </c>
      <c r="D37" s="21">
        <v>45704</v>
      </c>
      <c r="E37" s="47">
        <v>0.19166666666666701</v>
      </c>
      <c r="F37" s="26">
        <f t="shared" si="7"/>
        <v>45704</v>
      </c>
      <c r="G37" s="47">
        <v>0.54166666666666696</v>
      </c>
      <c r="H37" s="18"/>
      <c r="I37" s="11"/>
    </row>
    <row r="38" spans="1:9" ht="24.95" hidden="1" customHeight="1">
      <c r="A38" s="14" t="s">
        <v>302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47">
        <v>0.40833333333333299</v>
      </c>
      <c r="H38" s="18"/>
      <c r="I38" s="11"/>
    </row>
    <row r="39" spans="1:9" ht="24.95" hidden="1" customHeight="1">
      <c r="A39" s="22" t="s">
        <v>303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07">
        <f t="shared" si="8"/>
        <v>45707</v>
      </c>
      <c r="G39" s="47">
        <v>0.59583333333333299</v>
      </c>
      <c r="H39" s="18" t="s">
        <v>304</v>
      </c>
      <c r="I39" s="11"/>
    </row>
    <row r="40" spans="1:9" ht="24.95" hidden="1" customHeight="1">
      <c r="A40" s="41" t="s">
        <v>305</v>
      </c>
      <c r="B40" s="15"/>
      <c r="C40" s="34"/>
      <c r="D40" s="15"/>
      <c r="E40" s="34"/>
      <c r="F40" s="35"/>
      <c r="G40" s="34"/>
      <c r="H40" s="18" t="s">
        <v>288</v>
      </c>
      <c r="I40" s="11"/>
    </row>
    <row r="41" spans="1:9" ht="24.95" hidden="1" customHeight="1">
      <c r="A41" s="41" t="s">
        <v>306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04"/>
      <c r="I41" s="11"/>
    </row>
    <row r="42" spans="1:9" ht="24.95" hidden="1" customHeight="1">
      <c r="A42" s="27" t="s">
        <v>307</v>
      </c>
      <c r="B42" s="21">
        <f>F41+1</f>
        <v>45710</v>
      </c>
      <c r="C42" s="47">
        <v>4.1666666666666701E-3</v>
      </c>
      <c r="D42" s="21">
        <f t="shared" si="9"/>
        <v>45710</v>
      </c>
      <c r="E42" s="47">
        <v>0.375</v>
      </c>
      <c r="F42" s="26">
        <f t="shared" si="7"/>
        <v>45710</v>
      </c>
      <c r="G42" s="39">
        <v>0.82499999999999996</v>
      </c>
      <c r="H42" s="104"/>
      <c r="I42" s="11"/>
    </row>
    <row r="43" spans="1:9" ht="24" hidden="1" customHeight="1">
      <c r="A43" s="41" t="s">
        <v>308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270</v>
      </c>
      <c r="I43" s="11"/>
    </row>
    <row r="44" spans="1:9" ht="24.75" hidden="1" customHeight="1">
      <c r="A44" s="27" t="s">
        <v>309</v>
      </c>
      <c r="B44" s="15"/>
      <c r="C44" s="34"/>
      <c r="D44" s="15"/>
      <c r="E44" s="34"/>
      <c r="F44" s="35"/>
      <c r="G44" s="34"/>
      <c r="H44" s="18" t="s">
        <v>310</v>
      </c>
      <c r="I44" s="11"/>
    </row>
    <row r="45" spans="1:9" ht="24.95" hidden="1" customHeight="1">
      <c r="A45" s="41" t="s">
        <v>311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4.95" hidden="1" customHeight="1">
      <c r="A46" s="27" t="s">
        <v>312</v>
      </c>
      <c r="B46" s="21">
        <f>F45+1</f>
        <v>45716</v>
      </c>
      <c r="C46" s="47">
        <v>4.1666666666666699E-2</v>
      </c>
      <c r="D46" s="21">
        <v>45716</v>
      </c>
      <c r="E46" s="39">
        <v>7.9166666666666705E-2</v>
      </c>
      <c r="F46" s="26">
        <f>D46</f>
        <v>45716</v>
      </c>
      <c r="G46" s="47">
        <v>0.53333333333333299</v>
      </c>
      <c r="H46" s="104"/>
      <c r="I46" s="11"/>
    </row>
    <row r="47" spans="1:9" ht="24.95" hidden="1" customHeight="1">
      <c r="A47" s="41" t="s">
        <v>313</v>
      </c>
      <c r="B47" s="21">
        <v>45718</v>
      </c>
      <c r="C47" s="25">
        <v>4.1666666666666699E-2</v>
      </c>
      <c r="D47" s="21">
        <f>B47</f>
        <v>45718</v>
      </c>
      <c r="E47" s="72">
        <v>0.12916666666666701</v>
      </c>
      <c r="F47" s="26">
        <f t="shared" si="10"/>
        <v>45719</v>
      </c>
      <c r="G47" s="72">
        <v>8.3333333333333297E-3</v>
      </c>
      <c r="H47" s="18" t="s">
        <v>270</v>
      </c>
      <c r="I47" s="11"/>
    </row>
    <row r="48" spans="1:9" ht="24.95" hidden="1" customHeight="1">
      <c r="A48" s="27" t="s">
        <v>314</v>
      </c>
      <c r="B48" s="15"/>
      <c r="C48" s="34"/>
      <c r="D48" s="15"/>
      <c r="E48" s="34"/>
      <c r="F48" s="35"/>
      <c r="G48" s="34"/>
      <c r="H48" s="18" t="s">
        <v>310</v>
      </c>
      <c r="I48" s="11"/>
    </row>
    <row r="49" spans="1:9" ht="24.95" hidden="1" customHeight="1">
      <c r="A49" s="24" t="s">
        <v>315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265</v>
      </c>
      <c r="I49" s="11"/>
    </row>
    <row r="50" spans="1:9" ht="24.95" hidden="1" customHeight="1">
      <c r="A50" s="41" t="s">
        <v>316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04"/>
      <c r="I50" s="11"/>
    </row>
    <row r="51" spans="1:9" ht="24.95" hidden="1" customHeight="1">
      <c r="A51" s="41" t="s">
        <v>317</v>
      </c>
      <c r="B51" s="21">
        <f>F50</f>
        <v>45722</v>
      </c>
      <c r="C51" s="47">
        <v>0.91666666666666696</v>
      </c>
      <c r="D51" s="21">
        <v>45723</v>
      </c>
      <c r="E51" s="47">
        <v>2.9166666666666698E-2</v>
      </c>
      <c r="F51" s="26">
        <f t="shared" ref="F51:F55" si="11">D51</f>
        <v>45723</v>
      </c>
      <c r="G51" s="25">
        <v>0.52916666666666701</v>
      </c>
      <c r="H51" s="104"/>
      <c r="I51" s="11"/>
    </row>
    <row r="52" spans="1:9" ht="24.95" hidden="1" customHeight="1">
      <c r="A52" s="41" t="s">
        <v>318</v>
      </c>
      <c r="B52" s="21">
        <v>45725</v>
      </c>
      <c r="C52" s="47">
        <v>4.1666666666666699E-2</v>
      </c>
      <c r="D52" s="21">
        <v>45725</v>
      </c>
      <c r="E52" s="47">
        <v>0.108333333333333</v>
      </c>
      <c r="F52" s="26">
        <f t="shared" si="11"/>
        <v>45725</v>
      </c>
      <c r="G52" s="47">
        <v>0.85416666666666696</v>
      </c>
      <c r="H52" s="18" t="s">
        <v>319</v>
      </c>
      <c r="I52" s="11"/>
    </row>
    <row r="53" spans="1:9" ht="24.95" hidden="1" customHeight="1">
      <c r="A53" s="41" t="s">
        <v>320</v>
      </c>
      <c r="B53" s="73"/>
      <c r="C53" s="34"/>
      <c r="D53" s="73"/>
      <c r="E53" s="34"/>
      <c r="F53" s="35"/>
      <c r="G53" s="34"/>
      <c r="H53" s="18" t="s">
        <v>263</v>
      </c>
      <c r="I53" s="11"/>
    </row>
    <row r="54" spans="1:9" ht="24.95" hidden="1" customHeight="1">
      <c r="A54" s="41" t="s">
        <v>321</v>
      </c>
      <c r="B54" s="21">
        <v>45727</v>
      </c>
      <c r="C54" s="47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4.95" hidden="1" customHeight="1">
      <c r="A55" s="41" t="s">
        <v>322</v>
      </c>
      <c r="B55" s="26">
        <f>F54</f>
        <v>45729</v>
      </c>
      <c r="C55" s="20">
        <v>0.83333333333333304</v>
      </c>
      <c r="D55" s="26">
        <f>B55+1</f>
        <v>45730</v>
      </c>
      <c r="E55" s="47">
        <v>0.108333333333333</v>
      </c>
      <c r="F55" s="26">
        <f t="shared" si="11"/>
        <v>45730</v>
      </c>
      <c r="G55" s="47">
        <v>0.62083333333333302</v>
      </c>
      <c r="H55" s="18"/>
      <c r="I55" s="11"/>
    </row>
    <row r="56" spans="1:9" ht="24.95" hidden="1" customHeight="1">
      <c r="A56" s="41" t="s">
        <v>323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319</v>
      </c>
      <c r="I56" s="11"/>
    </row>
    <row r="57" spans="1:9" ht="24.95" hidden="1" customHeight="1">
      <c r="A57" s="41" t="s">
        <v>324</v>
      </c>
      <c r="B57" s="73"/>
      <c r="C57" s="34"/>
      <c r="D57" s="73"/>
      <c r="E57" s="34"/>
      <c r="F57" s="35"/>
      <c r="G57" s="34"/>
      <c r="H57" s="18" t="s">
        <v>263</v>
      </c>
      <c r="I57" s="11"/>
    </row>
    <row r="58" spans="1:9" ht="24.95" hidden="1" customHeight="1">
      <c r="A58" s="41" t="s">
        <v>325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326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4.95" hidden="1" customHeight="1">
      <c r="A60" s="41" t="s">
        <v>327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270</v>
      </c>
      <c r="I60" s="11"/>
    </row>
    <row r="61" spans="1:9" ht="24.95" hidden="1" customHeight="1">
      <c r="A61" s="54" t="s">
        <v>328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329</v>
      </c>
      <c r="I61" s="11"/>
    </row>
    <row r="62" spans="1:9" ht="24.95" hidden="1" customHeight="1">
      <c r="A62" s="54" t="s">
        <v>330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50" t="s">
        <v>265</v>
      </c>
      <c r="I62" s="11"/>
    </row>
    <row r="63" spans="1:9" ht="24.95" hidden="1" customHeight="1">
      <c r="A63" s="41" t="s">
        <v>331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50" t="s">
        <v>29</v>
      </c>
      <c r="I63" s="11"/>
    </row>
    <row r="64" spans="1:9" ht="24.95" hidden="1" customHeight="1">
      <c r="A64" s="41" t="s">
        <v>332</v>
      </c>
      <c r="B64" s="26">
        <f>F63+1</f>
        <v>45744</v>
      </c>
      <c r="C64" s="47">
        <v>0.14583333333333301</v>
      </c>
      <c r="D64" s="26">
        <v>45744</v>
      </c>
      <c r="E64" s="25">
        <v>0.3125</v>
      </c>
      <c r="F64" s="26">
        <f t="shared" si="12"/>
        <v>45744</v>
      </c>
      <c r="G64" s="47">
        <v>0.82499999999999996</v>
      </c>
      <c r="H64" s="50" t="s">
        <v>333</v>
      </c>
      <c r="I64" s="11"/>
    </row>
    <row r="65" spans="1:9" ht="24.95" hidden="1" customHeight="1">
      <c r="A65" s="41" t="s">
        <v>334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08">
        <v>0.42916666666666697</v>
      </c>
      <c r="H65" s="18" t="s">
        <v>270</v>
      </c>
      <c r="I65" s="11"/>
    </row>
    <row r="66" spans="1:9" ht="24.95" hidden="1" customHeight="1">
      <c r="A66" s="54" t="s">
        <v>335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265</v>
      </c>
      <c r="I66" s="11"/>
    </row>
    <row r="67" spans="1:9" ht="24.95" hidden="1" customHeight="1">
      <c r="A67" s="41" t="s">
        <v>336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47">
        <v>4.1666666666666699E-2</v>
      </c>
      <c r="H67" s="104"/>
      <c r="I67" s="11"/>
    </row>
    <row r="68" spans="1:9" ht="24.95" hidden="1" customHeight="1">
      <c r="A68" s="41" t="s">
        <v>337</v>
      </c>
      <c r="B68" s="26">
        <f>F67</f>
        <v>45751</v>
      </c>
      <c r="C68" s="25">
        <v>0.29166666666666702</v>
      </c>
      <c r="D68" s="26">
        <v>45752</v>
      </c>
      <c r="E68" s="47">
        <v>0.15833333333333299</v>
      </c>
      <c r="F68" s="26">
        <f t="shared" ref="F68:F74" si="17">D68</f>
        <v>45752</v>
      </c>
      <c r="G68" s="47">
        <v>0.73333333333333295</v>
      </c>
      <c r="H68" s="104"/>
      <c r="I68" s="11"/>
    </row>
    <row r="69" spans="1:9" ht="24.75" hidden="1" customHeight="1">
      <c r="A69" s="41" t="s">
        <v>338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47">
        <v>0.42499999999999999</v>
      </c>
      <c r="H69" s="18" t="s">
        <v>270</v>
      </c>
      <c r="I69" s="11"/>
    </row>
    <row r="70" spans="1:9" ht="24.95" hidden="1" customHeight="1">
      <c r="A70" s="41" t="s">
        <v>339</v>
      </c>
      <c r="B70" s="26">
        <f t="shared" si="14"/>
        <v>45757</v>
      </c>
      <c r="C70" s="47">
        <v>8.3333333333333301E-2</v>
      </c>
      <c r="D70" s="26">
        <v>45757</v>
      </c>
      <c r="E70" s="47">
        <v>0.2</v>
      </c>
      <c r="F70" s="26">
        <f t="shared" si="17"/>
        <v>45757</v>
      </c>
      <c r="G70" s="47">
        <v>0.57083333333333297</v>
      </c>
      <c r="H70" s="18"/>
      <c r="I70" s="11"/>
    </row>
    <row r="71" spans="1:9" ht="24.95" hidden="1" customHeight="1">
      <c r="A71" s="41" t="s">
        <v>340</v>
      </c>
      <c r="B71" s="26">
        <v>45757</v>
      </c>
      <c r="C71" s="25">
        <v>0.875</v>
      </c>
      <c r="D71" s="26">
        <v>45757</v>
      </c>
      <c r="E71" s="47">
        <v>0.9375</v>
      </c>
      <c r="F71" s="26">
        <v>45758</v>
      </c>
      <c r="G71" s="47">
        <v>0.4375</v>
      </c>
      <c r="H71" s="18"/>
      <c r="I71" s="11"/>
    </row>
    <row r="72" spans="1:9" ht="24.95" hidden="1" customHeight="1">
      <c r="A72" s="41" t="s">
        <v>341</v>
      </c>
      <c r="B72" s="26">
        <v>45760</v>
      </c>
      <c r="C72" s="25">
        <v>4.1666666666666699E-2</v>
      </c>
      <c r="D72" s="75">
        <v>45760</v>
      </c>
      <c r="E72" s="40">
        <v>0.108333333333333</v>
      </c>
      <c r="F72" s="44">
        <v>45761</v>
      </c>
      <c r="G72" s="20">
        <v>4.1666666666666701E-3</v>
      </c>
      <c r="H72" s="18" t="s">
        <v>270</v>
      </c>
      <c r="I72" s="11"/>
    </row>
    <row r="73" spans="1:9" ht="24.95" hidden="1" customHeight="1">
      <c r="A73" s="41" t="s">
        <v>342</v>
      </c>
      <c r="B73" s="44">
        <v>45762</v>
      </c>
      <c r="C73" s="40">
        <v>0.5625</v>
      </c>
      <c r="D73" s="26">
        <v>45764</v>
      </c>
      <c r="E73" s="47">
        <v>0.36666666666666697</v>
      </c>
      <c r="F73" s="26">
        <f t="shared" si="17"/>
        <v>45764</v>
      </c>
      <c r="G73" s="47">
        <v>0.95416666666666705</v>
      </c>
      <c r="H73" s="18"/>
      <c r="I73" s="11"/>
    </row>
    <row r="74" spans="1:9" ht="24.95" hidden="1" customHeight="1">
      <c r="A74" s="41" t="s">
        <v>343</v>
      </c>
      <c r="B74" s="26">
        <f>F73+1</f>
        <v>45765</v>
      </c>
      <c r="C74" s="47">
        <v>0.16666666666666699</v>
      </c>
      <c r="D74" s="26">
        <v>45765</v>
      </c>
      <c r="E74" s="47">
        <v>0.30486111111111103</v>
      </c>
      <c r="F74" s="26">
        <f t="shared" si="17"/>
        <v>45765</v>
      </c>
      <c r="G74" s="47">
        <v>0.83333333333333304</v>
      </c>
      <c r="H74" s="18"/>
      <c r="I74" s="11"/>
    </row>
    <row r="75" spans="1:9" ht="24.95" hidden="1" customHeight="1">
      <c r="A75" s="41" t="s">
        <v>344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47">
        <v>0.52083333333333304</v>
      </c>
      <c r="H75" s="18" t="s">
        <v>270</v>
      </c>
      <c r="I75" s="11"/>
    </row>
    <row r="76" spans="1:9" ht="24.95" hidden="1" customHeight="1">
      <c r="A76" s="54" t="s">
        <v>345</v>
      </c>
      <c r="B76" s="26">
        <f>F75+1</f>
        <v>45769</v>
      </c>
      <c r="C76" s="47">
        <v>2.0833333333333301E-2</v>
      </c>
      <c r="D76" s="26">
        <v>45769</v>
      </c>
      <c r="E76" s="47">
        <v>0.25833333333333303</v>
      </c>
      <c r="F76" s="26">
        <f>D76</f>
        <v>45769</v>
      </c>
      <c r="G76" s="47">
        <v>0.59166666666666701</v>
      </c>
      <c r="H76" s="18" t="s">
        <v>329</v>
      </c>
      <c r="I76" s="11"/>
    </row>
    <row r="77" spans="1:9" ht="24.75" hidden="1" customHeight="1">
      <c r="A77" s="22" t="s">
        <v>346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2">
        <v>0.58333333333333304</v>
      </c>
      <c r="H77" s="18" t="s">
        <v>29</v>
      </c>
      <c r="I77" s="11"/>
    </row>
    <row r="78" spans="1:9" ht="24.95" hidden="1" customHeight="1">
      <c r="A78" s="22" t="s">
        <v>347</v>
      </c>
      <c r="B78" s="42">
        <v>45772</v>
      </c>
      <c r="C78" s="72">
        <v>0.83333333333333304</v>
      </c>
      <c r="D78" s="26">
        <v>45773</v>
      </c>
      <c r="E78" s="47">
        <v>0.22916666666666699</v>
      </c>
      <c r="F78" s="26">
        <f>D78</f>
        <v>45773</v>
      </c>
      <c r="G78" s="47">
        <v>0.61666666666666703</v>
      </c>
      <c r="H78" s="18" t="s">
        <v>29</v>
      </c>
      <c r="I78" s="11"/>
    </row>
    <row r="79" spans="1:9" ht="24.95" hidden="1" customHeight="1">
      <c r="A79" s="41" t="s">
        <v>348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47">
        <v>0.1875</v>
      </c>
      <c r="H79" s="18" t="s">
        <v>270</v>
      </c>
      <c r="I79" s="11"/>
    </row>
    <row r="80" spans="1:9" ht="24.95" hidden="1" customHeight="1">
      <c r="A80" s="41" t="s">
        <v>349</v>
      </c>
      <c r="B80" s="15"/>
      <c r="C80" s="78"/>
      <c r="D80" s="35"/>
      <c r="E80" s="34"/>
      <c r="F80" s="35"/>
      <c r="G80" s="34"/>
      <c r="H80" s="18" t="s">
        <v>263</v>
      </c>
      <c r="I80" s="11"/>
    </row>
    <row r="81" spans="1:9" ht="24.95" hidden="1" customHeight="1">
      <c r="A81" s="41" t="s">
        <v>350</v>
      </c>
      <c r="B81" s="26">
        <v>45777</v>
      </c>
      <c r="C81" s="25">
        <v>0.85416666666666696</v>
      </c>
      <c r="D81" s="26">
        <v>45778</v>
      </c>
      <c r="E81" s="47">
        <v>2.9166666666666698E-2</v>
      </c>
      <c r="F81" s="26">
        <f t="shared" ref="F81" si="18">D81</f>
        <v>45778</v>
      </c>
      <c r="G81" s="47">
        <v>0.58541666666666703</v>
      </c>
      <c r="H81" s="18"/>
      <c r="I81" s="11"/>
    </row>
    <row r="82" spans="1:9" ht="24.95" hidden="1" customHeight="1">
      <c r="A82" s="41" t="s">
        <v>351</v>
      </c>
      <c r="B82" s="26">
        <f>F81</f>
        <v>45778</v>
      </c>
      <c r="C82" s="25">
        <v>0.79166666666666696</v>
      </c>
      <c r="D82" s="26">
        <v>45779</v>
      </c>
      <c r="E82" s="47">
        <v>0.3125</v>
      </c>
      <c r="F82" s="26">
        <f t="shared" ref="F82" si="19">D82</f>
        <v>45779</v>
      </c>
      <c r="G82" s="47">
        <v>0.77083333333333304</v>
      </c>
      <c r="H82" s="18" t="s">
        <v>352</v>
      </c>
      <c r="I82" s="11"/>
    </row>
    <row r="83" spans="1:9" ht="24.95" hidden="1" customHeight="1">
      <c r="A83" s="41" t="s">
        <v>353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47">
        <v>0.1875</v>
      </c>
      <c r="H83" s="18" t="s">
        <v>270</v>
      </c>
      <c r="I83" s="11"/>
    </row>
    <row r="84" spans="1:9" ht="24.95" hidden="1" customHeight="1">
      <c r="A84" s="41" t="s">
        <v>354</v>
      </c>
      <c r="B84" s="73"/>
      <c r="C84" s="34"/>
      <c r="D84" s="73"/>
      <c r="E84" s="34"/>
      <c r="F84" s="35"/>
      <c r="G84" s="34"/>
      <c r="H84" s="18" t="s">
        <v>263</v>
      </c>
      <c r="I84" s="11"/>
    </row>
    <row r="85" spans="1:9" ht="24.95" hidden="1" customHeight="1">
      <c r="A85" s="41" t="s">
        <v>355</v>
      </c>
      <c r="B85" s="26">
        <f>F83+1</f>
        <v>45783</v>
      </c>
      <c r="C85" s="25">
        <v>0.6875</v>
      </c>
      <c r="D85" s="26">
        <v>45784</v>
      </c>
      <c r="E85" s="47">
        <v>0.32083333333333303</v>
      </c>
      <c r="F85" s="26">
        <f>D85</f>
        <v>45784</v>
      </c>
      <c r="G85" s="47">
        <v>0.58333333333333304</v>
      </c>
      <c r="H85" s="18" t="s">
        <v>356</v>
      </c>
      <c r="I85" s="11"/>
    </row>
    <row r="86" spans="1:9" ht="24.95" hidden="1" customHeight="1">
      <c r="A86" s="41" t="s">
        <v>357</v>
      </c>
      <c r="B86" s="73"/>
      <c r="C86" s="34"/>
      <c r="D86" s="73"/>
      <c r="E86" s="34"/>
      <c r="F86" s="35"/>
      <c r="G86" s="34"/>
      <c r="H86" s="18" t="s">
        <v>358</v>
      </c>
      <c r="I86" s="11"/>
    </row>
    <row r="87" spans="1:9" ht="24.95" hidden="1" customHeight="1">
      <c r="A87" s="41" t="s">
        <v>359</v>
      </c>
      <c r="B87" s="73"/>
      <c r="C87" s="34"/>
      <c r="D87" s="73"/>
      <c r="E87" s="34"/>
      <c r="F87" s="35"/>
      <c r="G87" s="34"/>
      <c r="H87" s="18" t="s">
        <v>263</v>
      </c>
      <c r="I87" s="11"/>
    </row>
    <row r="88" spans="1:9" ht="24.95" hidden="1" customHeight="1">
      <c r="A88" s="41" t="s">
        <v>360</v>
      </c>
      <c r="B88" s="26">
        <v>45787</v>
      </c>
      <c r="C88" s="47">
        <v>0.5</v>
      </c>
      <c r="D88" s="26">
        <v>45787</v>
      </c>
      <c r="E88" s="47">
        <v>0.5625</v>
      </c>
      <c r="F88" s="26">
        <v>45787</v>
      </c>
      <c r="G88" s="47">
        <v>0.89583333333333304</v>
      </c>
      <c r="H88" s="18" t="s">
        <v>361</v>
      </c>
      <c r="I88" s="11"/>
    </row>
    <row r="89" spans="1:9" ht="24.95" hidden="1" customHeight="1">
      <c r="A89" s="41" t="s">
        <v>362</v>
      </c>
      <c r="B89" s="26">
        <f>F88+1</f>
        <v>45788</v>
      </c>
      <c r="C89" s="47">
        <v>0.20833333333333301</v>
      </c>
      <c r="D89" s="26">
        <f t="shared" ref="D89:D93" si="20">B89</f>
        <v>45788</v>
      </c>
      <c r="E89" s="47">
        <v>0.32986111111111099</v>
      </c>
      <c r="F89" s="26">
        <f>D89</f>
        <v>45788</v>
      </c>
      <c r="G89" s="47">
        <v>0.75</v>
      </c>
      <c r="H89" s="18"/>
      <c r="I89" s="11"/>
    </row>
    <row r="90" spans="1:9" ht="24.95" hidden="1" customHeight="1">
      <c r="A90" s="41" t="s">
        <v>363</v>
      </c>
      <c r="B90" s="26">
        <f>F89+2</f>
        <v>45790</v>
      </c>
      <c r="C90" s="47">
        <v>0.20833333333333301</v>
      </c>
      <c r="D90" s="45">
        <f t="shared" si="20"/>
        <v>45790</v>
      </c>
      <c r="E90" s="47">
        <v>0.3125</v>
      </c>
      <c r="F90" s="26">
        <f>D90+1</f>
        <v>45791</v>
      </c>
      <c r="G90" s="47">
        <v>8.3333333333333297E-3</v>
      </c>
      <c r="H90" s="18" t="s">
        <v>270</v>
      </c>
      <c r="I90" s="11"/>
    </row>
    <row r="91" spans="1:9" ht="24.95" hidden="1" customHeight="1">
      <c r="A91" s="41" t="s">
        <v>364</v>
      </c>
      <c r="B91" s="26">
        <f>F90</f>
        <v>45791</v>
      </c>
      <c r="C91" s="47">
        <v>0.70833333333333304</v>
      </c>
      <c r="D91" s="45">
        <f t="shared" si="20"/>
        <v>45791</v>
      </c>
      <c r="E91" s="47">
        <v>0.79166666666666696</v>
      </c>
      <c r="F91" s="26">
        <f>D91+1</f>
        <v>45792</v>
      </c>
      <c r="G91" s="47">
        <v>0.25416666666666698</v>
      </c>
      <c r="H91" s="18"/>
      <c r="I91" s="11"/>
    </row>
    <row r="92" spans="1:9" ht="24.95" hidden="1" customHeight="1">
      <c r="A92" s="54" t="s">
        <v>365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47">
        <v>9.1666666666666702E-2</v>
      </c>
      <c r="H92" s="18" t="s">
        <v>265</v>
      </c>
      <c r="I92" s="11"/>
    </row>
    <row r="93" spans="1:9" ht="24.95" hidden="1" customHeight="1">
      <c r="A93" s="54" t="s">
        <v>366</v>
      </c>
      <c r="B93" s="26">
        <v>45794</v>
      </c>
      <c r="C93" s="47">
        <v>0.30833333333333302</v>
      </c>
      <c r="D93" s="45">
        <f t="shared" si="20"/>
        <v>45794</v>
      </c>
      <c r="E93" s="47">
        <v>0.71250000000000002</v>
      </c>
      <c r="F93" s="26">
        <f>D93+1</f>
        <v>45795</v>
      </c>
      <c r="G93" s="47">
        <v>0.18333333333333299</v>
      </c>
      <c r="H93" s="18" t="s">
        <v>29</v>
      </c>
      <c r="I93" s="11"/>
    </row>
    <row r="94" spans="1:9" ht="24.95" hidden="1" customHeight="1">
      <c r="A94" s="54" t="s">
        <v>367</v>
      </c>
      <c r="B94" s="26">
        <f>F93</f>
        <v>45795</v>
      </c>
      <c r="C94" s="47">
        <v>0.4375</v>
      </c>
      <c r="D94" s="26">
        <f>B94+1</f>
        <v>45796</v>
      </c>
      <c r="E94" s="47">
        <v>4.1666666666666699E-2</v>
      </c>
      <c r="F94" s="26">
        <f t="shared" ref="F94" si="21">D94</f>
        <v>45796</v>
      </c>
      <c r="G94" s="47">
        <v>0.65833333333333299</v>
      </c>
      <c r="H94" s="18" t="s">
        <v>29</v>
      </c>
      <c r="I94" s="11"/>
    </row>
    <row r="95" spans="1:9" ht="24.6" hidden="1" customHeight="1">
      <c r="A95" s="41" t="s">
        <v>368</v>
      </c>
      <c r="B95" s="26">
        <f>F94+2</f>
        <v>45798</v>
      </c>
      <c r="C95" s="47">
        <v>0.54166666666666696</v>
      </c>
      <c r="D95" s="26">
        <f t="shared" ref="D95:D99" si="22">B95</f>
        <v>45798</v>
      </c>
      <c r="E95" s="47">
        <v>0.65833333333333299</v>
      </c>
      <c r="F95" s="26">
        <f>D95+1</f>
        <v>45799</v>
      </c>
      <c r="G95" s="47">
        <v>0.44583333333333303</v>
      </c>
      <c r="H95" s="18" t="s">
        <v>369</v>
      </c>
      <c r="I95" s="11"/>
    </row>
    <row r="96" spans="1:9" ht="24.6" hidden="1" customHeight="1">
      <c r="A96" s="41" t="s">
        <v>370</v>
      </c>
      <c r="B96" s="26">
        <f>F95</f>
        <v>45799</v>
      </c>
      <c r="C96" s="47">
        <v>0.95416666666666705</v>
      </c>
      <c r="D96" s="26">
        <f>B96+1</f>
        <v>45800</v>
      </c>
      <c r="E96" s="47">
        <v>0.36666666666666697</v>
      </c>
      <c r="F96" s="26">
        <f>D96</f>
        <v>45800</v>
      </c>
      <c r="G96" s="47">
        <v>0.82083333333333297</v>
      </c>
      <c r="H96" s="18"/>
      <c r="I96" s="11"/>
    </row>
    <row r="97" spans="1:9" ht="24.6" hidden="1" customHeight="1">
      <c r="A97" s="54" t="s">
        <v>371</v>
      </c>
      <c r="B97" s="26">
        <f>F96+2</f>
        <v>45802</v>
      </c>
      <c r="C97" s="47">
        <v>0.29166666666666702</v>
      </c>
      <c r="D97" s="26">
        <f>B97</f>
        <v>45802</v>
      </c>
      <c r="E97" s="47">
        <v>0.391666666666667</v>
      </c>
      <c r="F97" s="26">
        <v>45802</v>
      </c>
      <c r="G97" s="47">
        <v>0.91666666666666696</v>
      </c>
      <c r="H97" s="18"/>
      <c r="I97" s="11"/>
    </row>
    <row r="98" spans="1:9" ht="24.6" hidden="1" customHeight="1">
      <c r="A98" s="54" t="s">
        <v>372</v>
      </c>
      <c r="B98" s="26">
        <v>45803</v>
      </c>
      <c r="C98" s="47">
        <v>0.16666666666666699</v>
      </c>
      <c r="D98" s="26">
        <f>B98</f>
        <v>45803</v>
      </c>
      <c r="E98" s="47">
        <v>0.35277777777777802</v>
      </c>
      <c r="F98" s="26">
        <f>D98</f>
        <v>45803</v>
      </c>
      <c r="G98" s="47">
        <v>0.8125</v>
      </c>
      <c r="H98" s="18" t="s">
        <v>267</v>
      </c>
      <c r="I98" s="11"/>
    </row>
    <row r="99" spans="1:9" ht="24.6" hidden="1" customHeight="1">
      <c r="A99" s="41" t="s">
        <v>373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47">
        <v>4.1666666666666701E-3</v>
      </c>
      <c r="H99" s="18" t="s">
        <v>270</v>
      </c>
      <c r="I99" s="11"/>
    </row>
    <row r="100" spans="1:9" ht="24.6" hidden="1" customHeight="1">
      <c r="A100" s="41" t="s">
        <v>374</v>
      </c>
      <c r="B100" s="26">
        <f>F99</f>
        <v>45806</v>
      </c>
      <c r="C100" s="47">
        <v>0.5</v>
      </c>
      <c r="D100" s="26">
        <f t="shared" ref="D100" si="23">B100</f>
        <v>45806</v>
      </c>
      <c r="E100" s="47">
        <v>0.625</v>
      </c>
      <c r="F100" s="26">
        <f>D100</f>
        <v>45806</v>
      </c>
      <c r="G100" s="47">
        <v>0.96250000000000002</v>
      </c>
      <c r="H100" s="18"/>
      <c r="I100" s="11"/>
    </row>
    <row r="101" spans="1:9" ht="24.6" hidden="1" customHeight="1">
      <c r="A101" s="41" t="s">
        <v>375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47">
        <v>0.125</v>
      </c>
      <c r="H101" s="18" t="s">
        <v>29</v>
      </c>
      <c r="I101" s="11"/>
    </row>
    <row r="102" spans="1:9" ht="24.6" hidden="1" customHeight="1">
      <c r="A102" s="41" t="s">
        <v>376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47">
        <v>0.92083333333333295</v>
      </c>
      <c r="H102" s="18"/>
      <c r="I102" s="11"/>
    </row>
    <row r="103" spans="1:9" ht="24.6" hidden="1" customHeight="1">
      <c r="A103" s="41" t="s">
        <v>377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47">
        <v>0.4375</v>
      </c>
      <c r="H103" s="18" t="s">
        <v>270</v>
      </c>
      <c r="I103" s="11"/>
    </row>
    <row r="104" spans="1:9" ht="24.6" hidden="1" customHeight="1">
      <c r="A104" s="41" t="s">
        <v>378</v>
      </c>
      <c r="B104" s="15"/>
      <c r="C104" s="34"/>
      <c r="D104" s="15"/>
      <c r="E104" s="34"/>
      <c r="F104" s="35"/>
      <c r="G104" s="34"/>
      <c r="H104" s="18" t="s">
        <v>263</v>
      </c>
      <c r="I104" s="11"/>
    </row>
    <row r="105" spans="1:9" ht="24.6" hidden="1" customHeight="1">
      <c r="A105" s="41" t="s">
        <v>379</v>
      </c>
      <c r="B105" s="26">
        <f>F103+2</f>
        <v>45814</v>
      </c>
      <c r="C105" s="47">
        <v>0.125</v>
      </c>
      <c r="D105" s="26">
        <v>45814</v>
      </c>
      <c r="E105" s="47">
        <v>0.23749999999999999</v>
      </c>
      <c r="F105" s="26">
        <f>D105</f>
        <v>45814</v>
      </c>
      <c r="G105" s="47">
        <v>0.64583333333333304</v>
      </c>
      <c r="H105" s="18" t="s">
        <v>29</v>
      </c>
      <c r="I105" s="11"/>
    </row>
    <row r="106" spans="1:9" ht="24.6" hidden="1" customHeight="1">
      <c r="A106" s="41" t="s">
        <v>380</v>
      </c>
      <c r="B106" s="45">
        <v>45814</v>
      </c>
      <c r="C106" s="25">
        <v>0.84166666666666701</v>
      </c>
      <c r="D106" s="26">
        <v>45815</v>
      </c>
      <c r="E106" s="47">
        <v>0.18124999999999999</v>
      </c>
      <c r="F106" s="26">
        <f>D106</f>
        <v>45815</v>
      </c>
      <c r="G106" s="47">
        <v>0.63055555555555598</v>
      </c>
      <c r="H106" s="18" t="s">
        <v>29</v>
      </c>
      <c r="I106" s="11"/>
    </row>
    <row r="107" spans="1:9" ht="24.6" hidden="1" customHeight="1">
      <c r="A107" s="41" t="s">
        <v>381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47">
        <v>0.85416666666666696</v>
      </c>
      <c r="H107" s="18" t="s">
        <v>270</v>
      </c>
      <c r="I107" s="11"/>
    </row>
    <row r="108" spans="1:9" ht="24.6" hidden="1" customHeight="1">
      <c r="A108" s="41" t="s">
        <v>382</v>
      </c>
      <c r="B108" s="26">
        <f>F107+1</f>
        <v>45818</v>
      </c>
      <c r="C108" s="47">
        <v>0.52083333333333304</v>
      </c>
      <c r="D108" s="26">
        <f t="shared" si="24"/>
        <v>45818</v>
      </c>
      <c r="E108" s="47">
        <v>0.60416666666666696</v>
      </c>
      <c r="F108" s="26">
        <f t="shared" ref="F108:F110" si="25">D108</f>
        <v>45818</v>
      </c>
      <c r="G108" s="47">
        <v>0.91666666666666696</v>
      </c>
      <c r="H108" s="18"/>
      <c r="I108" s="11"/>
    </row>
    <row r="109" spans="1:9" ht="24.6" hidden="1" customHeight="1">
      <c r="A109" s="41" t="s">
        <v>383</v>
      </c>
      <c r="B109" s="26">
        <v>45820</v>
      </c>
      <c r="C109" s="47">
        <v>0.375</v>
      </c>
      <c r="D109" s="26">
        <f t="shared" si="24"/>
        <v>45820</v>
      </c>
      <c r="E109" s="47">
        <v>0.5</v>
      </c>
      <c r="F109" s="26">
        <f t="shared" si="25"/>
        <v>45820</v>
      </c>
      <c r="G109" s="47">
        <v>0.97916666666666696</v>
      </c>
      <c r="H109" s="18"/>
      <c r="I109" s="11"/>
    </row>
    <row r="110" spans="1:9" ht="24.6" hidden="1" customHeight="1">
      <c r="A110" s="41" t="s">
        <v>384</v>
      </c>
      <c r="B110" s="26">
        <f>F109+1</f>
        <v>45821</v>
      </c>
      <c r="C110" s="47">
        <v>0.20833333333333301</v>
      </c>
      <c r="D110" s="44">
        <v>45821</v>
      </c>
      <c r="E110" s="47">
        <v>0.33333333333333298</v>
      </c>
      <c r="F110" s="26">
        <f t="shared" si="25"/>
        <v>45821</v>
      </c>
      <c r="G110" s="47">
        <v>0.77916666666666701</v>
      </c>
      <c r="H110" s="18" t="s">
        <v>385</v>
      </c>
      <c r="I110" s="11"/>
    </row>
    <row r="111" spans="1:9" ht="24.6" hidden="1" customHeight="1">
      <c r="A111" s="41" t="s">
        <v>386</v>
      </c>
      <c r="B111" s="45">
        <f>F110+3</f>
        <v>45824</v>
      </c>
      <c r="C111" s="25">
        <v>0.79166666666666696</v>
      </c>
      <c r="D111" s="48">
        <f>B111+1</f>
        <v>45825</v>
      </c>
      <c r="E111" s="47">
        <v>0.72916666666666696</v>
      </c>
      <c r="F111" s="26">
        <f>D111+1</f>
        <v>45826</v>
      </c>
      <c r="G111" s="47">
        <v>0.5</v>
      </c>
      <c r="H111" s="18" t="s">
        <v>387</v>
      </c>
      <c r="I111" s="11"/>
    </row>
    <row r="112" spans="1:9" ht="24.6" hidden="1" customHeight="1">
      <c r="A112" s="41" t="s">
        <v>388</v>
      </c>
      <c r="B112" s="45">
        <f>F111</f>
        <v>45826</v>
      </c>
      <c r="C112" s="25">
        <v>0.94166666666666698</v>
      </c>
      <c r="D112" s="45">
        <f>B112+1</f>
        <v>45827</v>
      </c>
      <c r="E112" s="47">
        <v>0.85416666666666696</v>
      </c>
      <c r="F112" s="26">
        <f>D112+1</f>
        <v>45828</v>
      </c>
      <c r="G112" s="47">
        <v>0.16666666666666699</v>
      </c>
      <c r="H112" s="18" t="s">
        <v>29</v>
      </c>
      <c r="I112" s="11"/>
    </row>
    <row r="113" spans="1:9" ht="24.6" hidden="1" customHeight="1">
      <c r="A113" s="54" t="s">
        <v>389</v>
      </c>
      <c r="B113" s="45">
        <f>F112+1</f>
        <v>45829</v>
      </c>
      <c r="C113" s="25">
        <v>0.44583333333333303</v>
      </c>
      <c r="D113" s="26">
        <f>B113</f>
        <v>45829</v>
      </c>
      <c r="E113" s="47">
        <v>0.96666666666666701</v>
      </c>
      <c r="F113" s="26">
        <f>D113+1</f>
        <v>45830</v>
      </c>
      <c r="G113" s="47">
        <v>0.57499999999999996</v>
      </c>
      <c r="H113" s="18" t="s">
        <v>29</v>
      </c>
      <c r="I113" s="11"/>
    </row>
    <row r="114" spans="1:9" ht="24.95" hidden="1" customHeight="1">
      <c r="A114" s="54" t="s">
        <v>390</v>
      </c>
      <c r="B114" s="26">
        <f>F113</f>
        <v>45830</v>
      </c>
      <c r="C114" s="25">
        <v>0.875</v>
      </c>
      <c r="D114" s="26">
        <v>45831</v>
      </c>
      <c r="E114" s="47">
        <v>0.33333333333333298</v>
      </c>
      <c r="F114" s="26">
        <f>D114</f>
        <v>45831</v>
      </c>
      <c r="G114" s="47">
        <v>0.82916666666666705</v>
      </c>
      <c r="H114" s="18" t="s">
        <v>29</v>
      </c>
      <c r="I114" s="11"/>
    </row>
    <row r="115" spans="1:9" ht="24.95" hidden="1" customHeight="1">
      <c r="A115" s="41" t="s">
        <v>391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47">
        <v>0.60416666666666696</v>
      </c>
      <c r="H115" s="18" t="s">
        <v>270</v>
      </c>
      <c r="I115" s="11"/>
    </row>
    <row r="116" spans="1:9" ht="24.6" hidden="1" customHeight="1">
      <c r="A116" s="41" t="s">
        <v>392</v>
      </c>
      <c r="B116" s="26">
        <f>F115+1</f>
        <v>45835</v>
      </c>
      <c r="C116" s="47">
        <v>6.25E-2</v>
      </c>
      <c r="D116" s="26">
        <f t="shared" si="26"/>
        <v>45835</v>
      </c>
      <c r="E116" s="47">
        <v>0.20833333333333301</v>
      </c>
      <c r="F116" s="26">
        <f>D116</f>
        <v>45835</v>
      </c>
      <c r="G116" s="47">
        <v>0.5</v>
      </c>
      <c r="H116" s="18"/>
      <c r="I116" s="11"/>
    </row>
    <row r="117" spans="1:9" ht="24.6" hidden="1" customHeight="1">
      <c r="A117" s="41" t="s">
        <v>393</v>
      </c>
      <c r="B117" s="26">
        <f>F116+1</f>
        <v>45836</v>
      </c>
      <c r="C117" s="47">
        <v>0.75</v>
      </c>
      <c r="D117" s="26">
        <f>B117+1</f>
        <v>45837</v>
      </c>
      <c r="E117" s="47">
        <v>0.69791666666666696</v>
      </c>
      <c r="F117" s="26">
        <f>D117+1</f>
        <v>45838</v>
      </c>
      <c r="G117" s="47">
        <v>0.27916666666666701</v>
      </c>
      <c r="H117" s="18" t="s">
        <v>29</v>
      </c>
      <c r="I117" s="11"/>
    </row>
    <row r="118" spans="1:9" ht="24.95" hidden="1" customHeight="1">
      <c r="A118" s="41" t="s">
        <v>394</v>
      </c>
      <c r="B118" s="26">
        <f>F117</f>
        <v>45838</v>
      </c>
      <c r="C118" s="25">
        <v>0.46666666666666701</v>
      </c>
      <c r="D118" s="26">
        <f>B118+1</f>
        <v>45839</v>
      </c>
      <c r="E118" s="47">
        <v>2.0833333333333301E-2</v>
      </c>
      <c r="F118" s="26">
        <v>45839</v>
      </c>
      <c r="G118" s="47">
        <v>0.50416666666666698</v>
      </c>
      <c r="H118" s="18" t="s">
        <v>29</v>
      </c>
      <c r="I118" s="11"/>
    </row>
    <row r="119" spans="1:9" ht="24.95" hidden="1" customHeight="1">
      <c r="A119" s="41" t="s">
        <v>395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47">
        <v>0.60416666666666696</v>
      </c>
      <c r="H119" s="18" t="s">
        <v>396</v>
      </c>
      <c r="I119" s="11"/>
    </row>
    <row r="120" spans="1:9" ht="24.95" hidden="1" customHeight="1">
      <c r="A120" s="41" t="s">
        <v>397</v>
      </c>
      <c r="B120" s="35"/>
      <c r="C120" s="34"/>
      <c r="D120" s="35"/>
      <c r="E120" s="34"/>
      <c r="F120" s="35"/>
      <c r="G120" s="34"/>
      <c r="H120" s="18" t="s">
        <v>263</v>
      </c>
      <c r="I120" s="11"/>
    </row>
    <row r="121" spans="1:9" ht="24.95" hidden="1" customHeight="1">
      <c r="A121" s="41" t="s">
        <v>398</v>
      </c>
      <c r="B121" s="26">
        <f>F119+2</f>
        <v>45844</v>
      </c>
      <c r="C121" s="47">
        <v>0.25</v>
      </c>
      <c r="D121" s="26">
        <v>45844</v>
      </c>
      <c r="E121" s="47">
        <v>0.46666666666666701</v>
      </c>
      <c r="F121" s="26">
        <f>D121</f>
        <v>45844</v>
      </c>
      <c r="G121" s="47">
        <v>0.97916666666666696</v>
      </c>
      <c r="H121" s="104"/>
      <c r="I121" s="11"/>
    </row>
    <row r="122" spans="1:9" ht="24.95" hidden="1" customHeight="1">
      <c r="A122" s="41" t="s">
        <v>399</v>
      </c>
      <c r="B122" s="26">
        <f>F121+1</f>
        <v>45845</v>
      </c>
      <c r="C122" s="25">
        <v>0.20833333333333301</v>
      </c>
      <c r="D122" s="45">
        <f t="shared" ref="D122:D130" si="27">B122</f>
        <v>45845</v>
      </c>
      <c r="E122" s="25">
        <v>0.77500000000000002</v>
      </c>
      <c r="F122" s="26">
        <v>45846</v>
      </c>
      <c r="G122" s="47">
        <v>0.28749999999999998</v>
      </c>
      <c r="H122" s="50" t="s">
        <v>29</v>
      </c>
      <c r="I122" s="11"/>
    </row>
    <row r="123" spans="1:9" ht="24.95" hidden="1" customHeight="1">
      <c r="A123" s="41" t="s">
        <v>400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47">
        <v>0.60416666666666696</v>
      </c>
      <c r="H123" s="18" t="s">
        <v>401</v>
      </c>
      <c r="I123" s="11"/>
    </row>
    <row r="124" spans="1:9" ht="24.95" hidden="1" customHeight="1">
      <c r="A124" s="41" t="s">
        <v>402</v>
      </c>
      <c r="B124" s="26">
        <f>F123+1</f>
        <v>45850</v>
      </c>
      <c r="C124" s="47">
        <v>0.125</v>
      </c>
      <c r="D124" s="26">
        <f>B124</f>
        <v>45850</v>
      </c>
      <c r="E124" s="47">
        <v>0.27500000000000002</v>
      </c>
      <c r="F124" s="26">
        <f>D124</f>
        <v>45850</v>
      </c>
      <c r="G124" s="47">
        <v>0.50416666666666698</v>
      </c>
      <c r="H124" s="18"/>
      <c r="I124" s="11"/>
    </row>
    <row r="125" spans="1:9" ht="24.95" hidden="1" customHeight="1">
      <c r="A125" s="41" t="s">
        <v>403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47">
        <v>0.28333333333333299</v>
      </c>
      <c r="H125" s="18" t="s">
        <v>29</v>
      </c>
      <c r="I125" s="11"/>
    </row>
    <row r="126" spans="1:9" ht="24.95" customHeight="1">
      <c r="A126" s="41" t="s">
        <v>404</v>
      </c>
      <c r="B126" s="26">
        <v>45853</v>
      </c>
      <c r="C126" s="25">
        <v>0.47916666666666702</v>
      </c>
      <c r="D126" s="26">
        <f>B126</f>
        <v>45853</v>
      </c>
      <c r="E126" s="47">
        <v>0.96250000000000002</v>
      </c>
      <c r="F126" s="26">
        <f>D126+1</f>
        <v>45854</v>
      </c>
      <c r="G126" s="47">
        <v>0.37916666666666698</v>
      </c>
      <c r="H126" s="18" t="s">
        <v>29</v>
      </c>
      <c r="I126" s="11"/>
    </row>
    <row r="127" spans="1:9" ht="24.95" customHeight="1">
      <c r="A127" s="41" t="s">
        <v>405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47">
        <v>0.60416666666666663</v>
      </c>
      <c r="H127" s="18" t="s">
        <v>270</v>
      </c>
      <c r="I127" s="11"/>
    </row>
    <row r="128" spans="1:9" ht="24.95" customHeight="1">
      <c r="A128" s="41" t="s">
        <v>406</v>
      </c>
      <c r="B128" s="61"/>
      <c r="C128" s="61"/>
      <c r="D128" s="61"/>
      <c r="E128" s="61"/>
      <c r="F128" s="61"/>
      <c r="G128" s="61"/>
      <c r="H128" s="18" t="s">
        <v>1169</v>
      </c>
      <c r="I128" s="11"/>
    </row>
    <row r="129" spans="1:9" ht="24.95" customHeight="1">
      <c r="A129" s="41" t="s">
        <v>407</v>
      </c>
      <c r="B129" s="26">
        <f>F127+2</f>
        <v>45858</v>
      </c>
      <c r="C129" s="47">
        <v>0.52083333333333337</v>
      </c>
      <c r="D129" s="26">
        <f>B129</f>
        <v>45858</v>
      </c>
      <c r="E129" s="47">
        <v>0.64583333333333337</v>
      </c>
      <c r="F129" s="26">
        <f>D129+1</f>
        <v>45859</v>
      </c>
      <c r="G129" s="47">
        <v>0.125</v>
      </c>
      <c r="H129" s="18" t="s">
        <v>1171</v>
      </c>
      <c r="I129" s="11"/>
    </row>
    <row r="130" spans="1:9" ht="24.95" customHeight="1">
      <c r="A130" s="41" t="s">
        <v>408</v>
      </c>
      <c r="B130" s="26">
        <f>F129</f>
        <v>45859</v>
      </c>
      <c r="C130" s="47">
        <v>0.375</v>
      </c>
      <c r="D130" s="26">
        <f t="shared" si="27"/>
        <v>45859</v>
      </c>
      <c r="E130" s="47">
        <v>0.5</v>
      </c>
      <c r="F130" s="26">
        <f>D130</f>
        <v>45859</v>
      </c>
      <c r="G130" s="47">
        <v>0.83333333333333337</v>
      </c>
      <c r="H130" s="18"/>
      <c r="I130" s="11"/>
    </row>
    <row r="131" spans="1:9" ht="24.95" customHeight="1">
      <c r="A131" s="41" t="s">
        <v>409</v>
      </c>
      <c r="B131" s="26">
        <f>F130+2</f>
        <v>45861</v>
      </c>
      <c r="C131" s="47">
        <v>0.375</v>
      </c>
      <c r="D131" s="26">
        <f t="shared" ref="D131" si="28">B131</f>
        <v>45861</v>
      </c>
      <c r="E131" s="47">
        <v>0.47916666666666669</v>
      </c>
      <c r="F131" s="26">
        <f>D131+1</f>
        <v>45862</v>
      </c>
      <c r="G131" s="47">
        <v>0.35416666666666669</v>
      </c>
      <c r="H131" s="18" t="s">
        <v>270</v>
      </c>
      <c r="I131" s="11"/>
    </row>
    <row r="132" spans="1:9" ht="24.95" customHeight="1">
      <c r="A132" s="41" t="s">
        <v>410</v>
      </c>
      <c r="B132" s="26">
        <f>F131</f>
        <v>45862</v>
      </c>
      <c r="C132" s="47">
        <v>0.83333333333333337</v>
      </c>
      <c r="D132" s="26">
        <f>B132+1</f>
        <v>45863</v>
      </c>
      <c r="E132" s="47">
        <v>0.20833333333333334</v>
      </c>
      <c r="F132" s="26">
        <f>D132</f>
        <v>45863</v>
      </c>
      <c r="G132" s="47">
        <v>0.54166666666666663</v>
      </c>
      <c r="H132" s="18"/>
      <c r="I132" s="11"/>
    </row>
    <row r="133" spans="1:9" ht="24.95" customHeight="1">
      <c r="A133" s="41" t="s">
        <v>411</v>
      </c>
      <c r="B133" s="26">
        <f>F132+1</f>
        <v>45864</v>
      </c>
      <c r="C133" s="47">
        <v>0.83333333333333337</v>
      </c>
      <c r="D133" s="26">
        <f>B133</f>
        <v>45864</v>
      </c>
      <c r="E133" s="47">
        <v>0.95833333333333337</v>
      </c>
      <c r="F133" s="26">
        <f>D133+1</f>
        <v>45865</v>
      </c>
      <c r="G133" s="47">
        <v>0.41666666666666669</v>
      </c>
      <c r="H133" s="18"/>
      <c r="I133" s="11"/>
    </row>
    <row r="134" spans="1:9" ht="24.95" customHeight="1">
      <c r="A134" s="41" t="s">
        <v>412</v>
      </c>
      <c r="B134" s="26">
        <f>F133</f>
        <v>45865</v>
      </c>
      <c r="C134" s="47">
        <v>0.66666666666666663</v>
      </c>
      <c r="D134" s="26">
        <f t="shared" ref="D134:D135" si="29">B134</f>
        <v>45865</v>
      </c>
      <c r="E134" s="47">
        <v>0.79166666666666663</v>
      </c>
      <c r="F134" s="26">
        <f>D134+1</f>
        <v>45866</v>
      </c>
      <c r="G134" s="47">
        <v>0.125</v>
      </c>
      <c r="H134" s="18"/>
      <c r="I134" s="11"/>
    </row>
    <row r="135" spans="1:9" ht="24.95" customHeight="1">
      <c r="A135" s="41" t="s">
        <v>1166</v>
      </c>
      <c r="B135" s="26">
        <f>F134+1</f>
        <v>45867</v>
      </c>
      <c r="C135" s="47">
        <v>0.625</v>
      </c>
      <c r="D135" s="26">
        <f t="shared" si="29"/>
        <v>45867</v>
      </c>
      <c r="E135" s="47">
        <v>0.72916666666666663</v>
      </c>
      <c r="F135" s="26">
        <f>D135+1</f>
        <v>45868</v>
      </c>
      <c r="G135" s="47">
        <v>0.60416666666666663</v>
      </c>
      <c r="H135" s="18" t="s">
        <v>270</v>
      </c>
      <c r="I135" s="11"/>
    </row>
  </sheetData>
  <mergeCells count="9">
    <mergeCell ref="A4:I4"/>
    <mergeCell ref="B5:C5"/>
    <mergeCell ref="D5:E5"/>
    <mergeCell ref="F5:G5"/>
    <mergeCell ref="A1:B1"/>
    <mergeCell ref="C1:I1"/>
    <mergeCell ref="A2:B2"/>
    <mergeCell ref="C2:I2"/>
    <mergeCell ref="A3:G3"/>
  </mergeCells>
  <phoneticPr fontId="53" type="noConversion"/>
  <conditionalFormatting sqref="B4:B5 B121:B127 F121:F127 B129:B135 F129:F135">
    <cfRule type="cellIs" dxfId="3149" priority="622" stopIfTrue="1" operator="lessThan">
      <formula>$H$3</formula>
    </cfRule>
  </conditionalFormatting>
  <conditionalFormatting sqref="B7">
    <cfRule type="cellIs" dxfId="3148" priority="603" stopIfTrue="1" operator="lessThan">
      <formula>$H$3</formula>
    </cfRule>
  </conditionalFormatting>
  <conditionalFormatting sqref="B7:B8">
    <cfRule type="cellIs" dxfId="3147" priority="605" stopIfTrue="1" operator="lessThan">
      <formula>$H$3</formula>
    </cfRule>
    <cfRule type="cellIs" dxfId="3146" priority="604" stopIfTrue="1" operator="equal">
      <formula>$H$3</formula>
    </cfRule>
  </conditionalFormatting>
  <conditionalFormatting sqref="B8">
    <cfRule type="cellIs" dxfId="3145" priority="614" stopIfTrue="1" operator="lessThan">
      <formula>$H$3</formula>
    </cfRule>
    <cfRule type="cellIs" dxfId="3144" priority="613" stopIfTrue="1" operator="equal">
      <formula>$H$3</formula>
    </cfRule>
  </conditionalFormatting>
  <conditionalFormatting sqref="B9:B11">
    <cfRule type="cellIs" dxfId="3143" priority="602" stopIfTrue="1" operator="equal">
      <formula>$H$3</formula>
    </cfRule>
  </conditionalFormatting>
  <conditionalFormatting sqref="B9:B13 B15">
    <cfRule type="cellIs" dxfId="3142" priority="598" stopIfTrue="1" operator="lessThan">
      <formula>$H$3</formula>
    </cfRule>
    <cfRule type="cellIs" dxfId="3141" priority="597" stopIfTrue="1" operator="equal">
      <formula>$H$3</formula>
    </cfRule>
  </conditionalFormatting>
  <conditionalFormatting sqref="B12:B13 B15">
    <cfRule type="cellIs" dxfId="3140" priority="596" stopIfTrue="1" operator="lessThan">
      <formula>$H$3</formula>
    </cfRule>
  </conditionalFormatting>
  <conditionalFormatting sqref="B12:B14">
    <cfRule type="cellIs" dxfId="3139" priority="579" stopIfTrue="1" operator="equal">
      <formula>$H$3</formula>
    </cfRule>
    <cfRule type="cellIs" dxfId="3138" priority="580" stopIfTrue="1" operator="lessThan">
      <formula>$H$3</formula>
    </cfRule>
  </conditionalFormatting>
  <conditionalFormatting sqref="B14">
    <cfRule type="cellIs" dxfId="3137" priority="577" stopIfTrue="1" operator="equal">
      <formula>$H$3</formula>
    </cfRule>
    <cfRule type="cellIs" dxfId="3136" priority="578" stopIfTrue="1" operator="lessThan">
      <formula>$H$3</formula>
    </cfRule>
  </conditionalFormatting>
  <conditionalFormatting sqref="B15 B12:B13">
    <cfRule type="cellIs" dxfId="3135" priority="595" stopIfTrue="1" operator="equal">
      <formula>$H$3</formula>
    </cfRule>
  </conditionalFormatting>
  <conditionalFormatting sqref="B15:B16">
    <cfRule type="cellIs" dxfId="3134" priority="588" stopIfTrue="1" operator="lessThan">
      <formula>$H$3</formula>
    </cfRule>
    <cfRule type="cellIs" dxfId="3133" priority="587" stopIfTrue="1" operator="equal">
      <formula>$H$3</formula>
    </cfRule>
  </conditionalFormatting>
  <conditionalFormatting sqref="B16">
    <cfRule type="cellIs" dxfId="3132" priority="586" stopIfTrue="1" operator="lessThan">
      <formula>$H$3</formula>
    </cfRule>
    <cfRule type="cellIs" dxfId="3131" priority="585" stopIfTrue="1" operator="equal">
      <formula>$H$3</formula>
    </cfRule>
  </conditionalFormatting>
  <conditionalFormatting sqref="B16:B18">
    <cfRule type="cellIs" dxfId="3130" priority="570" stopIfTrue="1" operator="lessThan">
      <formula>$H$3</formula>
    </cfRule>
    <cfRule type="cellIs" dxfId="3129" priority="569" stopIfTrue="1" operator="equal">
      <formula>$H$3</formula>
    </cfRule>
  </conditionalFormatting>
  <conditionalFormatting sqref="B17:B18">
    <cfRule type="cellIs" dxfId="3128" priority="568" stopIfTrue="1" operator="lessThan">
      <formula>$H$3</formula>
    </cfRule>
    <cfRule type="cellIs" dxfId="3127" priority="567" stopIfTrue="1" operator="equal">
      <formula>$H$3</formula>
    </cfRule>
  </conditionalFormatting>
  <conditionalFormatting sqref="B20">
    <cfRule type="cellIs" dxfId="3126" priority="562" stopIfTrue="1" operator="lessThan">
      <formula>$H$3</formula>
    </cfRule>
    <cfRule type="cellIs" dxfId="3125" priority="561" stopIfTrue="1" operator="equal">
      <formula>$H$3</formula>
    </cfRule>
  </conditionalFormatting>
  <conditionalFormatting sqref="B20:B23 B25:B26">
    <cfRule type="cellIs" dxfId="3124" priority="557" stopIfTrue="1" operator="lessThan">
      <formula>$H$3</formula>
    </cfRule>
    <cfRule type="cellIs" dxfId="3123" priority="556" stopIfTrue="1" operator="equal">
      <formula>$H$3</formula>
    </cfRule>
  </conditionalFormatting>
  <conditionalFormatting sqref="B21:B23 B25:B26">
    <cfRule type="cellIs" dxfId="3122" priority="555" stopIfTrue="1" operator="lessThan">
      <formula>$H$3</formula>
    </cfRule>
    <cfRule type="cellIs" dxfId="3121" priority="554" stopIfTrue="1" operator="equal">
      <formula>$H$3</formula>
    </cfRule>
  </conditionalFormatting>
  <conditionalFormatting sqref="B21:B26">
    <cfRule type="cellIs" dxfId="3120" priority="531" stopIfTrue="1" operator="equal">
      <formula>$H$3</formula>
    </cfRule>
    <cfRule type="cellIs" dxfId="3119" priority="532" stopIfTrue="1" operator="lessThan">
      <formula>$H$3</formula>
    </cfRule>
  </conditionalFormatting>
  <conditionalFormatting sqref="B24">
    <cfRule type="cellIs" dxfId="3118" priority="530" stopIfTrue="1" operator="lessThan">
      <formula>$H$3</formula>
    </cfRule>
  </conditionalFormatting>
  <conditionalFormatting sqref="B28">
    <cfRule type="cellIs" dxfId="3117" priority="529" stopIfTrue="1" operator="equal">
      <formula>$H$3</formula>
    </cfRule>
  </conditionalFormatting>
  <conditionalFormatting sqref="B28:B30">
    <cfRule type="cellIs" dxfId="3116" priority="522" stopIfTrue="1" operator="equal">
      <formula>$H$3</formula>
    </cfRule>
    <cfRule type="cellIs" dxfId="3115" priority="523" stopIfTrue="1" operator="lessThan">
      <formula>$H$3</formula>
    </cfRule>
  </conditionalFormatting>
  <conditionalFormatting sqref="B29:B30">
    <cfRule type="cellIs" dxfId="3114" priority="521" stopIfTrue="1" operator="lessThan">
      <formula>$H$3</formula>
    </cfRule>
    <cfRule type="cellIs" dxfId="3113" priority="520" stopIfTrue="1" operator="equal">
      <formula>$H$3</formula>
    </cfRule>
  </conditionalFormatting>
  <conditionalFormatting sqref="B32">
    <cfRule type="cellIs" dxfId="3112" priority="508" stopIfTrue="1" operator="equal">
      <formula>$H$3</formula>
    </cfRule>
  </conditionalFormatting>
  <conditionalFormatting sqref="B32:B34">
    <cfRule type="cellIs" dxfId="3111" priority="501" stopIfTrue="1" operator="equal">
      <formula>$H$3</formula>
    </cfRule>
    <cfRule type="cellIs" dxfId="3110" priority="502" stopIfTrue="1" operator="lessThan">
      <formula>$H$3</formula>
    </cfRule>
  </conditionalFormatting>
  <conditionalFormatting sqref="B33:B34">
    <cfRule type="cellIs" dxfId="3109" priority="500" stopIfTrue="1" operator="lessThan">
      <formula>$H$3</formula>
    </cfRule>
    <cfRule type="cellIs" dxfId="3108" priority="499" stopIfTrue="1" operator="equal">
      <formula>$H$3</formula>
    </cfRule>
  </conditionalFormatting>
  <conditionalFormatting sqref="B36 B38:B39">
    <cfRule type="cellIs" dxfId="3107" priority="470" stopIfTrue="1" operator="equal">
      <formula>$H$3</formula>
    </cfRule>
    <cfRule type="cellIs" dxfId="3106" priority="469" stopIfTrue="1" operator="lessThan">
      <formula>$H$3</formula>
    </cfRule>
  </conditionalFormatting>
  <conditionalFormatting sqref="B36:B39">
    <cfRule type="cellIs" dxfId="3105" priority="471" stopIfTrue="1" operator="lessThan">
      <formula>$H$3</formula>
    </cfRule>
    <cfRule type="cellIs" dxfId="3104" priority="466" stopIfTrue="1" operator="equal">
      <formula>$H$3</formula>
    </cfRule>
  </conditionalFormatting>
  <conditionalFormatting sqref="B37">
    <cfRule type="cellIs" dxfId="3103" priority="465" stopIfTrue="1" operator="lessThan">
      <formula>$H$3</formula>
    </cfRule>
  </conditionalFormatting>
  <conditionalFormatting sqref="B41">
    <cfRule type="cellIs" dxfId="3102" priority="442" stopIfTrue="1" operator="lessThan">
      <formula>$H$3</formula>
    </cfRule>
    <cfRule type="cellIs" dxfId="3101" priority="443" stopIfTrue="1" operator="equal">
      <formula>$H$3</formula>
    </cfRule>
  </conditionalFormatting>
  <conditionalFormatting sqref="B42">
    <cfRule type="cellIs" dxfId="3100" priority="454" stopIfTrue="1" operator="equal">
      <formula>$H$3</formula>
    </cfRule>
    <cfRule type="cellIs" dxfId="3099" priority="455" stopIfTrue="1" operator="lessThan">
      <formula>$H$3</formula>
    </cfRule>
  </conditionalFormatting>
  <conditionalFormatting sqref="B42:B43">
    <cfRule type="cellIs" dxfId="3098" priority="447" stopIfTrue="1" operator="equal">
      <formula>$H$3</formula>
    </cfRule>
    <cfRule type="cellIs" dxfId="3097" priority="448" stopIfTrue="1" operator="lessThan">
      <formula>$H$3</formula>
    </cfRule>
  </conditionalFormatting>
  <conditionalFormatting sqref="B43">
    <cfRule type="cellIs" dxfId="3096" priority="446" stopIfTrue="1" operator="lessThan">
      <formula>$H$3</formula>
    </cfRule>
    <cfRule type="cellIs" dxfId="3095" priority="435" stopIfTrue="1" operator="equal">
      <formula>$H$3</formula>
    </cfRule>
  </conditionalFormatting>
  <conditionalFormatting sqref="B45">
    <cfRule type="cellIs" dxfId="3094" priority="416" stopIfTrue="1" operator="lessThan">
      <formula>$H$3</formula>
    </cfRule>
    <cfRule type="cellIs" dxfId="3093" priority="415" stopIfTrue="1" operator="equal">
      <formula>$H$3</formula>
    </cfRule>
  </conditionalFormatting>
  <conditionalFormatting sqref="B46">
    <cfRule type="cellIs" dxfId="3092" priority="423" stopIfTrue="1" operator="lessThan">
      <formula>$H$3</formula>
    </cfRule>
    <cfRule type="cellIs" dxfId="3091" priority="424" stopIfTrue="1" operator="equal">
      <formula>$H$3</formula>
    </cfRule>
  </conditionalFormatting>
  <conditionalFormatting sqref="B46:B47">
    <cfRule type="cellIs" dxfId="3090" priority="420" stopIfTrue="1" operator="equal">
      <formula>$H$3</formula>
    </cfRule>
    <cfRule type="cellIs" dxfId="3089" priority="425" stopIfTrue="1" operator="lessThan">
      <formula>$H$3</formula>
    </cfRule>
  </conditionalFormatting>
  <conditionalFormatting sqref="B47">
    <cfRule type="cellIs" dxfId="3088" priority="419" stopIfTrue="1" operator="lessThan">
      <formula>$H$3</formula>
    </cfRule>
  </conditionalFormatting>
  <conditionalFormatting sqref="B49">
    <cfRule type="cellIs" dxfId="3087" priority="405" stopIfTrue="1" operator="lessThan">
      <formula>$H$3</formula>
    </cfRule>
    <cfRule type="cellIs" dxfId="3086" priority="404" stopIfTrue="1" operator="equal">
      <formula>$H$3</formula>
    </cfRule>
  </conditionalFormatting>
  <conditionalFormatting sqref="B49:B50">
    <cfRule type="cellIs" dxfId="3085" priority="392" stopIfTrue="1" operator="lessThan">
      <formula>$H$3</formula>
    </cfRule>
  </conditionalFormatting>
  <conditionalFormatting sqref="B50">
    <cfRule type="cellIs" dxfId="3084" priority="391" stopIfTrue="1" operator="equal">
      <formula>$H$3</formula>
    </cfRule>
  </conditionalFormatting>
  <conditionalFormatting sqref="B50:B51">
    <cfRule type="cellIs" dxfId="3083" priority="388" stopIfTrue="1" operator="lessThan">
      <formula>$H$3</formula>
    </cfRule>
  </conditionalFormatting>
  <conditionalFormatting sqref="B51">
    <cfRule type="cellIs" dxfId="3082" priority="387" stopIfTrue="1" operator="equal">
      <formula>$H$3</formula>
    </cfRule>
  </conditionalFormatting>
  <conditionalFormatting sqref="B51:B52">
    <cfRule type="cellIs" dxfId="3081" priority="384" stopIfTrue="1" operator="lessThan">
      <formula>$H$3</formula>
    </cfRule>
  </conditionalFormatting>
  <conditionalFormatting sqref="B52">
    <cfRule type="cellIs" dxfId="3080" priority="383" stopIfTrue="1" operator="equal">
      <formula>$H$3</formula>
    </cfRule>
    <cfRule type="cellIs" dxfId="3079" priority="382" stopIfTrue="1" operator="lessThan">
      <formula>$H$3</formula>
    </cfRule>
  </conditionalFormatting>
  <conditionalFormatting sqref="B54">
    <cfRule type="cellIs" dxfId="3078" priority="376" stopIfTrue="1" operator="lessThan">
      <formula>$H$3</formula>
    </cfRule>
  </conditionalFormatting>
  <conditionalFormatting sqref="B54:B55">
    <cfRule type="cellIs" dxfId="3077" priority="367" stopIfTrue="1" operator="equal">
      <formula>$H$3</formula>
    </cfRule>
    <cfRule type="cellIs" dxfId="3076" priority="366" stopIfTrue="1" operator="lessThan">
      <formula>$H$3</formula>
    </cfRule>
  </conditionalFormatting>
  <conditionalFormatting sqref="B55">
    <cfRule type="cellIs" dxfId="3075" priority="365" stopIfTrue="1" operator="equal">
      <formula>$H$3</formula>
    </cfRule>
    <cfRule type="cellIs" dxfId="3074" priority="364" stopIfTrue="1" operator="lessThan">
      <formula>$H$3</formula>
    </cfRule>
  </conditionalFormatting>
  <conditionalFormatting sqref="B55:B56">
    <cfRule type="cellIs" dxfId="3073" priority="356" stopIfTrue="1" operator="equal">
      <formula>$H$3</formula>
    </cfRule>
  </conditionalFormatting>
  <conditionalFormatting sqref="B56">
    <cfRule type="cellIs" dxfId="3072" priority="354" stopIfTrue="1" operator="equal">
      <formula>$H$3</formula>
    </cfRule>
    <cfRule type="cellIs" dxfId="3071" priority="355" stopIfTrue="1" operator="lessThan">
      <formula>$H$3</formula>
    </cfRule>
  </conditionalFormatting>
  <conditionalFormatting sqref="B58">
    <cfRule type="cellIs" dxfId="3070" priority="336" stopIfTrue="1" operator="equal">
      <formula>$H$3</formula>
    </cfRule>
    <cfRule type="cellIs" dxfId="3069" priority="337" stopIfTrue="1" operator="lessThan">
      <formula>$H$3</formula>
    </cfRule>
  </conditionalFormatting>
  <conditionalFormatting sqref="B58:B63">
    <cfRule type="cellIs" dxfId="3068" priority="339" stopIfTrue="1" operator="lessThan">
      <formula>$H$3</formula>
    </cfRule>
    <cfRule type="cellIs" dxfId="3067" priority="338" stopIfTrue="1" operator="equal">
      <formula>$H$3</formula>
    </cfRule>
  </conditionalFormatting>
  <conditionalFormatting sqref="B59:B64">
    <cfRule type="cellIs" dxfId="3066" priority="348" stopIfTrue="1" operator="lessThan">
      <formula>$H$3</formula>
    </cfRule>
    <cfRule type="cellIs" dxfId="3065" priority="347" stopIfTrue="1" operator="equal">
      <formula>$H$3</formula>
    </cfRule>
  </conditionalFormatting>
  <conditionalFormatting sqref="B64:B65 B67:B69">
    <cfRule type="cellIs" dxfId="3064" priority="332" stopIfTrue="1" operator="equal">
      <formula>$H$3</formula>
    </cfRule>
    <cfRule type="cellIs" dxfId="3063" priority="333" stopIfTrue="1" operator="lessThan">
      <formula>$H$3</formula>
    </cfRule>
  </conditionalFormatting>
  <conditionalFormatting sqref="B65:B71">
    <cfRule type="cellIs" dxfId="3062" priority="322" stopIfTrue="1" operator="equal">
      <formula>$H$3</formula>
    </cfRule>
    <cfRule type="cellIs" dxfId="3061" priority="323" stopIfTrue="1" operator="lessThan">
      <formula>$H$3</formula>
    </cfRule>
  </conditionalFormatting>
  <conditionalFormatting sqref="B66">
    <cfRule type="cellIs" dxfId="3060" priority="320" stopIfTrue="1" operator="equal">
      <formula>$H$3</formula>
    </cfRule>
    <cfRule type="cellIs" dxfId="3059" priority="321" stopIfTrue="1" operator="lessThan">
      <formula>$H$3</formula>
    </cfRule>
  </conditionalFormatting>
  <conditionalFormatting sqref="B70:B75">
    <cfRule type="cellIs" dxfId="3058" priority="309" stopIfTrue="1" operator="equal">
      <formula>$H$3</formula>
    </cfRule>
    <cfRule type="cellIs" dxfId="3057" priority="310" stopIfTrue="1" operator="lessThan">
      <formula>$H$3</formula>
    </cfRule>
  </conditionalFormatting>
  <conditionalFormatting sqref="B72:B77">
    <cfRule type="cellIs" dxfId="3056" priority="301" stopIfTrue="1" operator="equal">
      <formula>$H$3</formula>
    </cfRule>
    <cfRule type="cellIs" dxfId="3055" priority="302" stopIfTrue="1" operator="lessThan">
      <formula>$H$3</formula>
    </cfRule>
  </conditionalFormatting>
  <conditionalFormatting sqref="B76:B79 B81:B83 B85">
    <cfRule type="cellIs" dxfId="3054" priority="286" stopIfTrue="1" operator="lessThan">
      <formula>$H$3</formula>
    </cfRule>
    <cfRule type="cellIs" dxfId="3053" priority="285" stopIfTrue="1" operator="equal">
      <formula>$H$3</formula>
    </cfRule>
  </conditionalFormatting>
  <conditionalFormatting sqref="B78:B79 B81:B83 B85">
    <cfRule type="cellIs" dxfId="3052" priority="284" stopIfTrue="1" operator="lessThan">
      <formula>$H$3</formula>
    </cfRule>
    <cfRule type="cellIs" dxfId="3051" priority="283" stopIfTrue="1" operator="equal">
      <formula>$H$3</formula>
    </cfRule>
  </conditionalFormatting>
  <conditionalFormatting sqref="B88:B102">
    <cfRule type="cellIs" dxfId="3050" priority="221" stopIfTrue="1" operator="equal">
      <formula>$H$3</formula>
    </cfRule>
    <cfRule type="cellIs" dxfId="3049" priority="222" stopIfTrue="1" operator="lessThan">
      <formula>$H$3</formula>
    </cfRule>
  </conditionalFormatting>
  <conditionalFormatting sqref="B88:B103 B105 B107:B112">
    <cfRule type="cellIs" dxfId="3048" priority="100" stopIfTrue="1" operator="equal">
      <formula>$H$3</formula>
    </cfRule>
    <cfRule type="cellIs" dxfId="3047" priority="101" stopIfTrue="1" operator="lessThan">
      <formula>$H$3</formula>
    </cfRule>
  </conditionalFormatting>
  <conditionalFormatting sqref="B103 B105 B107:B112">
    <cfRule type="cellIs" dxfId="3046" priority="99" stopIfTrue="1" operator="lessThan">
      <formula>$H$3</formula>
    </cfRule>
  </conditionalFormatting>
  <conditionalFormatting sqref="B103">
    <cfRule type="cellIs" dxfId="3045" priority="98" stopIfTrue="1" operator="equal">
      <formula>$H$3</formula>
    </cfRule>
  </conditionalFormatting>
  <conditionalFormatting sqref="B105:B112">
    <cfRule type="cellIs" dxfId="3044" priority="76" stopIfTrue="1" operator="equal">
      <formula>$H$3</formula>
    </cfRule>
  </conditionalFormatting>
  <conditionalFormatting sqref="B106">
    <cfRule type="cellIs" dxfId="3043" priority="75" stopIfTrue="1" operator="lessThan">
      <formula>$H$3</formula>
    </cfRule>
  </conditionalFormatting>
  <conditionalFormatting sqref="B113:B119">
    <cfRule type="cellIs" dxfId="3042" priority="67" stopIfTrue="1" operator="lessThan">
      <formula>$H$3</formula>
    </cfRule>
    <cfRule type="cellIs" dxfId="3041" priority="58" stopIfTrue="1" operator="equal">
      <formula>$H$3</formula>
    </cfRule>
  </conditionalFormatting>
  <conditionalFormatting sqref="B4:C4">
    <cfRule type="expression" dxfId="3040" priority="409838" stopIfTrue="1">
      <formula>AND($B171=$H$3,$B171&lt;&gt;"")</formula>
    </cfRule>
    <cfRule type="expression" dxfId="3039" priority="409839" stopIfTrue="1">
      <formula>AND($B171&lt;$H$3,$B171&lt;&gt;"")</formula>
    </cfRule>
  </conditionalFormatting>
  <conditionalFormatting sqref="C7:C18 C41:C43 E41:E43 C58:C79 C81:C83 C85 C123:C127 C129:C135 E126:G127 E129:G135">
    <cfRule type="expression" dxfId="3038" priority="551" stopIfTrue="1">
      <formula>$F7=$H$3</formula>
    </cfRule>
  </conditionalFormatting>
  <conditionalFormatting sqref="C20:C26">
    <cfRule type="expression" dxfId="3037" priority="540" stopIfTrue="1">
      <formula>B20&lt;$H$3</formula>
    </cfRule>
    <cfRule type="expression" dxfId="3036" priority="541" stopIfTrue="1">
      <formula>$F20=$H$3</formula>
    </cfRule>
  </conditionalFormatting>
  <conditionalFormatting sqref="C28:C30">
    <cfRule type="expression" dxfId="3035" priority="519" stopIfTrue="1">
      <formula>$F28=$H$3</formula>
    </cfRule>
    <cfRule type="expression" dxfId="3034" priority="518" stopIfTrue="1">
      <formula>B28&lt;$H$3</formula>
    </cfRule>
  </conditionalFormatting>
  <conditionalFormatting sqref="C32:C34">
    <cfRule type="expression" dxfId="3033" priority="477" stopIfTrue="1">
      <formula>$F32=$H$3</formula>
    </cfRule>
    <cfRule type="expression" dxfId="3032" priority="476" stopIfTrue="1">
      <formula>B32&lt;$H$3</formula>
    </cfRule>
  </conditionalFormatting>
  <conditionalFormatting sqref="C36:C39">
    <cfRule type="expression" dxfId="3031" priority="438" stopIfTrue="1">
      <formula>B36&lt;$H$3</formula>
    </cfRule>
    <cfRule type="expression" dxfId="3030" priority="439" stopIfTrue="1">
      <formula>$F36=$H$3</formula>
    </cfRule>
  </conditionalFormatting>
  <conditionalFormatting sqref="C45:C47">
    <cfRule type="expression" dxfId="3029" priority="413" stopIfTrue="1">
      <formula>B45&lt;$H$3</formula>
    </cfRule>
    <cfRule type="expression" dxfId="3028" priority="414" stopIfTrue="1">
      <formula>$F45=$H$3</formula>
    </cfRule>
  </conditionalFormatting>
  <conditionalFormatting sqref="C49:C52">
    <cfRule type="expression" dxfId="3027" priority="394" stopIfTrue="1">
      <formula>$F49=$H$3</formula>
    </cfRule>
    <cfRule type="expression" dxfId="3026" priority="393" stopIfTrue="1">
      <formula>B49&lt;$H$3</formula>
    </cfRule>
  </conditionalFormatting>
  <conditionalFormatting sqref="C54:C56">
    <cfRule type="expression" dxfId="3025" priority="362" stopIfTrue="1">
      <formula>$F54=$H$3</formula>
    </cfRule>
    <cfRule type="expression" dxfId="3024" priority="361" stopIfTrue="1">
      <formula>B54&lt;$H$3</formula>
    </cfRule>
  </conditionalFormatting>
  <conditionalFormatting sqref="C55">
    <cfRule type="expression" dxfId="3023" priority="363" stopIfTrue="1">
      <formula>$B55=$H$3</formula>
    </cfRule>
  </conditionalFormatting>
  <conditionalFormatting sqref="C58">
    <cfRule type="expression" dxfId="3022" priority="346" stopIfTrue="1">
      <formula>$B58=$H$3</formula>
    </cfRule>
  </conditionalFormatting>
  <conditionalFormatting sqref="C58:C79 C88:C89 C91:C92 C94:C96 E102 C121:C127 E123:E124 C7:C18 C41:C43 E41:E43 C81:C83 C85 C129:C135">
    <cfRule type="expression" dxfId="3021" priority="550" stopIfTrue="1">
      <formula>B7&lt;$H$3</formula>
    </cfRule>
  </conditionalFormatting>
  <conditionalFormatting sqref="C88:C96">
    <cfRule type="expression" dxfId="3020" priority="168" stopIfTrue="1">
      <formula>$F88=$H$3</formula>
    </cfRule>
  </conditionalFormatting>
  <conditionalFormatting sqref="C90:C91">
    <cfRule type="expression" dxfId="3019" priority="167" stopIfTrue="1">
      <formula>B90&lt;$H$3</formula>
    </cfRule>
  </conditionalFormatting>
  <conditionalFormatting sqref="C93:C98">
    <cfRule type="expression" dxfId="3018" priority="145" stopIfTrue="1">
      <formula>B93&lt;$H$3</formula>
    </cfRule>
  </conditionalFormatting>
  <conditionalFormatting sqref="C97:C100">
    <cfRule type="expression" dxfId="3017" priority="116" stopIfTrue="1">
      <formula>$F97=$H$3</formula>
    </cfRule>
  </conditionalFormatting>
  <conditionalFormatting sqref="C99">
    <cfRule type="expression" dxfId="3016" priority="117" stopIfTrue="1">
      <formula>$B99=$H$3</formula>
    </cfRule>
    <cfRule type="expression" dxfId="3015" priority="115" stopIfTrue="1">
      <formula>B99&lt;$H$3</formula>
    </cfRule>
  </conditionalFormatting>
  <conditionalFormatting sqref="C100">
    <cfRule type="expression" dxfId="3014" priority="160" stopIfTrue="1">
      <formula>B100&lt;$H$3</formula>
    </cfRule>
  </conditionalFormatting>
  <conditionalFormatting sqref="C101">
    <cfRule type="expression" dxfId="3013" priority="111" stopIfTrue="1">
      <formula>$B101=$H$3</formula>
    </cfRule>
  </conditionalFormatting>
  <conditionalFormatting sqref="C101:C103">
    <cfRule type="expression" dxfId="3012" priority="91" stopIfTrue="1">
      <formula>$F101=$H$3</formula>
    </cfRule>
    <cfRule type="expression" dxfId="3011" priority="90" stopIfTrue="1">
      <formula>B101&lt;$H$3</formula>
    </cfRule>
  </conditionalFormatting>
  <conditionalFormatting sqref="C105:C119 C121:C122">
    <cfRule type="expression" dxfId="3010" priority="61" stopIfTrue="1">
      <formula>$F105=$H$3</formula>
    </cfRule>
  </conditionalFormatting>
  <conditionalFormatting sqref="C105:C119">
    <cfRule type="expression" dxfId="3009" priority="39" stopIfTrue="1">
      <formula>B105&lt;$H$3</formula>
    </cfRule>
  </conditionalFormatting>
  <conditionalFormatting sqref="D4:D5 F4:F5">
    <cfRule type="cellIs" dxfId="3008" priority="620" stopIfTrue="1" operator="lessThan">
      <formula>$H$3</formula>
    </cfRule>
  </conditionalFormatting>
  <conditionalFormatting sqref="D4:D5">
    <cfRule type="cellIs" dxfId="3007" priority="619" stopIfTrue="1" operator="equal">
      <formula>$H$3</formula>
    </cfRule>
  </conditionalFormatting>
  <conditionalFormatting sqref="D7">
    <cfRule type="cellIs" dxfId="3006" priority="606" stopIfTrue="1" operator="equal">
      <formula>$H$3</formula>
    </cfRule>
    <cfRule type="cellIs" dxfId="3005" priority="607" stopIfTrue="1" operator="lessThan">
      <formula>$H$3</formula>
    </cfRule>
  </conditionalFormatting>
  <conditionalFormatting sqref="D7:D11">
    <cfRule type="cellIs" dxfId="3004" priority="608" stopIfTrue="1" operator="equal">
      <formula>$H$3</formula>
    </cfRule>
    <cfRule type="cellIs" dxfId="3003" priority="609" stopIfTrue="1" operator="lessThan">
      <formula>$H$3</formula>
    </cfRule>
  </conditionalFormatting>
  <conditionalFormatting sqref="D8:D11">
    <cfRule type="cellIs" dxfId="3002" priority="615" stopIfTrue="1" operator="equal">
      <formula>$H$3</formula>
    </cfRule>
    <cfRule type="cellIs" dxfId="3001" priority="616" stopIfTrue="1" operator="lessThan">
      <formula>$H$3</formula>
    </cfRule>
  </conditionalFormatting>
  <conditionalFormatting sqref="D12:D13">
    <cfRule type="cellIs" dxfId="3000" priority="594" stopIfTrue="1" operator="equal">
      <formula>$H$3</formula>
    </cfRule>
  </conditionalFormatting>
  <conditionalFormatting sqref="D12:D14">
    <cfRule type="cellIs" dxfId="2999" priority="575" stopIfTrue="1" operator="equal">
      <formula>$H$3</formula>
    </cfRule>
    <cfRule type="cellIs" dxfId="2998" priority="576" stopIfTrue="1" operator="lessThan">
      <formula>$H$3</formula>
    </cfRule>
  </conditionalFormatting>
  <conditionalFormatting sqref="D14">
    <cfRule type="cellIs" dxfId="2997" priority="574" stopIfTrue="1" operator="lessThan">
      <formula>$H$3</formula>
    </cfRule>
  </conditionalFormatting>
  <conditionalFormatting sqref="D15">
    <cfRule type="cellIs" dxfId="2996" priority="589" stopIfTrue="1" operator="equal">
      <formula>$H$3</formula>
    </cfRule>
    <cfRule type="cellIs" dxfId="2995" priority="590" stopIfTrue="1" operator="lessThan">
      <formula>$H$3</formula>
    </cfRule>
  </conditionalFormatting>
  <conditionalFormatting sqref="D15:D16">
    <cfRule type="cellIs" dxfId="2994" priority="583" stopIfTrue="1" operator="equal">
      <formula>$H$3</formula>
    </cfRule>
    <cfRule type="cellIs" dxfId="2993" priority="584" stopIfTrue="1" operator="lessThan">
      <formula>$H$3</formula>
    </cfRule>
  </conditionalFormatting>
  <conditionalFormatting sqref="D16">
    <cfRule type="cellIs" dxfId="2992" priority="581" stopIfTrue="1" operator="equal">
      <formula>$H$3</formula>
    </cfRule>
    <cfRule type="cellIs" dxfId="2991" priority="582" stopIfTrue="1" operator="lessThan">
      <formula>$H$3</formula>
    </cfRule>
  </conditionalFormatting>
  <conditionalFormatting sqref="D16:D18">
    <cfRule type="cellIs" dxfId="2990" priority="565" stopIfTrue="1" operator="equal">
      <formula>$H$3</formula>
    </cfRule>
    <cfRule type="cellIs" dxfId="2989" priority="566" stopIfTrue="1" operator="lessThan">
      <formula>$H$3</formula>
    </cfRule>
  </conditionalFormatting>
  <conditionalFormatting sqref="D17:D18">
    <cfRule type="cellIs" dxfId="2988" priority="563" stopIfTrue="1" operator="equal">
      <formula>$H$3</formula>
    </cfRule>
    <cfRule type="cellIs" dxfId="2987" priority="564" stopIfTrue="1" operator="lessThan">
      <formula>$H$3</formula>
    </cfRule>
  </conditionalFormatting>
  <conditionalFormatting sqref="D20">
    <cfRule type="cellIs" dxfId="2986" priority="553" stopIfTrue="1" operator="equal">
      <formula>$H$3</formula>
    </cfRule>
  </conditionalFormatting>
  <conditionalFormatting sqref="D20:D26">
    <cfRule type="cellIs" dxfId="2985" priority="535" stopIfTrue="1" operator="lessThan">
      <formula>$H$3</formula>
    </cfRule>
    <cfRule type="cellIs" dxfId="2984" priority="534" stopIfTrue="1" operator="equal">
      <formula>$H$3</formula>
    </cfRule>
  </conditionalFormatting>
  <conditionalFormatting sqref="D21">
    <cfRule type="cellIs" dxfId="2983" priority="533" stopIfTrue="1" operator="lessThan">
      <formula>$H$3</formula>
    </cfRule>
  </conditionalFormatting>
  <conditionalFormatting sqref="D22:D26">
    <cfRule type="cellIs" dxfId="2982" priority="552" stopIfTrue="1" operator="equal">
      <formula>$H$3</formula>
    </cfRule>
  </conditionalFormatting>
  <conditionalFormatting sqref="D28">
    <cfRule type="cellIs" dxfId="2981" priority="528" stopIfTrue="1" operator="lessThan">
      <formula>$H$3</formula>
    </cfRule>
    <cfRule type="cellIs" dxfId="2980" priority="527" stopIfTrue="1" operator="equal">
      <formula>$H$3</formula>
    </cfRule>
  </conditionalFormatting>
  <conditionalFormatting sqref="D28:D30">
    <cfRule type="cellIs" dxfId="2979" priority="517" stopIfTrue="1" operator="lessThan">
      <formula>$H$3</formula>
    </cfRule>
    <cfRule type="cellIs" dxfId="2978" priority="516" stopIfTrue="1" operator="equal">
      <formula>$H$3</formula>
    </cfRule>
  </conditionalFormatting>
  <conditionalFormatting sqref="D29:D30">
    <cfRule type="cellIs" dxfId="2977" priority="514" stopIfTrue="1" operator="equal">
      <formula>$H$3</formula>
    </cfRule>
    <cfRule type="cellIs" dxfId="2976" priority="515" stopIfTrue="1" operator="lessThan">
      <formula>$H$3</formula>
    </cfRule>
  </conditionalFormatting>
  <conditionalFormatting sqref="D32">
    <cfRule type="cellIs" dxfId="2975" priority="489" stopIfTrue="1" operator="equal">
      <formula>$H$3</formula>
    </cfRule>
    <cfRule type="cellIs" dxfId="2974" priority="490" stopIfTrue="1" operator="lessThan">
      <formula>$H$3</formula>
    </cfRule>
  </conditionalFormatting>
  <conditionalFormatting sqref="D32:D34">
    <cfRule type="cellIs" dxfId="2973" priority="487" stopIfTrue="1" operator="equal">
      <formula>$H$3</formula>
    </cfRule>
    <cfRule type="cellIs" dxfId="2972" priority="488" stopIfTrue="1" operator="lessThan">
      <formula>$H$3</formula>
    </cfRule>
  </conditionalFormatting>
  <conditionalFormatting sqref="D33:D34">
    <cfRule type="cellIs" dxfId="2971" priority="485" stopIfTrue="1" operator="equal">
      <formula>$H$3</formula>
    </cfRule>
    <cfRule type="cellIs" dxfId="2970" priority="486" stopIfTrue="1" operator="lessThan">
      <formula>$H$3</formula>
    </cfRule>
  </conditionalFormatting>
  <conditionalFormatting sqref="D36 D38:D39">
    <cfRule type="cellIs" dxfId="2969" priority="468" stopIfTrue="1" operator="lessThan">
      <formula>$H$3</formula>
    </cfRule>
    <cfRule type="cellIs" dxfId="2968" priority="467" stopIfTrue="1" operator="equal">
      <formula>$H$3</formula>
    </cfRule>
  </conditionalFormatting>
  <conditionalFormatting sqref="D36:D39">
    <cfRule type="cellIs" dxfId="2967" priority="462" stopIfTrue="1" operator="equal">
      <formula>$H$3</formula>
    </cfRule>
    <cfRule type="cellIs" dxfId="2966" priority="463" stopIfTrue="1" operator="lessThan">
      <formula>$H$3</formula>
    </cfRule>
  </conditionalFormatting>
  <conditionalFormatting sqref="D37">
    <cfRule type="cellIs" dxfId="2965" priority="461" stopIfTrue="1" operator="lessThan">
      <formula>$H$3</formula>
    </cfRule>
  </conditionalFormatting>
  <conditionalFormatting sqref="D41:D42">
    <cfRule type="cellIs" dxfId="2964" priority="453" stopIfTrue="1" operator="lessThan">
      <formula>$H$3</formula>
    </cfRule>
    <cfRule type="cellIs" dxfId="2963" priority="452" stopIfTrue="1" operator="equal">
      <formula>$H$3</formula>
    </cfRule>
  </conditionalFormatting>
  <conditionalFormatting sqref="D41:D43">
    <cfRule type="cellIs" dxfId="2962" priority="445" stopIfTrue="1" operator="lessThan">
      <formula>$H$3</formula>
    </cfRule>
    <cfRule type="cellIs" dxfId="2961" priority="444" stopIfTrue="1" operator="equal">
      <formula>$H$3</formula>
    </cfRule>
  </conditionalFormatting>
  <conditionalFormatting sqref="D43">
    <cfRule type="cellIs" dxfId="2960" priority="433" stopIfTrue="1" operator="equal">
      <formula>$H$3</formula>
    </cfRule>
    <cfRule type="cellIs" dxfId="2959" priority="434" stopIfTrue="1" operator="lessThan">
      <formula>$H$3</formula>
    </cfRule>
  </conditionalFormatting>
  <conditionalFormatting sqref="D45:D47">
    <cfRule type="cellIs" dxfId="2958" priority="422" stopIfTrue="1" operator="equal">
      <formula>$H$3</formula>
    </cfRule>
    <cfRule type="cellIs" dxfId="2957" priority="426" stopIfTrue="1" operator="lessThan">
      <formula>$H$3</formula>
    </cfRule>
  </conditionalFormatting>
  <conditionalFormatting sqref="D46:D47">
    <cfRule type="cellIs" dxfId="2956" priority="417" stopIfTrue="1" operator="equal">
      <formula>$H$3</formula>
    </cfRule>
    <cfRule type="cellIs" dxfId="2955" priority="418" stopIfTrue="1" operator="lessThan">
      <formula>$H$3</formula>
    </cfRule>
  </conditionalFormatting>
  <conditionalFormatting sqref="D49">
    <cfRule type="cellIs" dxfId="2954" priority="403" stopIfTrue="1" operator="lessThan">
      <formula>$H$3</formula>
    </cfRule>
    <cfRule type="cellIs" dxfId="2953" priority="402" stopIfTrue="1" operator="equal">
      <formula>$H$3</formula>
    </cfRule>
  </conditionalFormatting>
  <conditionalFormatting sqref="D49:D50">
    <cfRule type="cellIs" dxfId="2952" priority="390" stopIfTrue="1" operator="lessThan">
      <formula>$H$3</formula>
    </cfRule>
  </conditionalFormatting>
  <conditionalFormatting sqref="D50">
    <cfRule type="cellIs" dxfId="2951" priority="389" stopIfTrue="1" operator="equal">
      <formula>$H$3</formula>
    </cfRule>
  </conditionalFormatting>
  <conditionalFormatting sqref="D50:D51">
    <cfRule type="cellIs" dxfId="2950" priority="386" stopIfTrue="1" operator="lessThan">
      <formula>$H$3</formula>
    </cfRule>
  </conditionalFormatting>
  <conditionalFormatting sqref="D51">
    <cfRule type="cellIs" dxfId="2949" priority="385" stopIfTrue="1" operator="equal">
      <formula>$H$3</formula>
    </cfRule>
  </conditionalFormatting>
  <conditionalFormatting sqref="D51:D52">
    <cfRule type="cellIs" dxfId="2948" priority="381" stopIfTrue="1" operator="lessThan">
      <formula>$H$3</formula>
    </cfRule>
  </conditionalFormatting>
  <conditionalFormatting sqref="D52">
    <cfRule type="cellIs" dxfId="2947" priority="379" stopIfTrue="1" operator="lessThan">
      <formula>$H$3</formula>
    </cfRule>
    <cfRule type="cellIs" dxfId="2946" priority="380" stopIfTrue="1" operator="equal">
      <formula>$H$3</formula>
    </cfRule>
  </conditionalFormatting>
  <conditionalFormatting sqref="D54 F54">
    <cfRule type="cellIs" dxfId="2945" priority="374" stopIfTrue="1" operator="lessThan">
      <formula>$H$3</formula>
    </cfRule>
    <cfRule type="cellIs" dxfId="2944" priority="375" stopIfTrue="1" operator="equal">
      <formula>$H$3</formula>
    </cfRule>
  </conditionalFormatting>
  <conditionalFormatting sqref="D54:D55">
    <cfRule type="cellIs" dxfId="2943" priority="358" stopIfTrue="1" operator="equal">
      <formula>$H$3</formula>
    </cfRule>
    <cfRule type="cellIs" dxfId="2942" priority="359" stopIfTrue="1" operator="lessThan">
      <formula>$H$3</formula>
    </cfRule>
  </conditionalFormatting>
  <conditionalFormatting sqref="D55">
    <cfRule type="cellIs" dxfId="2941" priority="357" stopIfTrue="1" operator="lessThan">
      <formula>$H$3</formula>
    </cfRule>
    <cfRule type="expression" dxfId="2940" priority="360" stopIfTrue="1">
      <formula>$F55=$H$3</formula>
    </cfRule>
  </conditionalFormatting>
  <conditionalFormatting sqref="D55:D56">
    <cfRule type="cellIs" dxfId="2939" priority="353" stopIfTrue="1" operator="equal">
      <formula>$H$3</formula>
    </cfRule>
  </conditionalFormatting>
  <conditionalFormatting sqref="D56">
    <cfRule type="cellIs" dxfId="2938" priority="351" stopIfTrue="1" operator="equal">
      <formula>$H$3</formula>
    </cfRule>
    <cfRule type="cellIs" dxfId="2937" priority="352" stopIfTrue="1" operator="lessThan">
      <formula>$H$3</formula>
    </cfRule>
  </conditionalFormatting>
  <conditionalFormatting sqref="D58">
    <cfRule type="cellIs" dxfId="2936" priority="344" stopIfTrue="1" operator="equal">
      <formula>$H$3</formula>
    </cfRule>
    <cfRule type="cellIs" dxfId="2935" priority="345" stopIfTrue="1" operator="lessThan">
      <formula>$H$3</formula>
    </cfRule>
  </conditionalFormatting>
  <conditionalFormatting sqref="D58:D59">
    <cfRule type="cellIs" dxfId="2934" priority="343" stopIfTrue="1" operator="lessThan">
      <formula>$H$3</formula>
    </cfRule>
  </conditionalFormatting>
  <conditionalFormatting sqref="D59">
    <cfRule type="cellIs" dxfId="2933" priority="342" stopIfTrue="1" operator="equal">
      <formula>$H$3</formula>
    </cfRule>
  </conditionalFormatting>
  <conditionalFormatting sqref="D59:D64">
    <cfRule type="cellIs" dxfId="2932" priority="335" stopIfTrue="1" operator="lessThan">
      <formula>$H$3</formula>
    </cfRule>
  </conditionalFormatting>
  <conditionalFormatting sqref="D60:D64">
    <cfRule type="cellIs" dxfId="2931" priority="334" stopIfTrue="1" operator="equal">
      <formula>$H$3</formula>
    </cfRule>
  </conditionalFormatting>
  <conditionalFormatting sqref="D60:D65 D67:D69">
    <cfRule type="cellIs" dxfId="2930" priority="331" stopIfTrue="1" operator="lessThan">
      <formula>$H$3</formula>
    </cfRule>
  </conditionalFormatting>
  <conditionalFormatting sqref="D65:D66">
    <cfRule type="cellIs" dxfId="2929" priority="319" stopIfTrue="1" operator="lessThan">
      <formula>$H$3</formula>
    </cfRule>
  </conditionalFormatting>
  <conditionalFormatting sqref="D66">
    <cfRule type="cellIs" dxfId="2928" priority="317" stopIfTrue="1" operator="lessThan">
      <formula>$H$3</formula>
    </cfRule>
    <cfRule type="cellIs" dxfId="2927" priority="318" stopIfTrue="1" operator="equal">
      <formula>$H$3</formula>
    </cfRule>
  </conditionalFormatting>
  <conditionalFormatting sqref="D67:D69 D65">
    <cfRule type="cellIs" dxfId="2926" priority="330" stopIfTrue="1" operator="equal">
      <formula>$H$3</formula>
    </cfRule>
  </conditionalFormatting>
  <conditionalFormatting sqref="D67:D70">
    <cfRule type="cellIs" dxfId="2925" priority="328" stopIfTrue="1" operator="lessThan">
      <formula>$H$3</formula>
    </cfRule>
  </conditionalFormatting>
  <conditionalFormatting sqref="D70">
    <cfRule type="cellIs" dxfId="2924" priority="327" stopIfTrue="1" operator="equal">
      <formula>$H$3</formula>
    </cfRule>
  </conditionalFormatting>
  <conditionalFormatting sqref="D70:D71">
    <cfRule type="cellIs" dxfId="2923" priority="325" stopIfTrue="1" operator="lessThan">
      <formula>$H$3</formula>
    </cfRule>
  </conditionalFormatting>
  <conditionalFormatting sqref="D71">
    <cfRule type="cellIs" dxfId="2922" priority="324" stopIfTrue="1" operator="equal">
      <formula>$H$3</formula>
    </cfRule>
  </conditionalFormatting>
  <conditionalFormatting sqref="D71:D75">
    <cfRule type="cellIs" dxfId="2921" priority="307" stopIfTrue="1" operator="equal">
      <formula>$H$3</formula>
    </cfRule>
    <cfRule type="cellIs" dxfId="2920" priority="308" stopIfTrue="1" operator="lessThan">
      <formula>$H$3</formula>
    </cfRule>
  </conditionalFormatting>
  <conditionalFormatting sqref="D72:D77">
    <cfRule type="cellIs" dxfId="2919" priority="298" stopIfTrue="1" operator="lessThan">
      <formula>$H$3</formula>
    </cfRule>
    <cfRule type="cellIs" dxfId="2918" priority="297" stopIfTrue="1" operator="equal">
      <formula>$H$3</formula>
    </cfRule>
  </conditionalFormatting>
  <conditionalFormatting sqref="D76:D79 D81:D83 D85">
    <cfRule type="cellIs" dxfId="2917" priority="282" stopIfTrue="1" operator="lessThan">
      <formula>$H$3</formula>
    </cfRule>
  </conditionalFormatting>
  <conditionalFormatting sqref="D78:D79 D81:D83 D85">
    <cfRule type="cellIs" dxfId="2916" priority="281" stopIfTrue="1" operator="equal">
      <formula>$H$3</formula>
    </cfRule>
    <cfRule type="cellIs" dxfId="2915" priority="280" stopIfTrue="1" operator="lessThan">
      <formula>$H$3</formula>
    </cfRule>
  </conditionalFormatting>
  <conditionalFormatting sqref="D88">
    <cfRule type="cellIs" dxfId="2914" priority="182" stopIfTrue="1" operator="lessThan">
      <formula>$H$3</formula>
    </cfRule>
    <cfRule type="cellIs" dxfId="2913" priority="183" stopIfTrue="1" operator="equal">
      <formula>$H$3</formula>
    </cfRule>
  </conditionalFormatting>
  <conditionalFormatting sqref="D88:D102">
    <cfRule type="cellIs" dxfId="2912" priority="184" stopIfTrue="1" operator="lessThan">
      <formula>$H$3</formula>
    </cfRule>
  </conditionalFormatting>
  <conditionalFormatting sqref="D89:D102">
    <cfRule type="cellIs" dxfId="2911" priority="218" stopIfTrue="1" operator="lessThan">
      <formula>$H$3</formula>
    </cfRule>
    <cfRule type="cellIs" dxfId="2910" priority="217" stopIfTrue="1" operator="equal">
      <formula>$H$3</formula>
    </cfRule>
  </conditionalFormatting>
  <conditionalFormatting sqref="D103 D105:D109 D111:D112">
    <cfRule type="cellIs" dxfId="2909" priority="97" stopIfTrue="1" operator="lessThan">
      <formula>$H$3</formula>
    </cfRule>
    <cfRule type="cellIs" dxfId="2908" priority="96" stopIfTrue="1" operator="equal">
      <formula>$H$3</formula>
    </cfRule>
  </conditionalFormatting>
  <conditionalFormatting sqref="D103">
    <cfRule type="cellIs" dxfId="2907" priority="92" stopIfTrue="1" operator="lessThan">
      <formula>$H$3</formula>
    </cfRule>
  </conditionalFormatting>
  <conditionalFormatting sqref="D105:D112">
    <cfRule type="cellIs" dxfId="2906" priority="78" stopIfTrue="1" operator="lessThan">
      <formula>$H$3</formula>
    </cfRule>
  </conditionalFormatting>
  <conditionalFormatting sqref="D110">
    <cfRule type="cellIs" dxfId="2905" priority="77" stopIfTrue="1" operator="equal">
      <formula>$H$3</formula>
    </cfRule>
  </conditionalFormatting>
  <conditionalFormatting sqref="D113:D119 D121:D127 D129:D135">
    <cfRule type="cellIs" dxfId="2904" priority="59" stopIfTrue="1" operator="lessThan">
      <formula>$H$3</formula>
    </cfRule>
    <cfRule type="cellIs" dxfId="2903" priority="65" stopIfTrue="1" operator="equal">
      <formula>$H$3</formula>
    </cfRule>
  </conditionalFormatting>
  <conditionalFormatting sqref="D4:E4">
    <cfRule type="expression" dxfId="2902" priority="409844">
      <formula>AND($D171=$H$3,$D171&lt;&gt;"")</formula>
    </cfRule>
    <cfRule type="expression" dxfId="2901" priority="409843">
      <formula>AND($D171&lt;$H$3,$D171&lt;&gt;"")</formula>
    </cfRule>
  </conditionalFormatting>
  <conditionalFormatting sqref="D4:F5">
    <cfRule type="cellIs" dxfId="2900" priority="617" stopIfTrue="1" operator="lessThan">
      <formula>$H$3</formula>
    </cfRule>
  </conditionalFormatting>
  <conditionalFormatting sqref="E4">
    <cfRule type="expression" dxfId="2899" priority="409845" stopIfTrue="1">
      <formula>$D171=$H$3</formula>
    </cfRule>
  </conditionalFormatting>
  <conditionalFormatting sqref="E7:E18">
    <cfRule type="expression" dxfId="2898" priority="544" stopIfTrue="1">
      <formula>D7&lt;$H$3</formula>
    </cfRule>
    <cfRule type="expression" dxfId="2897" priority="545" stopIfTrue="1">
      <formula>$F7=$H$3</formula>
    </cfRule>
  </conditionalFormatting>
  <conditionalFormatting sqref="E20:E26">
    <cfRule type="expression" dxfId="2896" priority="492" stopIfTrue="1">
      <formula>$F20=$H$3</formula>
    </cfRule>
    <cfRule type="expression" dxfId="2895" priority="491" stopIfTrue="1">
      <formula>D20&lt;$H$3</formula>
    </cfRule>
  </conditionalFormatting>
  <conditionalFormatting sqref="E28:E30">
    <cfRule type="expression" dxfId="2894" priority="512" stopIfTrue="1">
      <formula>D28&lt;$H$3</formula>
    </cfRule>
    <cfRule type="expression" dxfId="2893" priority="513" stopIfTrue="1">
      <formula>$F28=$H$3</formula>
    </cfRule>
  </conditionalFormatting>
  <conditionalFormatting sqref="E32:E34">
    <cfRule type="expression" dxfId="2892" priority="474" stopIfTrue="1">
      <formula>D32&lt;$H$3</formula>
    </cfRule>
    <cfRule type="expression" dxfId="2891" priority="475" stopIfTrue="1">
      <formula>$F32=$H$3</formula>
    </cfRule>
  </conditionalFormatting>
  <conditionalFormatting sqref="E36:E39">
    <cfRule type="expression" dxfId="2890" priority="437" stopIfTrue="1">
      <formula>$F36=$H$3</formula>
    </cfRule>
    <cfRule type="expression" dxfId="2889" priority="436" stopIfTrue="1">
      <formula>D36&lt;$H$3</formula>
    </cfRule>
  </conditionalFormatting>
  <conditionalFormatting sqref="E45:E47">
    <cfRule type="expression" dxfId="2888" priority="412" stopIfTrue="1">
      <formula>$F45=$H$3</formula>
    </cfRule>
    <cfRule type="expression" dxfId="2887" priority="411" stopIfTrue="1">
      <formula>D45&lt;$H$3</formula>
    </cfRule>
  </conditionalFormatting>
  <conditionalFormatting sqref="E49:E52">
    <cfRule type="expression" dxfId="2886" priority="395" stopIfTrue="1">
      <formula>D49&lt;$H$3</formula>
    </cfRule>
    <cfRule type="expression" dxfId="2885" priority="396" stopIfTrue="1">
      <formula>$F49=$H$3</formula>
    </cfRule>
  </conditionalFormatting>
  <conditionalFormatting sqref="E54 G54">
    <cfRule type="expression" dxfId="2884" priority="370" stopIfTrue="1">
      <formula>$B54=$H$3</formula>
    </cfRule>
  </conditionalFormatting>
  <conditionalFormatting sqref="E54:E56">
    <cfRule type="expression" dxfId="2883" priority="369" stopIfTrue="1">
      <formula>$F54=$H$3</formula>
    </cfRule>
    <cfRule type="expression" dxfId="2882" priority="368" stopIfTrue="1">
      <formula>D54&lt;$H$3</formula>
    </cfRule>
  </conditionalFormatting>
  <conditionalFormatting sqref="E58:E59">
    <cfRule type="expression" dxfId="2881" priority="341" stopIfTrue="1">
      <formula>$B58=$H$3</formula>
    </cfRule>
  </conditionalFormatting>
  <conditionalFormatting sqref="E58:E79">
    <cfRule type="expression" dxfId="2880" priority="254" stopIfTrue="1">
      <formula>D58&lt;$H$3</formula>
    </cfRule>
  </conditionalFormatting>
  <conditionalFormatting sqref="E71:E77">
    <cfRule type="expression" dxfId="2879" priority="255" stopIfTrue="1">
      <formula>$F71=$H$3</formula>
    </cfRule>
  </conditionalFormatting>
  <conditionalFormatting sqref="E81:E83">
    <cfRule type="expression" dxfId="2878" priority="198" stopIfTrue="1">
      <formula>D81&lt;$H$3</formula>
    </cfRule>
  </conditionalFormatting>
  <conditionalFormatting sqref="E85 G85 G81:G83 G58:G79">
    <cfRule type="expression" dxfId="2877" priority="263" stopIfTrue="1">
      <formula>D58&lt;$H$3</formula>
    </cfRule>
  </conditionalFormatting>
  <conditionalFormatting sqref="E88 G88">
    <cfRule type="expression" dxfId="2876" priority="213" stopIfTrue="1">
      <formula>D88&lt;$H$3</formula>
    </cfRule>
  </conditionalFormatting>
  <conditionalFormatting sqref="E89:E90">
    <cfRule type="expression" dxfId="2875" priority="208" stopIfTrue="1">
      <formula>$F89=$H$3</formula>
    </cfRule>
  </conditionalFormatting>
  <conditionalFormatting sqref="E89:E92">
    <cfRule type="expression" dxfId="2874" priority="155" stopIfTrue="1">
      <formula>D89&lt;$H$3</formula>
    </cfRule>
  </conditionalFormatting>
  <conditionalFormatting sqref="E91">
    <cfRule type="expression" dxfId="2873" priority="153" stopIfTrue="1">
      <formula>D91&lt;$H$3</formula>
    </cfRule>
  </conditionalFormatting>
  <conditionalFormatting sqref="E91:E92">
    <cfRule type="expression" dxfId="2872" priority="154" stopIfTrue="1">
      <formula>$F91=$H$3</formula>
    </cfRule>
  </conditionalFormatting>
  <conditionalFormatting sqref="E93">
    <cfRule type="expression" dxfId="2871" priority="144" stopIfTrue="1">
      <formula>$F93=$H$3</formula>
    </cfRule>
  </conditionalFormatting>
  <conditionalFormatting sqref="E93:E98 E100">
    <cfRule type="expression" dxfId="2870" priority="140" stopIfTrue="1">
      <formula>D93&lt;$H$3</formula>
    </cfRule>
  </conditionalFormatting>
  <conditionalFormatting sqref="E95">
    <cfRule type="expression" dxfId="2869" priority="138" stopIfTrue="1">
      <formula>D95&lt;$H$3</formula>
    </cfRule>
  </conditionalFormatting>
  <conditionalFormatting sqref="E99">
    <cfRule type="expression" dxfId="2868" priority="114" stopIfTrue="1">
      <formula>$B99=$H$3</formula>
    </cfRule>
    <cfRule type="expression" dxfId="2867" priority="112" stopIfTrue="1">
      <formula>D99&lt;$H$3</formula>
    </cfRule>
  </conditionalFormatting>
  <conditionalFormatting sqref="E101:E102">
    <cfRule type="expression" dxfId="2866" priority="108" stopIfTrue="1">
      <formula>$B101=$H$3</formula>
    </cfRule>
  </conditionalFormatting>
  <conditionalFormatting sqref="E101:E103">
    <cfRule type="expression" dxfId="2865" priority="83" stopIfTrue="1">
      <formula>D101&lt;$H$3</formula>
    </cfRule>
  </conditionalFormatting>
  <conditionalFormatting sqref="E105:E106 E108:E110 E112">
    <cfRule type="expression" dxfId="2864" priority="102" stopIfTrue="1">
      <formula>D105&lt;$H$3</formula>
    </cfRule>
  </conditionalFormatting>
  <conditionalFormatting sqref="E107">
    <cfRule type="expression" dxfId="2863" priority="79" stopIfTrue="1">
      <formula>D107&lt;$H$3</formula>
    </cfRule>
  </conditionalFormatting>
  <conditionalFormatting sqref="E111:E114 E116 E118 E121">
    <cfRule type="expression" dxfId="2862" priority="70" stopIfTrue="1">
      <formula>D111&lt;$H$3</formula>
    </cfRule>
  </conditionalFormatting>
  <conditionalFormatting sqref="E115">
    <cfRule type="expression" dxfId="2861" priority="51" stopIfTrue="1">
      <formula>D115&lt;$H$3</formula>
    </cfRule>
  </conditionalFormatting>
  <conditionalFormatting sqref="E117">
    <cfRule type="expression" dxfId="2860" priority="32" stopIfTrue="1">
      <formula>D117&lt;$H$3</formula>
    </cfRule>
  </conditionalFormatting>
  <conditionalFormatting sqref="E119">
    <cfRule type="expression" dxfId="2859" priority="26" stopIfTrue="1">
      <formula>D119&lt;$H$3</formula>
    </cfRule>
  </conditionalFormatting>
  <conditionalFormatting sqref="E122:E123">
    <cfRule type="expression" dxfId="2858" priority="15" stopIfTrue="1">
      <formula>D122&lt;$H$3</formula>
    </cfRule>
  </conditionalFormatting>
  <conditionalFormatting sqref="E125">
    <cfRule type="expression" dxfId="2857" priority="3" stopIfTrue="1">
      <formula>$B125=$H$3</formula>
    </cfRule>
  </conditionalFormatting>
  <conditionalFormatting sqref="E125:E127 E129:E135">
    <cfRule type="expression" dxfId="2856" priority="1" stopIfTrue="1">
      <formula>D125&lt;$H$3</formula>
    </cfRule>
  </conditionalFormatting>
  <conditionalFormatting sqref="E58:G65">
    <cfRule type="expression" dxfId="2855" priority="329" stopIfTrue="1">
      <formula>$F58=$H$3</formula>
    </cfRule>
  </conditionalFormatting>
  <conditionalFormatting sqref="E67:G70">
    <cfRule type="expression" dxfId="2854" priority="326" stopIfTrue="1">
      <formula>$F67=$H$3</formula>
    </cfRule>
  </conditionalFormatting>
  <conditionalFormatting sqref="E81:G82 G71:G79 F76 E78:F79 E66">
    <cfRule type="expression" dxfId="2853" priority="316" stopIfTrue="1">
      <formula>$F66=$H$3</formula>
    </cfRule>
  </conditionalFormatting>
  <conditionalFormatting sqref="E83:G83">
    <cfRule type="expression" dxfId="2852" priority="199" stopIfTrue="1">
      <formula>$F83=$H$3</formula>
    </cfRule>
  </conditionalFormatting>
  <conditionalFormatting sqref="E85:G85">
    <cfRule type="expression" dxfId="2851" priority="253" stopIfTrue="1">
      <formula>$F85=$H$3</formula>
    </cfRule>
  </conditionalFormatting>
  <conditionalFormatting sqref="E88:G88">
    <cfRule type="expression" dxfId="2850" priority="212" stopIfTrue="1">
      <formula>$F88=$H$3</formula>
    </cfRule>
  </conditionalFormatting>
  <conditionalFormatting sqref="E94:G94 F89:G93">
    <cfRule type="expression" dxfId="2849" priority="185" stopIfTrue="1">
      <formula>$F89=$H$3</formula>
    </cfRule>
  </conditionalFormatting>
  <conditionalFormatting sqref="E95:G98">
    <cfRule type="expression" dxfId="2848" priority="139" stopIfTrue="1">
      <formula>$F95=$H$3</formula>
    </cfRule>
  </conditionalFormatting>
  <conditionalFormatting sqref="E99:G100">
    <cfRule type="expression" dxfId="2847" priority="113" stopIfTrue="1">
      <formula>$F99=$H$3</formula>
    </cfRule>
  </conditionalFormatting>
  <conditionalFormatting sqref="E101:G103">
    <cfRule type="expression" dxfId="2846" priority="84" stopIfTrue="1">
      <formula>$F101=$H$3</formula>
    </cfRule>
  </conditionalFormatting>
  <conditionalFormatting sqref="E105:G110">
    <cfRule type="expression" dxfId="2845" priority="80" stopIfTrue="1">
      <formula>$F105=$H$3</formula>
    </cfRule>
  </conditionalFormatting>
  <conditionalFormatting sqref="E111:G112">
    <cfRule type="expression" dxfId="2844" priority="72" stopIfTrue="1">
      <formula>$F111=$H$3</formula>
    </cfRule>
  </conditionalFormatting>
  <conditionalFormatting sqref="E113:G116">
    <cfRule type="expression" dxfId="2843" priority="52" stopIfTrue="1">
      <formula>$F113=$H$3</formula>
    </cfRule>
  </conditionalFormatting>
  <conditionalFormatting sqref="E117:G118">
    <cfRule type="expression" dxfId="2842" priority="33" stopIfTrue="1">
      <formula>$F117=$H$3</formula>
    </cfRule>
  </conditionalFormatting>
  <conditionalFormatting sqref="E119:G119">
    <cfRule type="expression" dxfId="2841" priority="27" stopIfTrue="1">
      <formula>$F119=$H$3</formula>
    </cfRule>
  </conditionalFormatting>
  <conditionalFormatting sqref="E121:G124">
    <cfRule type="expression" dxfId="2840" priority="16" stopIfTrue="1">
      <formula>$F121=$H$3</formula>
    </cfRule>
  </conditionalFormatting>
  <conditionalFormatting sqref="E125:G125">
    <cfRule type="expression" dxfId="2839" priority="2" stopIfTrue="1">
      <formula>$F125=$H$3</formula>
    </cfRule>
  </conditionalFormatting>
  <conditionalFormatting sqref="F4:F5">
    <cfRule type="cellIs" dxfId="2838" priority="618" stopIfTrue="1" operator="equal">
      <formula>$H$3</formula>
    </cfRule>
  </conditionalFormatting>
  <conditionalFormatting sqref="F7">
    <cfRule type="cellIs" dxfId="2837" priority="610" stopIfTrue="1" operator="equal">
      <formula>$H$3</formula>
    </cfRule>
    <cfRule type="cellIs" dxfId="2836" priority="611" stopIfTrue="1" operator="lessThan">
      <formula>$H$3</formula>
    </cfRule>
    <cfRule type="expression" dxfId="2835" priority="612" stopIfTrue="1">
      <formula>$F7=$H$3</formula>
    </cfRule>
  </conditionalFormatting>
  <conditionalFormatting sqref="F7:F15">
    <cfRule type="cellIs" dxfId="2834" priority="592" stopIfTrue="1" operator="equal">
      <formula>$H$3</formula>
    </cfRule>
    <cfRule type="cellIs" dxfId="2833" priority="593" stopIfTrue="1" operator="lessThan">
      <formula>$H$3</formula>
    </cfRule>
  </conditionalFormatting>
  <conditionalFormatting sqref="F8:F11">
    <cfRule type="cellIs" dxfId="2832" priority="591" stopIfTrue="1" operator="lessThan">
      <formula>$H$3</formula>
    </cfRule>
  </conditionalFormatting>
  <conditionalFormatting sqref="F12:F15">
    <cfRule type="cellIs" dxfId="2831" priority="600" stopIfTrue="1" operator="lessThan">
      <formula>$H$3</formula>
    </cfRule>
    <cfRule type="cellIs" dxfId="2830" priority="599" stopIfTrue="1" operator="equal">
      <formula>$H$3</formula>
    </cfRule>
    <cfRule type="expression" dxfId="2829" priority="601" stopIfTrue="1">
      <formula>$F12=$H$3</formula>
    </cfRule>
  </conditionalFormatting>
  <conditionalFormatting sqref="F16">
    <cfRule type="cellIs" dxfId="2828" priority="546" stopIfTrue="1" operator="equal">
      <formula>$H$3</formula>
    </cfRule>
    <cfRule type="cellIs" dxfId="2827" priority="547" stopIfTrue="1" operator="lessThan">
      <formula>$H$3</formula>
    </cfRule>
  </conditionalFormatting>
  <conditionalFormatting sqref="F16:F18">
    <cfRule type="cellIs" dxfId="2826" priority="548" stopIfTrue="1" operator="equal">
      <formula>$H$3</formula>
    </cfRule>
    <cfRule type="cellIs" dxfId="2825" priority="549" stopIfTrue="1" operator="lessThan">
      <formula>$H$3</formula>
    </cfRule>
  </conditionalFormatting>
  <conditionalFormatting sqref="F17:F18">
    <cfRule type="expression" dxfId="2824" priority="573" stopIfTrue="1">
      <formula>$F17=$H$3</formula>
    </cfRule>
    <cfRule type="cellIs" dxfId="2823" priority="572" stopIfTrue="1" operator="lessThan">
      <formula>$H$3</formula>
    </cfRule>
    <cfRule type="cellIs" dxfId="2822" priority="571" stopIfTrue="1" operator="equal">
      <formula>$H$3</formula>
    </cfRule>
  </conditionalFormatting>
  <conditionalFormatting sqref="F20">
    <cfRule type="cellIs" dxfId="2821" priority="537" stopIfTrue="1" operator="lessThan">
      <formula>$H$3</formula>
    </cfRule>
    <cfRule type="cellIs" dxfId="2820" priority="536" stopIfTrue="1" operator="equal">
      <formula>$H$3</formula>
    </cfRule>
  </conditionalFormatting>
  <conditionalFormatting sqref="F20:F23">
    <cfRule type="cellIs" dxfId="2819" priority="539" stopIfTrue="1" operator="lessThan">
      <formula>$H$3</formula>
    </cfRule>
    <cfRule type="cellIs" dxfId="2818" priority="538" stopIfTrue="1" operator="equal">
      <formula>$H$3</formula>
    </cfRule>
  </conditionalFormatting>
  <conditionalFormatting sqref="F21:F23 F26">
    <cfRule type="expression" dxfId="2817" priority="560" stopIfTrue="1">
      <formula>$F21=$H$3</formula>
    </cfRule>
    <cfRule type="cellIs" dxfId="2816" priority="559" stopIfTrue="1" operator="lessThan">
      <formula>$H$3</formula>
    </cfRule>
    <cfRule type="cellIs" dxfId="2815" priority="558" stopIfTrue="1" operator="equal">
      <formula>$H$3</formula>
    </cfRule>
  </conditionalFormatting>
  <conditionalFormatting sqref="F24">
    <cfRule type="cellIs" dxfId="2814" priority="497" stopIfTrue="1" operator="equal">
      <formula>$H$3</formula>
    </cfRule>
    <cfRule type="cellIs" dxfId="2813" priority="498" stopIfTrue="1" operator="lessThan">
      <formula>$H$3</formula>
    </cfRule>
  </conditionalFormatting>
  <conditionalFormatting sqref="F24:F26">
    <cfRule type="cellIs" dxfId="2812" priority="496" stopIfTrue="1" operator="lessThan">
      <formula>$H$3</formula>
    </cfRule>
    <cfRule type="cellIs" dxfId="2811" priority="495" stopIfTrue="1" operator="equal">
      <formula>$H$3</formula>
    </cfRule>
  </conditionalFormatting>
  <conditionalFormatting sqref="F25">
    <cfRule type="cellIs" dxfId="2810" priority="493" stopIfTrue="1" operator="equal">
      <formula>$H$3</formula>
    </cfRule>
    <cfRule type="cellIs" dxfId="2809" priority="494" stopIfTrue="1" operator="lessThan">
      <formula>$H$3</formula>
    </cfRule>
  </conditionalFormatting>
  <conditionalFormatting sqref="F28">
    <cfRule type="cellIs" dxfId="2808" priority="480" stopIfTrue="1" operator="lessThan">
      <formula>$H$3</formula>
    </cfRule>
  </conditionalFormatting>
  <conditionalFormatting sqref="F28:F30">
    <cfRule type="cellIs" dxfId="2807" priority="482" stopIfTrue="1" operator="lessThan">
      <formula>$H$3</formula>
    </cfRule>
    <cfRule type="cellIs" dxfId="2806" priority="481" stopIfTrue="1" operator="equal">
      <formula>$H$3</formula>
    </cfRule>
  </conditionalFormatting>
  <conditionalFormatting sqref="F29:F30">
    <cfRule type="cellIs" dxfId="2805" priority="524" stopIfTrue="1" operator="equal">
      <formula>$H$3</formula>
    </cfRule>
    <cfRule type="cellIs" dxfId="2804" priority="525" stopIfTrue="1" operator="lessThan">
      <formula>$H$3</formula>
    </cfRule>
    <cfRule type="expression" dxfId="2803" priority="526" stopIfTrue="1">
      <formula>$F29=$H$3</formula>
    </cfRule>
  </conditionalFormatting>
  <conditionalFormatting sqref="F32">
    <cfRule type="expression" dxfId="2802" priority="511" stopIfTrue="1">
      <formula>$F32=$H$3</formula>
    </cfRule>
    <cfRule type="cellIs" dxfId="2801" priority="510" stopIfTrue="1" operator="lessThan">
      <formula>$H$3</formula>
    </cfRule>
    <cfRule type="cellIs" dxfId="2800" priority="509" stopIfTrue="1" operator="equal">
      <formula>$H$3</formula>
    </cfRule>
  </conditionalFormatting>
  <conditionalFormatting sqref="F32:F34">
    <cfRule type="cellIs" dxfId="2799" priority="505" stopIfTrue="1" operator="equal">
      <formula>$H$3</formula>
    </cfRule>
    <cfRule type="cellIs" dxfId="2798" priority="506" stopIfTrue="1" operator="lessThan">
      <formula>$H$3</formula>
    </cfRule>
  </conditionalFormatting>
  <conditionalFormatting sqref="F33:F34">
    <cfRule type="expression" dxfId="2797" priority="507" stopIfTrue="1">
      <formula>$F33=$H$3</formula>
    </cfRule>
    <cfRule type="cellIs" dxfId="2796" priority="503" stopIfTrue="1" operator="equal">
      <formula>$H$3</formula>
    </cfRule>
    <cfRule type="cellIs" dxfId="2795" priority="504" stopIfTrue="1" operator="lessThan">
      <formula>$H$3</formula>
    </cfRule>
  </conditionalFormatting>
  <conditionalFormatting sqref="F36:F39">
    <cfRule type="cellIs" dxfId="2794" priority="472" stopIfTrue="1" operator="equal">
      <formula>$H$3</formula>
    </cfRule>
    <cfRule type="expression" dxfId="2793" priority="473" stopIfTrue="1">
      <formula>$F36=$H$3</formula>
    </cfRule>
    <cfRule type="cellIs" dxfId="2792" priority="464" stopIfTrue="1" operator="lessThan">
      <formula>$H$3</formula>
    </cfRule>
  </conditionalFormatting>
  <conditionalFormatting sqref="F41:F42">
    <cfRule type="expression" dxfId="2791" priority="458" stopIfTrue="1">
      <formula>$F41=$H$3</formula>
    </cfRule>
    <cfRule type="cellIs" dxfId="2790" priority="456" stopIfTrue="1" operator="equal">
      <formula>$H$3</formula>
    </cfRule>
    <cfRule type="cellIs" dxfId="2789" priority="457" stopIfTrue="1" operator="lessThan">
      <formula>$H$3</formula>
    </cfRule>
  </conditionalFormatting>
  <conditionalFormatting sqref="F41:F43">
    <cfRule type="cellIs" dxfId="2788" priority="449" stopIfTrue="1" operator="equal">
      <formula>$H$3</formula>
    </cfRule>
    <cfRule type="cellIs" dxfId="2787" priority="450" stopIfTrue="1" operator="lessThan">
      <formula>$H$3</formula>
    </cfRule>
  </conditionalFormatting>
  <conditionalFormatting sqref="F43">
    <cfRule type="expression" dxfId="2786" priority="451" stopIfTrue="1">
      <formula>$F43=$H$3</formula>
    </cfRule>
    <cfRule type="cellIs" dxfId="2785" priority="431" stopIfTrue="1" operator="equal">
      <formula>$H$3</formula>
    </cfRule>
    <cfRule type="cellIs" dxfId="2784" priority="432" stopIfTrue="1" operator="lessThan">
      <formula>$H$3</formula>
    </cfRule>
  </conditionalFormatting>
  <conditionalFormatting sqref="F45:F47 F49:F52">
    <cfRule type="expression" dxfId="2783" priority="428" stopIfTrue="1">
      <formula>$F45=$H$3</formula>
    </cfRule>
    <cfRule type="cellIs" dxfId="2782" priority="421" stopIfTrue="1" operator="lessThan">
      <formula>$H$3</formula>
    </cfRule>
    <cfRule type="cellIs" dxfId="2781" priority="427" stopIfTrue="1" operator="equal">
      <formula>$H$3</formula>
    </cfRule>
  </conditionalFormatting>
  <conditionalFormatting sqref="F54 D54">
    <cfRule type="cellIs" dxfId="2780" priority="373" stopIfTrue="1" operator="equal">
      <formula>$H$3</formula>
    </cfRule>
  </conditionalFormatting>
  <conditionalFormatting sqref="F54">
    <cfRule type="cellIs" dxfId="2779" priority="372" stopIfTrue="1" operator="lessThan">
      <formula>$H$3</formula>
    </cfRule>
    <cfRule type="cellIs" dxfId="2778" priority="371" stopIfTrue="1" operator="equal">
      <formula>$H$3</formula>
    </cfRule>
  </conditionalFormatting>
  <conditionalFormatting sqref="F55">
    <cfRule type="expression" dxfId="2777" priority="408" stopIfTrue="1">
      <formula>$F55=$H$3</formula>
    </cfRule>
    <cfRule type="cellIs" dxfId="2776" priority="407" stopIfTrue="1" operator="lessThan">
      <formula>$H$3</formula>
    </cfRule>
    <cfRule type="cellIs" dxfId="2775" priority="406" stopIfTrue="1" operator="equal">
      <formula>$H$3</formula>
    </cfRule>
  </conditionalFormatting>
  <conditionalFormatting sqref="F55:F56">
    <cfRule type="cellIs" dxfId="2774" priority="399" stopIfTrue="1" operator="equal">
      <formula>$H$3</formula>
    </cfRule>
    <cfRule type="cellIs" dxfId="2773" priority="400" stopIfTrue="1" operator="lessThan">
      <formula>$H$3</formula>
    </cfRule>
  </conditionalFormatting>
  <conditionalFormatting sqref="F56">
    <cfRule type="cellIs" dxfId="2772" priority="397" stopIfTrue="1" operator="equal">
      <formula>$H$3</formula>
    </cfRule>
    <cfRule type="cellIs" dxfId="2771" priority="398" stopIfTrue="1" operator="lessThan">
      <formula>$H$3</formula>
    </cfRule>
    <cfRule type="expression" dxfId="2770" priority="401" stopIfTrue="1">
      <formula>$F56=$H$3</formula>
    </cfRule>
  </conditionalFormatting>
  <conditionalFormatting sqref="F58:F71">
    <cfRule type="cellIs" dxfId="2769" priority="315" stopIfTrue="1" operator="lessThan">
      <formula>$H$3</formula>
    </cfRule>
    <cfRule type="cellIs" dxfId="2768" priority="314" stopIfTrue="1" operator="equal">
      <formula>$H$3</formula>
    </cfRule>
  </conditionalFormatting>
  <conditionalFormatting sqref="F66">
    <cfRule type="cellIs" dxfId="2767" priority="312" stopIfTrue="1" operator="equal">
      <formula>$H$3</formula>
    </cfRule>
    <cfRule type="cellIs" dxfId="2766" priority="313" stopIfTrue="1" operator="lessThan">
      <formula>$H$3</formula>
    </cfRule>
  </conditionalFormatting>
  <conditionalFormatting sqref="F71:F75">
    <cfRule type="cellIs" dxfId="2765" priority="305" stopIfTrue="1" operator="equal">
      <formula>$H$3</formula>
    </cfRule>
    <cfRule type="cellIs" dxfId="2764" priority="306" stopIfTrue="1" operator="lessThan">
      <formula>$H$3</formula>
    </cfRule>
  </conditionalFormatting>
  <conditionalFormatting sqref="F72:F79">
    <cfRule type="cellIs" dxfId="2763" priority="259" stopIfTrue="1" operator="lessThan">
      <formula>$H$3</formula>
    </cfRule>
    <cfRule type="cellIs" dxfId="2762" priority="258" stopIfTrue="1" operator="equal">
      <formula>$H$3</formula>
    </cfRule>
  </conditionalFormatting>
  <conditionalFormatting sqref="F77">
    <cfRule type="cellIs" dxfId="2761" priority="256" stopIfTrue="1" operator="equal">
      <formula>$H$3</formula>
    </cfRule>
    <cfRule type="cellIs" dxfId="2760" priority="257" stopIfTrue="1" operator="lessThan">
      <formula>$H$3</formula>
    </cfRule>
  </conditionalFormatting>
  <conditionalFormatting sqref="F81:F83 F85">
    <cfRule type="cellIs" dxfId="2759" priority="278" stopIfTrue="1" operator="lessThan">
      <formula>$H$3</formula>
    </cfRule>
  </conditionalFormatting>
  <conditionalFormatting sqref="F85 F81:F83">
    <cfRule type="cellIs" dxfId="2758" priority="277" stopIfTrue="1" operator="equal">
      <formula>$H$3</formula>
    </cfRule>
  </conditionalFormatting>
  <conditionalFormatting sqref="F88:F102">
    <cfRule type="cellIs" dxfId="2757" priority="215" stopIfTrue="1" operator="lessThan">
      <formula>$H$3</formula>
    </cfRule>
    <cfRule type="cellIs" dxfId="2756" priority="214" stopIfTrue="1" operator="equal">
      <formula>$H$3</formula>
    </cfRule>
  </conditionalFormatting>
  <conditionalFormatting sqref="F103 F105:F112">
    <cfRule type="cellIs" dxfId="2755" priority="94" stopIfTrue="1" operator="equal">
      <formula>$H$3</formula>
    </cfRule>
    <cfRule type="cellIs" dxfId="2754" priority="95" stopIfTrue="1" operator="lessThan">
      <formula>$H$3</formula>
    </cfRule>
  </conditionalFormatting>
  <conditionalFormatting sqref="F113:F119">
    <cfRule type="cellIs" dxfId="2753" priority="64" stopIfTrue="1" operator="lessThan">
      <formula>$H$3</formula>
    </cfRule>
    <cfRule type="cellIs" dxfId="2752" priority="63" stopIfTrue="1" operator="equal">
      <formula>$H$3</formula>
    </cfRule>
  </conditionalFormatting>
  <conditionalFormatting sqref="F121:F127 F129:F135 B4:B5 B121:B127 B129:B135">
    <cfRule type="cellIs" dxfId="2751" priority="621" stopIfTrue="1" operator="equal">
      <formula>$H$3</formula>
    </cfRule>
  </conditionalFormatting>
  <conditionalFormatting sqref="F4:G4">
    <cfRule type="expression" dxfId="2750" priority="409846">
      <formula>AND($F171&lt;$H$3,$F171&lt;&gt;"")</formula>
    </cfRule>
    <cfRule type="expression" dxfId="2749" priority="409847">
      <formula>AND($F171=$H$3,$F171&lt;&gt;"")</formula>
    </cfRule>
  </conditionalFormatting>
  <conditionalFormatting sqref="G4">
    <cfRule type="expression" dxfId="2748" priority="409848" stopIfTrue="1">
      <formula>$F171=$H$3</formula>
    </cfRule>
  </conditionalFormatting>
  <conditionalFormatting sqref="G7:G18">
    <cfRule type="expression" dxfId="2747" priority="543" stopIfTrue="1">
      <formula>$F7=$H$3</formula>
    </cfRule>
    <cfRule type="expression" dxfId="2746" priority="542" stopIfTrue="1">
      <formula>F7&lt;$H$3</formula>
    </cfRule>
  </conditionalFormatting>
  <conditionalFormatting sqref="G20:G26">
    <cfRule type="expression" dxfId="2745" priority="483" stopIfTrue="1">
      <formula>F20&lt;$H$3</formula>
    </cfRule>
    <cfRule type="expression" dxfId="2744" priority="484" stopIfTrue="1">
      <formula>$F20=$H$3</formula>
    </cfRule>
  </conditionalFormatting>
  <conditionalFormatting sqref="G28:G30">
    <cfRule type="expression" dxfId="2743" priority="479" stopIfTrue="1">
      <formula>$F28=$H$3</formula>
    </cfRule>
    <cfRule type="expression" dxfId="2742" priority="478" stopIfTrue="1">
      <formula>F28&lt;$H$3</formula>
    </cfRule>
  </conditionalFormatting>
  <conditionalFormatting sqref="G32:G34">
    <cfRule type="expression" dxfId="2741" priority="460" stopIfTrue="1">
      <formula>$F32=$H$3</formula>
    </cfRule>
    <cfRule type="expression" dxfId="2740" priority="459" stopIfTrue="1">
      <formula>F32&lt;$H$3</formula>
    </cfRule>
  </conditionalFormatting>
  <conditionalFormatting sqref="G36:G39">
    <cfRule type="expression" dxfId="2739" priority="441" stopIfTrue="1">
      <formula>$F36=$H$3</formula>
    </cfRule>
    <cfRule type="expression" dxfId="2738" priority="440" stopIfTrue="1">
      <formula>F36&lt;$H$3</formula>
    </cfRule>
  </conditionalFormatting>
  <conditionalFormatting sqref="G41:G43">
    <cfRule type="expression" dxfId="2737" priority="429" stopIfTrue="1">
      <formula>F41&lt;$H$3</formula>
    </cfRule>
    <cfRule type="expression" dxfId="2736" priority="430" stopIfTrue="1">
      <formula>$F41=$H$3</formula>
    </cfRule>
  </conditionalFormatting>
  <conditionalFormatting sqref="G45:G47">
    <cfRule type="expression" dxfId="2735" priority="410" stopIfTrue="1">
      <formula>$F45=$H$3</formula>
    </cfRule>
    <cfRule type="expression" dxfId="2734" priority="409" stopIfTrue="1">
      <formula>F45&lt;$H$3</formula>
    </cfRule>
  </conditionalFormatting>
  <conditionalFormatting sqref="G49:G52">
    <cfRule type="expression" dxfId="2733" priority="377" stopIfTrue="1">
      <formula>F49&lt;$H$3</formula>
    </cfRule>
    <cfRule type="expression" dxfId="2732" priority="378" stopIfTrue="1">
      <formula>$F49=$H$3</formula>
    </cfRule>
  </conditionalFormatting>
  <conditionalFormatting sqref="G54:G56">
    <cfRule type="expression" dxfId="2731" priority="350" stopIfTrue="1">
      <formula>$F54=$H$3</formula>
    </cfRule>
    <cfRule type="expression" dxfId="2730" priority="349" stopIfTrue="1">
      <formula>F54&lt;$H$3</formula>
    </cfRule>
  </conditionalFormatting>
  <conditionalFormatting sqref="G58:G59">
    <cfRule type="expression" dxfId="2729" priority="340" stopIfTrue="1">
      <formula>$B58=$H$3</formula>
    </cfRule>
  </conditionalFormatting>
  <conditionalFormatting sqref="G66">
    <cfRule type="expression" dxfId="2728" priority="311" stopIfTrue="1">
      <formula>$F66=$H$3</formula>
    </cfRule>
  </conditionalFormatting>
  <conditionalFormatting sqref="G89:G102">
    <cfRule type="expression" dxfId="2727" priority="186" stopIfTrue="1">
      <formula>F89&lt;$H$3</formula>
    </cfRule>
  </conditionalFormatting>
  <conditionalFormatting sqref="G103 G105:G112">
    <cfRule type="expression" dxfId="2726" priority="93" stopIfTrue="1">
      <formula>F103&lt;$H$3</formula>
    </cfRule>
  </conditionalFormatting>
  <conditionalFormatting sqref="G113:G119">
    <cfRule type="expression" dxfId="2725" priority="62" stopIfTrue="1">
      <formula>F113&lt;$H$3</formula>
    </cfRule>
  </conditionalFormatting>
  <conditionalFormatting sqref="G121:G127 G129:G135">
    <cfRule type="expression" dxfId="2724" priority="41" stopIfTrue="1">
      <formula>F121&lt;$H$3</formula>
    </cfRule>
  </conditionalFormatting>
  <pageMargins left="0.7" right="0.7" top="0.75" bottom="0.75" header="0.3" footer="0.3"/>
  <pageSetup paperSize="9" scale="53" orientation="portrait"/>
  <ignoredErrors>
    <ignoredError sqref="B130 F115:F117 D117 B113 B111 F111 B107 F106 B100:B101 F98:F99 D99:D100 D94:D97 B95:B96 F94:F96 F75:F76 B75 F90 B90:B91 B118 D123:D125 F124:F125 F127 F130:F132 B134 B131:B133 D132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65"/>
  <sheetViews>
    <sheetView workbookViewId="0">
      <selection activeCell="C366" sqref="C366"/>
    </sheetView>
  </sheetViews>
  <sheetFormatPr defaultColWidth="9" defaultRowHeight="14.25"/>
  <cols>
    <col min="1" max="1" width="18" customWidth="1"/>
    <col min="2" max="7" width="11.625" customWidth="1"/>
    <col min="8" max="8" width="62.125" customWidth="1"/>
    <col min="9" max="9" width="13.5" customWidth="1"/>
  </cols>
  <sheetData>
    <row r="1" spans="1:11" ht="77.45" customHeight="1">
      <c r="A1" s="1"/>
      <c r="B1" s="1"/>
      <c r="C1" s="153" t="s">
        <v>0</v>
      </c>
      <c r="D1" s="154"/>
      <c r="E1" s="154"/>
      <c r="F1" s="154"/>
      <c r="G1" s="154"/>
      <c r="H1" s="154"/>
      <c r="I1" s="154"/>
    </row>
    <row r="2" spans="1:11" ht="23.1" customHeight="1">
      <c r="A2" s="155" t="s">
        <v>1</v>
      </c>
      <c r="B2" s="155"/>
      <c r="C2" s="156" t="s">
        <v>2</v>
      </c>
      <c r="D2" s="156"/>
      <c r="E2" s="156"/>
      <c r="F2" s="156"/>
      <c r="G2" s="156"/>
      <c r="H2" s="156"/>
      <c r="I2" s="156"/>
    </row>
    <row r="3" spans="1:11" ht="24.95" customHeight="1">
      <c r="A3" s="157"/>
      <c r="B3" s="157"/>
      <c r="C3" s="157"/>
      <c r="D3" s="157"/>
      <c r="E3" s="157"/>
      <c r="F3" s="157"/>
      <c r="G3" s="157"/>
      <c r="H3" s="32">
        <v>45856</v>
      </c>
      <c r="I3" s="28"/>
    </row>
    <row r="4" spans="1:11" ht="24" customHeight="1">
      <c r="A4" s="158" t="s">
        <v>413</v>
      </c>
      <c r="B4" s="159"/>
      <c r="C4" s="159"/>
      <c r="D4" s="159"/>
      <c r="E4" s="159"/>
      <c r="F4" s="159"/>
      <c r="G4" s="159"/>
      <c r="H4" s="159"/>
      <c r="I4" s="160"/>
    </row>
    <row r="5" spans="1:11" ht="24" customHeight="1">
      <c r="A5" s="13" t="s">
        <v>4</v>
      </c>
      <c r="B5" s="150" t="s">
        <v>5</v>
      </c>
      <c r="C5" s="151"/>
      <c r="D5" s="150" t="s">
        <v>6</v>
      </c>
      <c r="E5" s="151"/>
      <c r="F5" s="150" t="s">
        <v>7</v>
      </c>
      <c r="G5" s="151"/>
      <c r="H5" s="53" t="s">
        <v>8</v>
      </c>
      <c r="I5" s="53" t="s">
        <v>9</v>
      </c>
      <c r="K5" t="s">
        <v>414</v>
      </c>
    </row>
    <row r="6" spans="1:11" ht="24" hidden="1" customHeight="1">
      <c r="A6" s="14" t="s">
        <v>415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267</v>
      </c>
      <c r="I6" s="29"/>
    </row>
    <row r="7" spans="1:11" ht="24" hidden="1" customHeight="1">
      <c r="A7" s="14" t="s">
        <v>416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267</v>
      </c>
      <c r="I7" s="11"/>
    </row>
    <row r="8" spans="1:11" ht="24" hidden="1" customHeight="1">
      <c r="A8" s="27" t="s">
        <v>417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418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419</v>
      </c>
      <c r="I9" s="29"/>
    </row>
    <row r="10" spans="1:11" ht="24" hidden="1" customHeight="1">
      <c r="A10" s="14" t="s">
        <v>420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421</v>
      </c>
      <c r="I10" s="29"/>
    </row>
    <row r="11" spans="1:11" ht="24" hidden="1" customHeight="1">
      <c r="A11" s="14" t="s">
        <v>422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267</v>
      </c>
      <c r="I11" s="29"/>
    </row>
    <row r="12" spans="1:11" ht="24" hidden="1" customHeight="1">
      <c r="A12" s="14" t="s">
        <v>423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267</v>
      </c>
      <c r="I12" s="29"/>
    </row>
    <row r="13" spans="1:11" ht="24" hidden="1" customHeight="1">
      <c r="A13" s="14" t="s">
        <v>424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267</v>
      </c>
      <c r="I13" s="29"/>
    </row>
    <row r="14" spans="1:11" ht="24" hidden="1" customHeight="1">
      <c r="A14" s="27" t="s">
        <v>425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69" t="s">
        <v>426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69" t="s">
        <v>427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401</v>
      </c>
      <c r="I16" s="29"/>
    </row>
    <row r="17" spans="1:9" ht="24" hidden="1" customHeight="1">
      <c r="A17" s="14" t="s">
        <v>428</v>
      </c>
      <c r="B17" s="70"/>
      <c r="C17" s="71"/>
      <c r="D17" s="70"/>
      <c r="E17" s="71"/>
      <c r="F17" s="70"/>
      <c r="G17" s="71"/>
      <c r="H17" s="18" t="s">
        <v>429</v>
      </c>
      <c r="I17" s="29"/>
    </row>
    <row r="18" spans="1:9" ht="24" hidden="1" customHeight="1">
      <c r="A18" s="14" t="s">
        <v>430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431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267</v>
      </c>
      <c r="I19" s="29"/>
    </row>
    <row r="20" spans="1:9" ht="24" hidden="1" customHeight="1">
      <c r="A20" s="27" t="s">
        <v>432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433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434</v>
      </c>
      <c r="I21" s="29"/>
    </row>
    <row r="22" spans="1:9" ht="24" hidden="1" customHeight="1">
      <c r="A22" s="14" t="s">
        <v>435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267</v>
      </c>
      <c r="I22" s="29"/>
    </row>
    <row r="23" spans="1:9" ht="24" hidden="1" customHeight="1">
      <c r="A23" s="24" t="s">
        <v>436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437</v>
      </c>
      <c r="I23" s="29"/>
    </row>
    <row r="24" spans="1:9" ht="24" hidden="1" customHeight="1">
      <c r="A24" s="14" t="s">
        <v>438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267</v>
      </c>
      <c r="I24" s="29"/>
    </row>
    <row r="25" spans="1:9" ht="24" hidden="1" customHeight="1">
      <c r="A25" s="14" t="s">
        <v>439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440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441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442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270</v>
      </c>
      <c r="I28" s="29"/>
    </row>
    <row r="29" spans="1:9" ht="24" hidden="1" customHeight="1">
      <c r="A29" s="24" t="s">
        <v>443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29</v>
      </c>
      <c r="I29" s="29"/>
    </row>
    <row r="30" spans="1:9" ht="24" hidden="1" customHeight="1">
      <c r="A30" s="24" t="s">
        <v>444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445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446</v>
      </c>
      <c r="I31" s="29"/>
    </row>
    <row r="32" spans="1:9" ht="24" hidden="1" customHeight="1">
      <c r="A32" s="14" t="s">
        <v>447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448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29</v>
      </c>
      <c r="I33" s="29" t="s">
        <v>261</v>
      </c>
    </row>
    <row r="34" spans="1:9" ht="24" hidden="1" customHeight="1">
      <c r="A34" s="27" t="s">
        <v>449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278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270</v>
      </c>
      <c r="I35" s="29"/>
    </row>
    <row r="36" spans="1:9" ht="24" hidden="1" customHeight="1">
      <c r="A36" s="37" t="s">
        <v>450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451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452</v>
      </c>
      <c r="I37" s="29"/>
    </row>
    <row r="38" spans="1:9" ht="28.5" hidden="1" customHeight="1">
      <c r="A38" s="14" t="s">
        <v>453</v>
      </c>
      <c r="B38" s="21">
        <v>45725</v>
      </c>
      <c r="C38" s="25">
        <v>0.90833333333333299</v>
      </c>
      <c r="D38" s="21">
        <v>45726</v>
      </c>
      <c r="E38" s="72">
        <v>0.85833333333333295</v>
      </c>
      <c r="F38" s="21">
        <f>D38+1</f>
        <v>45727</v>
      </c>
      <c r="G38" s="25">
        <v>0.52569444444444402</v>
      </c>
      <c r="H38" s="18" t="s">
        <v>454</v>
      </c>
      <c r="I38" s="29"/>
    </row>
    <row r="39" spans="1:9" ht="24" hidden="1" customHeight="1">
      <c r="A39" s="27" t="s">
        <v>455</v>
      </c>
      <c r="B39" s="26">
        <f>F38+1</f>
        <v>45728</v>
      </c>
      <c r="C39" s="20">
        <v>0.70833333333333304</v>
      </c>
      <c r="D39" s="21">
        <f>B39+2</f>
        <v>45730</v>
      </c>
      <c r="E39" s="47">
        <v>8.7499999999999994E-2</v>
      </c>
      <c r="F39" s="21">
        <v>45730</v>
      </c>
      <c r="G39" s="47">
        <v>0.51111111111111096</v>
      </c>
      <c r="H39" s="18" t="s">
        <v>456</v>
      </c>
      <c r="I39" s="29"/>
    </row>
    <row r="40" spans="1:9" ht="24" hidden="1" customHeight="1">
      <c r="A40" s="27" t="s">
        <v>457</v>
      </c>
      <c r="B40" s="26">
        <v>45733</v>
      </c>
      <c r="C40" s="20">
        <v>0.375</v>
      </c>
      <c r="D40" s="21">
        <v>45733</v>
      </c>
      <c r="E40" s="47">
        <v>0.44583333333333303</v>
      </c>
      <c r="F40" s="21">
        <f>D40</f>
        <v>45733</v>
      </c>
      <c r="G40" s="47">
        <v>0.64583333333333304</v>
      </c>
      <c r="H40" s="18" t="s">
        <v>29</v>
      </c>
      <c r="I40" s="29"/>
    </row>
    <row r="41" spans="1:9" ht="24" hidden="1" customHeight="1">
      <c r="A41" s="27" t="s">
        <v>282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270</v>
      </c>
      <c r="I41" s="29"/>
    </row>
    <row r="42" spans="1:9" ht="24" hidden="1" customHeight="1">
      <c r="A42" s="27" t="s">
        <v>458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29</v>
      </c>
      <c r="I42" s="29"/>
    </row>
    <row r="43" spans="1:9" ht="24" hidden="1" customHeight="1">
      <c r="A43" s="27" t="s">
        <v>459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460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461</v>
      </c>
      <c r="I44" s="29"/>
    </row>
    <row r="45" spans="1:9" ht="24" hidden="1" customHeight="1">
      <c r="A45" s="27" t="s">
        <v>462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29</v>
      </c>
      <c r="I45" s="29"/>
    </row>
    <row r="46" spans="1:9" ht="24" hidden="1" customHeight="1">
      <c r="A46" s="27" t="s">
        <v>463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291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270</v>
      </c>
      <c r="I47" s="29"/>
    </row>
    <row r="48" spans="1:9" ht="24" hidden="1" customHeight="1">
      <c r="A48" s="27" t="s">
        <v>464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50"/>
      <c r="I48" s="29"/>
    </row>
    <row r="49" spans="1:9" ht="24" hidden="1" customHeight="1">
      <c r="A49" s="27" t="s">
        <v>465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50" t="s">
        <v>29</v>
      </c>
      <c r="I49" s="29"/>
    </row>
    <row r="50" spans="1:9" ht="24" hidden="1" customHeight="1">
      <c r="A50" s="27" t="s">
        <v>466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50" t="s">
        <v>467</v>
      </c>
      <c r="I50" s="29"/>
    </row>
    <row r="51" spans="1:9" ht="24" hidden="1" customHeight="1">
      <c r="A51" s="27" t="s">
        <v>468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50"/>
      <c r="I51" s="29"/>
    </row>
    <row r="52" spans="1:9" ht="24" hidden="1" customHeight="1">
      <c r="A52" s="27" t="s">
        <v>469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0" t="s">
        <v>29</v>
      </c>
      <c r="I52" s="29"/>
    </row>
    <row r="53" spans="1:9" ht="24" hidden="1" customHeight="1">
      <c r="A53" s="27" t="s">
        <v>297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270</v>
      </c>
      <c r="I53" s="29"/>
    </row>
    <row r="54" spans="1:9" ht="24" hidden="1" customHeight="1">
      <c r="A54" s="27" t="s">
        <v>470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50"/>
      <c r="I54" s="29"/>
    </row>
    <row r="55" spans="1:9" ht="24" hidden="1" customHeight="1">
      <c r="A55" s="27" t="s">
        <v>471</v>
      </c>
      <c r="B55" s="73"/>
      <c r="C55" s="16"/>
      <c r="D55" s="16"/>
      <c r="E55" s="16"/>
      <c r="F55" s="35"/>
      <c r="G55" s="16"/>
      <c r="H55" s="18" t="s">
        <v>429</v>
      </c>
      <c r="I55" s="29"/>
    </row>
    <row r="56" spans="1:9" ht="24" hidden="1" customHeight="1">
      <c r="A56" s="27" t="s">
        <v>472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29</v>
      </c>
      <c r="I56" s="29"/>
    </row>
    <row r="57" spans="1:9" ht="24" hidden="1" customHeight="1">
      <c r="A57" s="27" t="s">
        <v>473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29</v>
      </c>
      <c r="I57" s="29"/>
    </row>
    <row r="58" spans="1:9" ht="24" hidden="1" customHeight="1">
      <c r="A58" s="27" t="s">
        <v>474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50"/>
      <c r="I58" s="29"/>
    </row>
    <row r="59" spans="1:9" ht="24" hidden="1" customHeight="1">
      <c r="A59" s="27" t="s">
        <v>303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401</v>
      </c>
      <c r="I59" s="29"/>
    </row>
    <row r="60" spans="1:9" ht="24" hidden="1" customHeight="1">
      <c r="A60" s="27" t="s">
        <v>475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50" t="s">
        <v>29</v>
      </c>
      <c r="I60" s="29"/>
    </row>
    <row r="61" spans="1:9" ht="24" hidden="1" customHeight="1">
      <c r="A61" s="27" t="s">
        <v>476</v>
      </c>
      <c r="B61" s="26">
        <v>45792</v>
      </c>
      <c r="C61" s="20">
        <v>0.5</v>
      </c>
      <c r="D61" s="26">
        <f>B61+2</f>
        <v>45794</v>
      </c>
      <c r="E61" s="74">
        <v>0.42916666666666697</v>
      </c>
      <c r="F61" s="26">
        <f>D61+1</f>
        <v>45795</v>
      </c>
      <c r="G61" s="20">
        <v>0.179166666666667</v>
      </c>
      <c r="H61" s="50" t="s">
        <v>477</v>
      </c>
      <c r="I61" s="29"/>
    </row>
    <row r="62" spans="1:9" ht="24" hidden="1" customHeight="1">
      <c r="A62" s="27" t="s">
        <v>202</v>
      </c>
      <c r="B62" s="26">
        <f>F61+1</f>
        <v>45796</v>
      </c>
      <c r="C62" s="20">
        <v>0.35694444444444401</v>
      </c>
      <c r="D62" s="45">
        <f>B62+1</f>
        <v>45797</v>
      </c>
      <c r="E62" s="74">
        <v>0.42499999999999999</v>
      </c>
      <c r="F62" s="26">
        <v>45797</v>
      </c>
      <c r="G62" s="20">
        <v>0.76249999999999996</v>
      </c>
      <c r="H62" s="50" t="s">
        <v>29</v>
      </c>
      <c r="I62" s="29"/>
    </row>
    <row r="63" spans="1:9" ht="24" hidden="1" customHeight="1">
      <c r="A63" s="27" t="s">
        <v>478</v>
      </c>
      <c r="B63" s="26">
        <f>F62+3</f>
        <v>45800</v>
      </c>
      <c r="C63" s="20">
        <v>0.29166666666666702</v>
      </c>
      <c r="D63" s="45">
        <f t="shared" si="5"/>
        <v>45800</v>
      </c>
      <c r="E63" s="74">
        <v>0.36249999999999999</v>
      </c>
      <c r="F63" s="26">
        <f>D63</f>
        <v>45800</v>
      </c>
      <c r="G63" s="20">
        <v>0.58333333333333304</v>
      </c>
      <c r="H63" s="50"/>
      <c r="I63" s="29"/>
    </row>
    <row r="64" spans="1:9" ht="24" hidden="1" customHeight="1">
      <c r="A64" s="27" t="s">
        <v>308</v>
      </c>
      <c r="B64" s="26">
        <v>45802</v>
      </c>
      <c r="C64" s="20">
        <v>4.1666666666666699E-2</v>
      </c>
      <c r="D64" s="45">
        <v>45802</v>
      </c>
      <c r="E64" s="74">
        <v>0.241666666666667</v>
      </c>
      <c r="F64" s="26">
        <f>D64+1</f>
        <v>45803</v>
      </c>
      <c r="G64" s="20">
        <v>0.179166666666667</v>
      </c>
      <c r="H64" s="18" t="s">
        <v>270</v>
      </c>
      <c r="I64" s="29"/>
    </row>
    <row r="65" spans="1:9" ht="24" hidden="1" customHeight="1">
      <c r="A65" s="27" t="s">
        <v>479</v>
      </c>
      <c r="B65" s="26">
        <v>45804</v>
      </c>
      <c r="C65" s="20">
        <v>4.1666666666666699E-2</v>
      </c>
      <c r="D65" s="45">
        <f t="shared" ref="D65" si="6">B65</f>
        <v>45804</v>
      </c>
      <c r="E65" s="74">
        <v>0.116666666666667</v>
      </c>
      <c r="F65" s="26">
        <f>D65</f>
        <v>45804</v>
      </c>
      <c r="G65" s="20">
        <v>0.499305555555556</v>
      </c>
      <c r="H65" s="50"/>
      <c r="I65" s="29"/>
    </row>
    <row r="66" spans="1:9" ht="24" hidden="1" customHeight="1">
      <c r="A66" s="27" t="s">
        <v>480</v>
      </c>
      <c r="B66" s="26">
        <f>F65+4</f>
        <v>45808</v>
      </c>
      <c r="C66" s="20">
        <v>0.91666666666666696</v>
      </c>
      <c r="D66" s="45">
        <f>B66+1</f>
        <v>45809</v>
      </c>
      <c r="E66" s="74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481</v>
      </c>
      <c r="B67" s="26">
        <f>F66+1</f>
        <v>45810</v>
      </c>
      <c r="C67" s="20">
        <v>0.9375</v>
      </c>
      <c r="D67" s="45">
        <f>B67+1</f>
        <v>45811</v>
      </c>
      <c r="E67" s="74">
        <v>0.58333333333333304</v>
      </c>
      <c r="F67" s="26">
        <f>D67</f>
        <v>45811</v>
      </c>
      <c r="G67" s="20">
        <v>0.93333333333333302</v>
      </c>
      <c r="H67" s="18" t="s">
        <v>482</v>
      </c>
      <c r="I67" s="29"/>
    </row>
    <row r="68" spans="1:9" ht="24" hidden="1" customHeight="1">
      <c r="A68" s="27" t="s">
        <v>483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74">
        <v>0.625</v>
      </c>
      <c r="F68" s="26">
        <f>D68</f>
        <v>45814</v>
      </c>
      <c r="G68" s="20">
        <v>0.83333333333333304</v>
      </c>
      <c r="H68" s="18" t="s">
        <v>29</v>
      </c>
      <c r="I68" s="29"/>
    </row>
    <row r="69" spans="1:9" ht="24" hidden="1" customHeight="1">
      <c r="A69" s="27" t="s">
        <v>313</v>
      </c>
      <c r="B69" s="26">
        <f>F68+2</f>
        <v>45816</v>
      </c>
      <c r="C69" s="20">
        <v>0.375</v>
      </c>
      <c r="D69" s="45">
        <f t="shared" si="7"/>
        <v>45816</v>
      </c>
      <c r="E69" s="74">
        <v>0.53333333333333299</v>
      </c>
      <c r="F69" s="26">
        <f>D69+1</f>
        <v>45817</v>
      </c>
      <c r="G69" s="20">
        <v>0.36666666666666697</v>
      </c>
      <c r="H69" s="18" t="s">
        <v>270</v>
      </c>
      <c r="I69" s="29"/>
    </row>
    <row r="70" spans="1:9" ht="24" hidden="1" customHeight="1">
      <c r="A70" s="27" t="s">
        <v>484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1"/>
    </row>
    <row r="71" spans="1:9" ht="24" hidden="1" customHeight="1">
      <c r="A71" s="27" t="s">
        <v>485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119</v>
      </c>
      <c r="I71" s="81"/>
    </row>
    <row r="72" spans="1:9" ht="24" hidden="1" customHeight="1">
      <c r="A72" s="27" t="s">
        <v>486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1"/>
    </row>
    <row r="73" spans="1:9" ht="24" hidden="1" customHeight="1">
      <c r="A73" s="27" t="s">
        <v>487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29</v>
      </c>
      <c r="I73" s="29"/>
    </row>
    <row r="74" spans="1:9" ht="24" hidden="1" customHeight="1">
      <c r="A74" s="27" t="s">
        <v>318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270</v>
      </c>
      <c r="I74" s="81"/>
    </row>
    <row r="75" spans="1:9" ht="24" hidden="1" customHeight="1">
      <c r="A75" s="27" t="s">
        <v>488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50"/>
      <c r="I75" s="81"/>
    </row>
    <row r="76" spans="1:9" ht="24" hidden="1" customHeight="1">
      <c r="A76" s="27" t="s">
        <v>489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50" t="s">
        <v>126</v>
      </c>
      <c r="I76" s="81"/>
    </row>
    <row r="77" spans="1:9" ht="24.6" hidden="1" customHeight="1">
      <c r="A77" s="27" t="s">
        <v>490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50"/>
      <c r="I77" s="81"/>
    </row>
    <row r="78" spans="1:9" ht="24" hidden="1" customHeight="1">
      <c r="A78" s="27" t="s">
        <v>491</v>
      </c>
      <c r="B78" s="45">
        <v>45844</v>
      </c>
      <c r="C78" s="20">
        <v>0.625</v>
      </c>
      <c r="D78" s="45">
        <f t="shared" ref="D78:D87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1"/>
    </row>
    <row r="79" spans="1:9" ht="24" hidden="1" customHeight="1">
      <c r="A79" s="27" t="s">
        <v>323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270</v>
      </c>
      <c r="I79" s="81"/>
    </row>
    <row r="80" spans="1:9" ht="24" hidden="1" customHeight="1">
      <c r="A80" s="27" t="s">
        <v>492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1"/>
    </row>
    <row r="81" spans="1:11" ht="24" customHeight="1">
      <c r="A81" s="27" t="s">
        <v>493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29</v>
      </c>
      <c r="I81" s="81"/>
    </row>
    <row r="82" spans="1:11" ht="24" customHeight="1">
      <c r="A82" s="27" t="s">
        <v>494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1"/>
    </row>
    <row r="83" spans="1:11" ht="24" customHeight="1">
      <c r="A83" s="24" t="s">
        <v>495</v>
      </c>
      <c r="B83" s="75">
        <f>F82+1</f>
        <v>45856</v>
      </c>
      <c r="C83" s="76">
        <v>0.95833333333333304</v>
      </c>
      <c r="D83" s="26">
        <f>B83+1</f>
        <v>45857</v>
      </c>
      <c r="E83" s="77">
        <v>0.10416666666666667</v>
      </c>
      <c r="F83" s="26">
        <f>D83</f>
        <v>45857</v>
      </c>
      <c r="G83" s="77">
        <v>0.35416666666666669</v>
      </c>
      <c r="H83" s="18" t="s">
        <v>496</v>
      </c>
      <c r="I83" s="81"/>
    </row>
    <row r="84" spans="1:11" ht="24.95" customHeight="1">
      <c r="A84" s="27" t="s">
        <v>497</v>
      </c>
      <c r="B84" s="44">
        <v>45858</v>
      </c>
      <c r="C84" s="77">
        <v>0.20833333333333301</v>
      </c>
      <c r="D84" s="26">
        <f t="shared" si="9"/>
        <v>45858</v>
      </c>
      <c r="E84" s="77">
        <v>0.25</v>
      </c>
      <c r="F84" s="26">
        <f>D84</f>
        <v>45858</v>
      </c>
      <c r="G84" s="77">
        <v>0.54166666666666696</v>
      </c>
      <c r="H84" s="11"/>
      <c r="I84" s="81"/>
    </row>
    <row r="85" spans="1:11" ht="24.95" customHeight="1">
      <c r="A85" s="27" t="s">
        <v>327</v>
      </c>
      <c r="B85" s="44">
        <f>F84+2</f>
        <v>45860</v>
      </c>
      <c r="C85" s="77">
        <v>4.1666666666666699E-2</v>
      </c>
      <c r="D85" s="26">
        <f t="shared" si="9"/>
        <v>45860</v>
      </c>
      <c r="E85" s="77">
        <v>0.14583333333333301</v>
      </c>
      <c r="F85" s="26">
        <f>D85+1</f>
        <v>45861</v>
      </c>
      <c r="G85" s="77">
        <v>2.0833333333333301E-2</v>
      </c>
      <c r="H85" s="18" t="s">
        <v>270</v>
      </c>
      <c r="I85" s="81"/>
    </row>
    <row r="86" spans="1:11" ht="24" customHeight="1">
      <c r="A86" s="27" t="s">
        <v>498</v>
      </c>
      <c r="B86" s="44">
        <f>F85</f>
        <v>45861</v>
      </c>
      <c r="C86" s="77">
        <v>0.875</v>
      </c>
      <c r="D86" s="26">
        <f t="shared" si="9"/>
        <v>45861</v>
      </c>
      <c r="E86" s="77">
        <v>0.91666666666666696</v>
      </c>
      <c r="F86" s="26">
        <f>D86+1</f>
        <v>45862</v>
      </c>
      <c r="G86" s="77">
        <v>0.25</v>
      </c>
      <c r="H86" s="11"/>
      <c r="I86" s="81"/>
    </row>
    <row r="87" spans="1:11" ht="24" customHeight="1">
      <c r="A87" s="24" t="s">
        <v>499</v>
      </c>
      <c r="B87" s="44">
        <v>45866</v>
      </c>
      <c r="C87" s="77">
        <v>0.66666666666666696</v>
      </c>
      <c r="D87" s="26">
        <f t="shared" si="9"/>
        <v>45866</v>
      </c>
      <c r="E87" s="77">
        <v>0.70833333333333304</v>
      </c>
      <c r="F87" s="26">
        <f>D87+1</f>
        <v>45867</v>
      </c>
      <c r="G87" s="77">
        <v>0.29166666666666702</v>
      </c>
      <c r="H87" s="18" t="s">
        <v>500</v>
      </c>
      <c r="I87" s="81"/>
    </row>
    <row r="88" spans="1:11" ht="24" customHeight="1">
      <c r="A88" s="27" t="s">
        <v>501</v>
      </c>
      <c r="B88" s="44">
        <f>F87+1</f>
        <v>45868</v>
      </c>
      <c r="C88" s="77">
        <v>0.33333333333333298</v>
      </c>
      <c r="D88" s="26">
        <f t="shared" ref="D88" si="10">B88</f>
        <v>45868</v>
      </c>
      <c r="E88" s="77">
        <v>0.625</v>
      </c>
      <c r="F88" s="26">
        <f>D88+1</f>
        <v>45869</v>
      </c>
      <c r="G88" s="77">
        <v>4.1666666666666699E-2</v>
      </c>
      <c r="H88" s="11"/>
      <c r="I88" s="81"/>
    </row>
    <row r="89" spans="1:11" ht="24" customHeight="1">
      <c r="A89" s="27" t="s">
        <v>502</v>
      </c>
      <c r="B89" s="44">
        <f>F88</f>
        <v>45869</v>
      </c>
      <c r="C89" s="77">
        <v>0.625</v>
      </c>
      <c r="D89" s="26">
        <f t="shared" ref="D89" si="11">B89</f>
        <v>45869</v>
      </c>
      <c r="E89" s="77">
        <v>0.70833333333333304</v>
      </c>
      <c r="F89" s="26">
        <f>D89+1</f>
        <v>45870</v>
      </c>
      <c r="G89" s="77">
        <v>0.125</v>
      </c>
      <c r="H89" s="11"/>
      <c r="I89" s="81"/>
    </row>
    <row r="90" spans="1:11" ht="24" customHeight="1">
      <c r="A90" s="27"/>
      <c r="B90" s="45"/>
      <c r="C90" s="20"/>
      <c r="D90" s="26"/>
      <c r="E90" s="20"/>
      <c r="F90" s="45"/>
      <c r="G90" s="20"/>
      <c r="H90" s="11"/>
      <c r="I90" s="81"/>
    </row>
    <row r="91" spans="1:11" ht="24" hidden="1" customHeight="1">
      <c r="A91" s="158" t="s">
        <v>503</v>
      </c>
      <c r="B91" s="159"/>
      <c r="C91" s="159"/>
      <c r="D91" s="159"/>
      <c r="E91" s="159"/>
      <c r="F91" s="159"/>
      <c r="G91" s="159"/>
      <c r="H91" s="159"/>
      <c r="I91" s="160"/>
    </row>
    <row r="92" spans="1:11" ht="24" hidden="1" customHeight="1">
      <c r="A92" s="13" t="s">
        <v>4</v>
      </c>
      <c r="B92" s="150" t="s">
        <v>5</v>
      </c>
      <c r="C92" s="151"/>
      <c r="D92" s="150" t="s">
        <v>6</v>
      </c>
      <c r="E92" s="151"/>
      <c r="F92" s="150" t="s">
        <v>7</v>
      </c>
      <c r="G92" s="151"/>
      <c r="H92" s="53" t="s">
        <v>8</v>
      </c>
      <c r="I92" s="53" t="s">
        <v>9</v>
      </c>
      <c r="K92" t="s">
        <v>414</v>
      </c>
    </row>
    <row r="93" spans="1:11" ht="24" hidden="1" customHeight="1">
      <c r="A93" s="41" t="s">
        <v>440</v>
      </c>
      <c r="B93" s="19">
        <v>45673</v>
      </c>
      <c r="C93" s="25">
        <v>0.75</v>
      </c>
      <c r="D93" s="21">
        <f>B93</f>
        <v>45673</v>
      </c>
      <c r="E93" s="25">
        <v>0.90833333333333299</v>
      </c>
      <c r="F93" s="19">
        <v>45674</v>
      </c>
      <c r="G93" s="25">
        <v>0.32500000000000001</v>
      </c>
      <c r="H93" s="18" t="s">
        <v>504</v>
      </c>
      <c r="I93" s="11"/>
    </row>
    <row r="94" spans="1:11" ht="24" hidden="1" customHeight="1">
      <c r="A94" s="41" t="s">
        <v>436</v>
      </c>
      <c r="B94" s="19">
        <v>45675</v>
      </c>
      <c r="C94" s="25">
        <v>0.75</v>
      </c>
      <c r="D94" s="21">
        <f>B94+2</f>
        <v>45677</v>
      </c>
      <c r="E94" s="25">
        <v>0.52916666666666701</v>
      </c>
      <c r="F94" s="19">
        <v>45677</v>
      </c>
      <c r="G94" s="25">
        <v>0.79722222222222205</v>
      </c>
      <c r="H94" s="18" t="s">
        <v>267</v>
      </c>
      <c r="I94" s="11"/>
    </row>
    <row r="95" spans="1:11" ht="24" hidden="1" customHeight="1">
      <c r="A95" s="41" t="s">
        <v>439</v>
      </c>
      <c r="B95" s="21">
        <f>F94+1</f>
        <v>45678</v>
      </c>
      <c r="C95" s="25">
        <v>0.3125</v>
      </c>
      <c r="D95" s="19">
        <v>45681</v>
      </c>
      <c r="E95" s="25">
        <v>0.89583333333333304</v>
      </c>
      <c r="F95" s="19">
        <f>D95+1</f>
        <v>45682</v>
      </c>
      <c r="G95" s="25">
        <v>0.14583333333333301</v>
      </c>
      <c r="H95" s="18" t="s">
        <v>267</v>
      </c>
      <c r="I95" s="11"/>
    </row>
    <row r="96" spans="1:11" ht="24" hidden="1" customHeight="1">
      <c r="A96" s="41" t="s">
        <v>438</v>
      </c>
      <c r="B96" s="19">
        <v>45683</v>
      </c>
      <c r="C96" s="25">
        <v>0.27916666666666701</v>
      </c>
      <c r="D96" s="21">
        <f>B96+2</f>
        <v>45685</v>
      </c>
      <c r="E96" s="25">
        <v>0.204166666666667</v>
      </c>
      <c r="F96" s="19">
        <v>45685</v>
      </c>
      <c r="G96" s="25">
        <v>0.375</v>
      </c>
      <c r="H96" s="18" t="s">
        <v>505</v>
      </c>
      <c r="I96" s="11"/>
    </row>
    <row r="97" spans="1:12" ht="24" hidden="1" customHeight="1">
      <c r="A97" s="14" t="s">
        <v>506</v>
      </c>
      <c r="B97" s="21">
        <f>F96+3</f>
        <v>45688</v>
      </c>
      <c r="C97" s="25">
        <v>0.58333333333333304</v>
      </c>
      <c r="D97" s="21">
        <f>B97+1</f>
        <v>45689</v>
      </c>
      <c r="E97" s="25">
        <v>0.79166666666666696</v>
      </c>
      <c r="F97" s="19">
        <f>D97+1</f>
        <v>45690</v>
      </c>
      <c r="G97" s="25">
        <v>0.141666666666667</v>
      </c>
      <c r="H97" s="18" t="s">
        <v>507</v>
      </c>
      <c r="I97" s="11"/>
    </row>
    <row r="98" spans="1:12" ht="24" hidden="1" customHeight="1">
      <c r="A98" s="14" t="s">
        <v>444</v>
      </c>
      <c r="B98" s="19">
        <f>F97+1</f>
        <v>45691</v>
      </c>
      <c r="C98" s="25">
        <v>0.98750000000000004</v>
      </c>
      <c r="D98" s="19">
        <v>45694</v>
      </c>
      <c r="E98" s="25">
        <v>0.82916666666666705</v>
      </c>
      <c r="F98" s="19">
        <f>D98+1</f>
        <v>45695</v>
      </c>
      <c r="G98" s="25">
        <v>0.66666666666666696</v>
      </c>
      <c r="H98" s="18" t="s">
        <v>508</v>
      </c>
      <c r="I98" s="11"/>
    </row>
    <row r="99" spans="1:12" ht="24" hidden="1" customHeight="1">
      <c r="A99" s="14" t="s">
        <v>447</v>
      </c>
      <c r="B99" s="21">
        <v>45701</v>
      </c>
      <c r="C99" s="25">
        <v>8.3333333333333301E-2</v>
      </c>
      <c r="D99" s="21">
        <f t="shared" ref="D99:D104" si="12">B99</f>
        <v>45701</v>
      </c>
      <c r="E99" s="25">
        <v>0.179166666666667</v>
      </c>
      <c r="F99" s="26">
        <f>D99</f>
        <v>45701</v>
      </c>
      <c r="G99" s="25">
        <v>0.61458333333333304</v>
      </c>
      <c r="H99" s="50"/>
      <c r="I99" s="11"/>
    </row>
    <row r="100" spans="1:12" ht="24" hidden="1" customHeight="1">
      <c r="A100" s="41" t="s">
        <v>448</v>
      </c>
      <c r="B100" s="26">
        <f>F99+1</f>
        <v>45702</v>
      </c>
      <c r="C100" s="25">
        <v>0.66666666666666696</v>
      </c>
      <c r="D100" s="45">
        <f t="shared" si="12"/>
        <v>45702</v>
      </c>
      <c r="E100" s="25">
        <v>0.82916666666666705</v>
      </c>
      <c r="F100" s="21">
        <v>45703</v>
      </c>
      <c r="G100" s="25">
        <v>0.31666666666666698</v>
      </c>
      <c r="H100" s="11"/>
      <c r="I100" s="29"/>
    </row>
    <row r="101" spans="1:12" ht="24" hidden="1" customHeight="1">
      <c r="A101" s="41" t="s">
        <v>509</v>
      </c>
      <c r="B101" s="15"/>
      <c r="C101" s="78"/>
      <c r="D101" s="15"/>
      <c r="E101" s="78"/>
      <c r="F101" s="79"/>
      <c r="G101" s="78"/>
      <c r="H101" s="18" t="s">
        <v>510</v>
      </c>
      <c r="I101" s="29"/>
    </row>
    <row r="102" spans="1:12" ht="24" hidden="1" customHeight="1">
      <c r="A102" s="41" t="s">
        <v>445</v>
      </c>
      <c r="B102" s="15"/>
      <c r="C102" s="78"/>
      <c r="D102" s="15"/>
      <c r="E102" s="78"/>
      <c r="F102" s="79"/>
      <c r="G102" s="78"/>
      <c r="H102" s="18" t="s">
        <v>429</v>
      </c>
      <c r="I102" s="29"/>
    </row>
    <row r="103" spans="1:12" ht="24" hidden="1" customHeight="1">
      <c r="A103" s="27" t="s">
        <v>449</v>
      </c>
      <c r="B103" s="21">
        <f>F100+2</f>
        <v>45705</v>
      </c>
      <c r="C103" s="25">
        <v>0.625</v>
      </c>
      <c r="D103" s="21">
        <f t="shared" si="12"/>
        <v>45705</v>
      </c>
      <c r="E103" s="25">
        <v>0.91249999999999998</v>
      </c>
      <c r="F103" s="26">
        <f>D103+1</f>
        <v>45706</v>
      </c>
      <c r="G103" s="25">
        <v>0.13888888888888901</v>
      </c>
      <c r="H103" s="11"/>
      <c r="I103" s="29"/>
    </row>
    <row r="104" spans="1:12" ht="24" hidden="1" customHeight="1">
      <c r="A104" s="27" t="s">
        <v>278</v>
      </c>
      <c r="B104" s="21">
        <f>F103+1</f>
        <v>45707</v>
      </c>
      <c r="C104" s="25">
        <v>0.77083333333333304</v>
      </c>
      <c r="D104" s="21">
        <f t="shared" si="12"/>
        <v>45707</v>
      </c>
      <c r="E104" s="25">
        <v>0.89583333333333304</v>
      </c>
      <c r="F104" s="21">
        <f>D104+1</f>
        <v>45708</v>
      </c>
      <c r="G104" s="25">
        <v>0.27222222222222198</v>
      </c>
      <c r="H104" s="18" t="s">
        <v>511</v>
      </c>
      <c r="I104" s="29"/>
    </row>
    <row r="105" spans="1:12" ht="24" hidden="1" customHeight="1">
      <c r="A105" s="27" t="s">
        <v>450</v>
      </c>
      <c r="B105" s="15"/>
      <c r="C105" s="78"/>
      <c r="D105" s="15"/>
      <c r="E105" s="78"/>
      <c r="F105" s="15"/>
      <c r="G105" s="78"/>
      <c r="H105" s="18" t="s">
        <v>512</v>
      </c>
      <c r="I105" s="29"/>
    </row>
    <row r="106" spans="1:12" ht="24" hidden="1" customHeight="1">
      <c r="A106" s="24" t="s">
        <v>513</v>
      </c>
      <c r="B106" s="21">
        <v>45709</v>
      </c>
      <c r="C106" s="25">
        <v>0.79166666666666696</v>
      </c>
      <c r="D106" s="26">
        <f>B106+2</f>
        <v>45711</v>
      </c>
      <c r="E106" s="25">
        <v>0.41249999999999998</v>
      </c>
      <c r="F106" s="21">
        <v>45711</v>
      </c>
      <c r="G106" s="25">
        <v>0.91944444444444395</v>
      </c>
      <c r="H106" s="18" t="s">
        <v>514</v>
      </c>
      <c r="I106" s="29"/>
    </row>
    <row r="107" spans="1:12" ht="24" hidden="1" customHeight="1">
      <c r="A107" s="158" t="s">
        <v>515</v>
      </c>
      <c r="B107" s="159"/>
      <c r="C107" s="159"/>
      <c r="D107" s="159"/>
      <c r="E107" s="159"/>
      <c r="F107" s="159"/>
      <c r="G107" s="159"/>
      <c r="H107" s="159"/>
      <c r="I107" s="160"/>
    </row>
    <row r="108" spans="1:12" ht="24" hidden="1" customHeight="1">
      <c r="A108" s="13" t="s">
        <v>4</v>
      </c>
      <c r="B108" s="150" t="s">
        <v>5</v>
      </c>
      <c r="C108" s="151"/>
      <c r="D108" s="150" t="s">
        <v>6</v>
      </c>
      <c r="E108" s="151"/>
      <c r="F108" s="150" t="s">
        <v>7</v>
      </c>
      <c r="G108" s="151"/>
      <c r="H108" s="53" t="s">
        <v>8</v>
      </c>
      <c r="I108" s="53" t="s">
        <v>9</v>
      </c>
      <c r="K108" t="s">
        <v>414</v>
      </c>
      <c r="L108" t="s">
        <v>261</v>
      </c>
    </row>
    <row r="109" spans="1:12" ht="24" hidden="1" customHeight="1">
      <c r="A109" s="41" t="s">
        <v>516</v>
      </c>
      <c r="B109" s="19">
        <v>45662</v>
      </c>
      <c r="C109" s="20">
        <v>0.88333333333333297</v>
      </c>
      <c r="D109" s="19">
        <v>45663</v>
      </c>
      <c r="E109" s="20">
        <v>0.75833333333333297</v>
      </c>
      <c r="F109" s="19">
        <v>45664</v>
      </c>
      <c r="G109" s="20">
        <v>0.18333333333333299</v>
      </c>
      <c r="H109" s="18" t="s">
        <v>517</v>
      </c>
      <c r="I109" s="11"/>
    </row>
    <row r="110" spans="1:12" ht="24" hidden="1" customHeight="1">
      <c r="A110" s="22" t="s">
        <v>518</v>
      </c>
      <c r="B110" s="21">
        <f>F109</f>
        <v>45664</v>
      </c>
      <c r="C110" s="20">
        <v>0.63749999999999996</v>
      </c>
      <c r="D110" s="19">
        <v>45666</v>
      </c>
      <c r="E110" s="20">
        <v>0.71250000000000002</v>
      </c>
      <c r="F110" s="19">
        <v>45667</v>
      </c>
      <c r="G110" s="25">
        <v>7.9166666666666705E-2</v>
      </c>
      <c r="H110" s="23"/>
      <c r="I110" s="11"/>
    </row>
    <row r="111" spans="1:12" ht="24" hidden="1" customHeight="1">
      <c r="A111" s="14" t="s">
        <v>519</v>
      </c>
      <c r="B111" s="19">
        <v>45668</v>
      </c>
      <c r="C111" s="20">
        <v>0.41666666666666702</v>
      </c>
      <c r="D111" s="19">
        <v>45668</v>
      </c>
      <c r="E111" s="20">
        <v>0.49166666666666697</v>
      </c>
      <c r="F111" s="19">
        <v>45668</v>
      </c>
      <c r="G111" s="20">
        <v>0.88749999999999996</v>
      </c>
      <c r="H111" s="18" t="s">
        <v>520</v>
      </c>
      <c r="I111" s="11"/>
    </row>
    <row r="112" spans="1:12" ht="24" hidden="1" customHeight="1">
      <c r="A112" s="14" t="s">
        <v>521</v>
      </c>
      <c r="B112" s="21">
        <f>F111+3</f>
        <v>45671</v>
      </c>
      <c r="C112" s="20">
        <v>0.29166666666666702</v>
      </c>
      <c r="D112" s="19">
        <v>45671</v>
      </c>
      <c r="E112" s="20">
        <v>0.40416666666666701</v>
      </c>
      <c r="F112" s="19">
        <v>45672</v>
      </c>
      <c r="G112" s="20">
        <v>0.27916666666666701</v>
      </c>
      <c r="H112" s="18" t="s">
        <v>270</v>
      </c>
      <c r="I112" s="29"/>
    </row>
    <row r="113" spans="1:11" ht="24" hidden="1" customHeight="1">
      <c r="A113" s="27" t="s">
        <v>436</v>
      </c>
      <c r="B113" s="19">
        <v>45675</v>
      </c>
      <c r="C113" s="25">
        <v>0.84583333333333299</v>
      </c>
      <c r="D113" s="19">
        <v>45676</v>
      </c>
      <c r="E113" s="25">
        <v>0.67916666666666703</v>
      </c>
      <c r="F113" s="19">
        <v>45677</v>
      </c>
      <c r="G113" s="25">
        <v>9.5833333333333298E-2</v>
      </c>
      <c r="H113" s="18" t="s">
        <v>267</v>
      </c>
      <c r="I113" s="29"/>
    </row>
    <row r="114" spans="1:11" ht="24" hidden="1" customHeight="1">
      <c r="A114" s="41" t="s">
        <v>439</v>
      </c>
      <c r="B114" s="21">
        <f>F113</f>
        <v>45677</v>
      </c>
      <c r="C114" s="25">
        <v>0.58333333333333304</v>
      </c>
      <c r="D114" s="19">
        <v>45681</v>
      </c>
      <c r="E114" s="25">
        <v>0.36666666666666697</v>
      </c>
      <c r="F114" s="19">
        <v>45681</v>
      </c>
      <c r="G114" s="25">
        <v>0.81666666666666698</v>
      </c>
      <c r="H114" s="18" t="s">
        <v>267</v>
      </c>
      <c r="I114" s="29"/>
    </row>
    <row r="115" spans="1:11" ht="24" hidden="1" customHeight="1">
      <c r="A115" s="14" t="s">
        <v>440</v>
      </c>
      <c r="B115" s="21">
        <f>F114+2</f>
        <v>45683</v>
      </c>
      <c r="C115" s="25">
        <v>0.52083333333333304</v>
      </c>
      <c r="D115" s="19">
        <v>45683</v>
      </c>
      <c r="E115" s="25">
        <v>0.57499999999999996</v>
      </c>
      <c r="F115" s="19">
        <v>45683</v>
      </c>
      <c r="G115" s="25">
        <v>0.77916666666666701</v>
      </c>
      <c r="H115" s="18" t="s">
        <v>522</v>
      </c>
      <c r="I115" s="29"/>
    </row>
    <row r="116" spans="1:11" ht="24" hidden="1" customHeight="1">
      <c r="A116" s="80" t="s">
        <v>506</v>
      </c>
      <c r="B116" s="21">
        <f>F115+1</f>
        <v>45684</v>
      </c>
      <c r="C116" s="25">
        <v>0.62083333333333302</v>
      </c>
      <c r="D116" s="19">
        <v>45687</v>
      </c>
      <c r="E116" s="25">
        <v>0.80833333333333302</v>
      </c>
      <c r="F116" s="19">
        <v>45687</v>
      </c>
      <c r="G116" s="25">
        <v>0.99583333333333302</v>
      </c>
      <c r="H116" s="18" t="s">
        <v>523</v>
      </c>
      <c r="I116" s="29"/>
    </row>
    <row r="117" spans="1:11" ht="24" hidden="1" customHeight="1">
      <c r="A117" s="14" t="s">
        <v>442</v>
      </c>
      <c r="B117" s="19">
        <v>45689</v>
      </c>
      <c r="C117" s="25">
        <v>0.29166666666666702</v>
      </c>
      <c r="D117" s="19">
        <v>45689</v>
      </c>
      <c r="E117" s="25">
        <v>0.36666666666666697</v>
      </c>
      <c r="F117" s="19">
        <v>45690</v>
      </c>
      <c r="G117" s="25">
        <v>9.5833333333333298E-2</v>
      </c>
      <c r="H117" s="18" t="s">
        <v>270</v>
      </c>
      <c r="I117" s="29"/>
    </row>
    <row r="118" spans="1:11" ht="24" hidden="1" customHeight="1">
      <c r="A118" s="41" t="s">
        <v>524</v>
      </c>
      <c r="B118" s="15"/>
      <c r="C118" s="16"/>
      <c r="D118" s="15"/>
      <c r="E118" s="16"/>
      <c r="F118" s="15"/>
      <c r="G118" s="16"/>
      <c r="H118" s="18" t="s">
        <v>525</v>
      </c>
      <c r="I118" s="29"/>
    </row>
    <row r="119" spans="1:11" ht="24" hidden="1" customHeight="1">
      <c r="A119" s="41" t="s">
        <v>526</v>
      </c>
      <c r="B119" s="15"/>
      <c r="C119" s="16"/>
      <c r="D119" s="15"/>
      <c r="E119" s="16"/>
      <c r="F119" s="15"/>
      <c r="G119" s="16"/>
      <c r="H119" s="18" t="s">
        <v>358</v>
      </c>
      <c r="I119" s="11"/>
    </row>
    <row r="120" spans="1:11" ht="24" hidden="1" customHeight="1">
      <c r="A120" s="14" t="s">
        <v>527</v>
      </c>
      <c r="B120" s="19">
        <v>45692</v>
      </c>
      <c r="C120" s="25">
        <v>0.33333333333333298</v>
      </c>
      <c r="D120" s="19">
        <v>45692</v>
      </c>
      <c r="E120" s="25">
        <v>0.483333333333333</v>
      </c>
      <c r="F120" s="19">
        <v>45692</v>
      </c>
      <c r="G120" s="25">
        <v>0.81666666666666698</v>
      </c>
      <c r="H120" s="18" t="s">
        <v>528</v>
      </c>
      <c r="I120" s="11"/>
    </row>
    <row r="121" spans="1:11" ht="24" hidden="1" customHeight="1">
      <c r="A121" s="158" t="s">
        <v>529</v>
      </c>
      <c r="B121" s="159"/>
      <c r="C121" s="159"/>
      <c r="D121" s="159"/>
      <c r="E121" s="159"/>
      <c r="F121" s="159"/>
      <c r="G121" s="159"/>
      <c r="H121" s="159"/>
      <c r="I121" s="160"/>
    </row>
    <row r="122" spans="1:11" ht="24" hidden="1" customHeight="1">
      <c r="A122" s="13" t="s">
        <v>4</v>
      </c>
      <c r="B122" s="150" t="s">
        <v>5</v>
      </c>
      <c r="C122" s="151"/>
      <c r="D122" s="150" t="s">
        <v>6</v>
      </c>
      <c r="E122" s="151"/>
      <c r="F122" s="150" t="s">
        <v>7</v>
      </c>
      <c r="G122" s="151"/>
      <c r="H122" s="53" t="s">
        <v>8</v>
      </c>
      <c r="I122" s="53" t="s">
        <v>9</v>
      </c>
      <c r="K122" t="s">
        <v>414</v>
      </c>
    </row>
    <row r="123" spans="1:11" ht="24" hidden="1" customHeight="1">
      <c r="A123" s="14" t="s">
        <v>530</v>
      </c>
      <c r="B123" s="21">
        <v>45639</v>
      </c>
      <c r="C123" s="25">
        <v>0.45833333333333298</v>
      </c>
      <c r="D123" s="21">
        <f>B123+1</f>
        <v>45640</v>
      </c>
      <c r="E123" s="25">
        <v>0.13611111111111099</v>
      </c>
      <c r="F123" s="19">
        <v>45641</v>
      </c>
      <c r="G123" s="25">
        <v>0.22222222222222199</v>
      </c>
      <c r="H123" s="18" t="s">
        <v>267</v>
      </c>
      <c r="I123" s="29"/>
    </row>
    <row r="124" spans="1:11" ht="24" hidden="1" customHeight="1">
      <c r="A124" s="14" t="s">
        <v>531</v>
      </c>
      <c r="B124" s="21">
        <f>F123+1</f>
        <v>45642</v>
      </c>
      <c r="C124" s="25">
        <v>0.39583333333333298</v>
      </c>
      <c r="D124" s="19">
        <v>45643</v>
      </c>
      <c r="E124" s="25">
        <v>0.69097222222222199</v>
      </c>
      <c r="F124" s="21">
        <v>45644</v>
      </c>
      <c r="G124" s="25">
        <v>0.19791666666666699</v>
      </c>
      <c r="H124" s="18" t="s">
        <v>267</v>
      </c>
      <c r="I124" s="29"/>
    </row>
    <row r="125" spans="1:11" ht="24" hidden="1" customHeight="1">
      <c r="A125" s="27" t="s">
        <v>532</v>
      </c>
      <c r="B125" s="21">
        <v>45646</v>
      </c>
      <c r="C125" s="25">
        <v>0.60416666666666696</v>
      </c>
      <c r="D125" s="21">
        <f>B125</f>
        <v>45646</v>
      </c>
      <c r="E125" s="25">
        <v>0.65277777777777801</v>
      </c>
      <c r="F125" s="21">
        <v>45647</v>
      </c>
      <c r="G125" s="25">
        <v>0</v>
      </c>
      <c r="H125" s="18"/>
      <c r="I125" s="29"/>
    </row>
    <row r="126" spans="1:11" ht="24" hidden="1" customHeight="1">
      <c r="A126" s="69" t="s">
        <v>533</v>
      </c>
      <c r="B126" s="21">
        <f>F125+1</f>
        <v>45648</v>
      </c>
      <c r="C126" s="25">
        <v>0.45833333333333298</v>
      </c>
      <c r="D126" s="21">
        <f>B126</f>
        <v>45648</v>
      </c>
      <c r="E126" s="25">
        <v>0.75416666666666698</v>
      </c>
      <c r="F126" s="19">
        <v>45649</v>
      </c>
      <c r="G126" s="25">
        <v>0.156944444444444</v>
      </c>
      <c r="H126" s="18"/>
      <c r="I126" s="29"/>
    </row>
    <row r="127" spans="1:11" ht="24" hidden="1" customHeight="1">
      <c r="A127" s="69" t="s">
        <v>534</v>
      </c>
      <c r="B127" s="21">
        <v>45650</v>
      </c>
      <c r="C127" s="25">
        <v>0.125</v>
      </c>
      <c r="D127" s="21">
        <f>B127</f>
        <v>45650</v>
      </c>
      <c r="E127" s="25">
        <v>0.19791666666666699</v>
      </c>
      <c r="F127" s="21">
        <v>45651</v>
      </c>
      <c r="G127" s="25">
        <v>0.26180555555555601</v>
      </c>
      <c r="H127" s="18" t="s">
        <v>270</v>
      </c>
      <c r="I127" s="29"/>
    </row>
    <row r="128" spans="1:11" ht="24" hidden="1" customHeight="1">
      <c r="A128" s="14" t="s">
        <v>535</v>
      </c>
      <c r="B128" s="21">
        <f>F127+2</f>
        <v>45653</v>
      </c>
      <c r="C128" s="25">
        <v>0.66666666666666696</v>
      </c>
      <c r="D128" s="21">
        <f>B128+1</f>
        <v>45654</v>
      </c>
      <c r="E128" s="25">
        <v>0.40416666666666701</v>
      </c>
      <c r="F128" s="19">
        <v>45654</v>
      </c>
      <c r="G128" s="25">
        <v>0.73958333333333304</v>
      </c>
      <c r="H128" s="18" t="s">
        <v>267</v>
      </c>
      <c r="I128" s="29"/>
    </row>
    <row r="129" spans="1:13" ht="24" hidden="1" customHeight="1">
      <c r="A129" s="14" t="s">
        <v>536</v>
      </c>
      <c r="B129" s="21">
        <v>45657</v>
      </c>
      <c r="C129" s="25">
        <v>0.20833333333333301</v>
      </c>
      <c r="D129" s="21">
        <f>B129</f>
        <v>45657</v>
      </c>
      <c r="E129" s="25">
        <v>0.27916666666666701</v>
      </c>
      <c r="F129" s="21">
        <v>45657</v>
      </c>
      <c r="G129" s="25">
        <v>0.90277777777777801</v>
      </c>
      <c r="H129" s="18"/>
      <c r="I129" s="29"/>
    </row>
    <row r="130" spans="1:13" ht="24" hidden="1" customHeight="1">
      <c r="A130" s="14" t="s">
        <v>537</v>
      </c>
      <c r="B130" s="21">
        <f>F129+1</f>
        <v>45658</v>
      </c>
      <c r="C130" s="25">
        <v>0.95833333333333304</v>
      </c>
      <c r="D130" s="21">
        <f>B130+1</f>
        <v>45659</v>
      </c>
      <c r="E130" s="25">
        <v>0.20833333333333301</v>
      </c>
      <c r="F130" s="19">
        <v>45659</v>
      </c>
      <c r="G130" s="25">
        <v>0.67916666666666703</v>
      </c>
      <c r="H130" s="18"/>
      <c r="I130" s="29"/>
    </row>
    <row r="131" spans="1:13" ht="24" hidden="1" customHeight="1">
      <c r="A131" s="27" t="s">
        <v>538</v>
      </c>
      <c r="B131" s="19">
        <v>45662</v>
      </c>
      <c r="C131" s="25">
        <v>2.0833333333333301E-2</v>
      </c>
      <c r="D131" s="21">
        <f>B131</f>
        <v>45662</v>
      </c>
      <c r="E131" s="25">
        <v>6.5277777777777796E-2</v>
      </c>
      <c r="F131" s="19">
        <v>45662</v>
      </c>
      <c r="G131" s="25">
        <v>0.29027777777777802</v>
      </c>
      <c r="H131" s="18"/>
      <c r="I131" s="29"/>
    </row>
    <row r="132" spans="1:13" ht="24" hidden="1" customHeight="1">
      <c r="A132" s="69" t="s">
        <v>539</v>
      </c>
      <c r="B132" s="21">
        <f>F131+1</f>
        <v>45663</v>
      </c>
      <c r="C132" s="25">
        <v>0.66666666666666696</v>
      </c>
      <c r="D132" s="21">
        <f>B132</f>
        <v>45663</v>
      </c>
      <c r="E132" s="25">
        <v>0.70833333333333304</v>
      </c>
      <c r="F132" s="19">
        <v>45664</v>
      </c>
      <c r="G132" s="25">
        <v>4.5833333333333302E-2</v>
      </c>
      <c r="H132" s="18"/>
      <c r="I132" s="29"/>
    </row>
    <row r="133" spans="1:13" ht="24" hidden="1" customHeight="1">
      <c r="A133" s="69" t="s">
        <v>540</v>
      </c>
      <c r="B133" s="19">
        <v>45665</v>
      </c>
      <c r="C133" s="25">
        <v>0.45833333333333298</v>
      </c>
      <c r="D133" s="19">
        <v>45665</v>
      </c>
      <c r="E133" s="25">
        <v>0.47916666666666702</v>
      </c>
      <c r="F133" s="19">
        <v>45666</v>
      </c>
      <c r="G133" s="25">
        <v>0.43402777777777801</v>
      </c>
      <c r="H133" s="18" t="s">
        <v>270</v>
      </c>
      <c r="I133" s="29"/>
    </row>
    <row r="134" spans="1:13" ht="24" hidden="1" customHeight="1">
      <c r="A134" s="14" t="s">
        <v>438</v>
      </c>
      <c r="B134" s="19">
        <v>45672</v>
      </c>
      <c r="C134" s="20">
        <v>0.25</v>
      </c>
      <c r="D134" s="21">
        <f>B134</f>
        <v>45672</v>
      </c>
      <c r="E134" s="20">
        <v>0.91666666666666696</v>
      </c>
      <c r="F134" s="19">
        <v>45673</v>
      </c>
      <c r="G134" s="20">
        <v>0.48958333333333298</v>
      </c>
      <c r="H134" s="18" t="s">
        <v>541</v>
      </c>
      <c r="I134" s="29"/>
    </row>
    <row r="135" spans="1:13" ht="24" hidden="1" customHeight="1">
      <c r="A135" s="14" t="s">
        <v>439</v>
      </c>
      <c r="B135" s="19">
        <f>F134+1</f>
        <v>45674</v>
      </c>
      <c r="C135" s="20">
        <v>0.54166666666666696</v>
      </c>
      <c r="D135" s="19">
        <v>45676</v>
      </c>
      <c r="E135" s="20">
        <v>4.5833333333333302E-2</v>
      </c>
      <c r="F135" s="19">
        <v>45676</v>
      </c>
      <c r="G135" s="20">
        <v>0.26250000000000001</v>
      </c>
      <c r="H135" s="18" t="s">
        <v>267</v>
      </c>
      <c r="I135" s="29"/>
    </row>
    <row r="136" spans="1:13" ht="24" hidden="1" customHeight="1">
      <c r="A136" s="14" t="s">
        <v>440</v>
      </c>
      <c r="B136" s="19">
        <f>F135+1</f>
        <v>45677</v>
      </c>
      <c r="C136" s="20">
        <v>0.91666666666666696</v>
      </c>
      <c r="D136" s="21">
        <f>B136+1</f>
        <v>45678</v>
      </c>
      <c r="E136" s="20">
        <v>0.65833333333333299</v>
      </c>
      <c r="F136" s="19">
        <v>45678</v>
      </c>
      <c r="G136" s="20">
        <v>0.95694444444444404</v>
      </c>
      <c r="H136" s="18"/>
      <c r="I136" s="29"/>
      <c r="M136" t="s">
        <v>261</v>
      </c>
    </row>
    <row r="137" spans="1:13" ht="24" hidden="1" customHeight="1">
      <c r="A137" s="27" t="s">
        <v>441</v>
      </c>
      <c r="B137" s="19">
        <f>F136+1</f>
        <v>45679</v>
      </c>
      <c r="C137" s="20">
        <v>0.875</v>
      </c>
      <c r="D137" s="21">
        <f>B137</f>
        <v>45679</v>
      </c>
      <c r="E137" s="20">
        <v>0.97083333333333299</v>
      </c>
      <c r="F137" s="19">
        <v>45680</v>
      </c>
      <c r="G137" s="20">
        <v>0.15763888888888899</v>
      </c>
      <c r="H137" s="18"/>
      <c r="I137" s="29"/>
    </row>
    <row r="138" spans="1:13" ht="24" hidden="1" customHeight="1">
      <c r="A138" s="24" t="s">
        <v>443</v>
      </c>
      <c r="B138" s="19">
        <v>45681</v>
      </c>
      <c r="C138" s="20">
        <v>0.54166666666666696</v>
      </c>
      <c r="D138" s="19">
        <v>45683</v>
      </c>
      <c r="E138" s="20">
        <v>0.27500000000000002</v>
      </c>
      <c r="F138" s="19">
        <v>45683</v>
      </c>
      <c r="G138" s="20">
        <v>0.454166666666667</v>
      </c>
      <c r="H138" s="18" t="s">
        <v>267</v>
      </c>
      <c r="I138" s="29"/>
    </row>
    <row r="139" spans="1:13" ht="24" hidden="1" customHeight="1">
      <c r="A139" s="24" t="s">
        <v>442</v>
      </c>
      <c r="B139" s="19">
        <v>45684</v>
      </c>
      <c r="C139" s="20">
        <v>0.5</v>
      </c>
      <c r="D139" s="21">
        <f>B139</f>
        <v>45684</v>
      </c>
      <c r="E139" s="20">
        <v>0.94166666666666698</v>
      </c>
      <c r="F139" s="19">
        <v>45685</v>
      </c>
      <c r="G139" s="20">
        <v>0.51666666666666705</v>
      </c>
      <c r="H139" s="18" t="s">
        <v>434</v>
      </c>
      <c r="I139" s="11"/>
    </row>
    <row r="140" spans="1:13" ht="24" hidden="1" customHeight="1">
      <c r="A140" s="14" t="s">
        <v>524</v>
      </c>
      <c r="B140" s="15"/>
      <c r="C140" s="16"/>
      <c r="D140" s="15"/>
      <c r="E140" s="16"/>
      <c r="F140" s="17"/>
      <c r="G140" s="16"/>
      <c r="H140" s="18" t="s">
        <v>525</v>
      </c>
      <c r="I140" s="11"/>
    </row>
    <row r="141" spans="1:13" ht="24" hidden="1" customHeight="1">
      <c r="A141" s="14" t="s">
        <v>526</v>
      </c>
      <c r="B141" s="19">
        <v>45687</v>
      </c>
      <c r="C141" s="20">
        <v>8.3333333333333301E-2</v>
      </c>
      <c r="D141" s="21">
        <f>B141</f>
        <v>45687</v>
      </c>
      <c r="E141" s="20">
        <v>0.99166666666666703</v>
      </c>
      <c r="F141" s="19">
        <v>45688</v>
      </c>
      <c r="G141" s="20">
        <v>0.46180555555555602</v>
      </c>
      <c r="H141" s="18" t="s">
        <v>542</v>
      </c>
      <c r="I141" s="11"/>
    </row>
    <row r="142" spans="1:13" ht="24" customHeight="1">
      <c r="A142" s="158" t="s">
        <v>543</v>
      </c>
      <c r="B142" s="159"/>
      <c r="C142" s="159"/>
      <c r="D142" s="159"/>
      <c r="E142" s="159"/>
      <c r="F142" s="159"/>
      <c r="G142" s="159"/>
      <c r="H142" s="159"/>
      <c r="I142" s="160"/>
    </row>
    <row r="143" spans="1:13" ht="24" customHeight="1">
      <c r="A143" s="13" t="s">
        <v>4</v>
      </c>
      <c r="B143" s="150" t="s">
        <v>5</v>
      </c>
      <c r="C143" s="151"/>
      <c r="D143" s="150" t="s">
        <v>6</v>
      </c>
      <c r="E143" s="151"/>
      <c r="F143" s="150" t="s">
        <v>7</v>
      </c>
      <c r="G143" s="151"/>
      <c r="H143" s="53" t="s">
        <v>8</v>
      </c>
      <c r="I143" s="53" t="s">
        <v>9</v>
      </c>
      <c r="K143" t="s">
        <v>414</v>
      </c>
    </row>
    <row r="144" spans="1:13" ht="24" hidden="1" customHeight="1">
      <c r="A144" s="14" t="s">
        <v>544</v>
      </c>
      <c r="B144" s="19">
        <v>45704</v>
      </c>
      <c r="C144" s="25">
        <v>0.45138888888888901</v>
      </c>
      <c r="D144" s="19">
        <v>45705</v>
      </c>
      <c r="E144" s="25">
        <v>0.57083333333333297</v>
      </c>
      <c r="F144" s="21">
        <f>D144+1</f>
        <v>45706</v>
      </c>
      <c r="G144" s="25">
        <v>0.120833333333333</v>
      </c>
      <c r="H144" s="18" t="s">
        <v>545</v>
      </c>
      <c r="I144" s="11"/>
    </row>
    <row r="145" spans="1:9" ht="24" hidden="1" customHeight="1">
      <c r="A145" s="14" t="s">
        <v>546</v>
      </c>
      <c r="B145" s="21">
        <f>F144</f>
        <v>45706</v>
      </c>
      <c r="C145" s="25">
        <v>0.66666666666666696</v>
      </c>
      <c r="D145" s="21">
        <f>B145</f>
        <v>45706</v>
      </c>
      <c r="E145" s="25">
        <v>0.84166666666666701</v>
      </c>
      <c r="F145" s="21">
        <f>D145+1</f>
        <v>45707</v>
      </c>
      <c r="G145" s="25">
        <v>0.1875</v>
      </c>
      <c r="H145" s="11"/>
      <c r="I145" s="11"/>
    </row>
    <row r="146" spans="1:9" ht="24" hidden="1" customHeight="1">
      <c r="A146" s="27" t="s">
        <v>547</v>
      </c>
      <c r="B146" s="70"/>
      <c r="C146" s="71"/>
      <c r="D146" s="70"/>
      <c r="E146" s="71"/>
      <c r="F146" s="82"/>
      <c r="G146" s="71"/>
      <c r="H146" s="18" t="s">
        <v>548</v>
      </c>
      <c r="I146" s="11"/>
    </row>
    <row r="147" spans="1:9" ht="24" hidden="1" customHeight="1">
      <c r="A147" s="27" t="s">
        <v>549</v>
      </c>
      <c r="B147" s="83">
        <f>F145+1</f>
        <v>45708</v>
      </c>
      <c r="C147" s="25">
        <v>0.83333333333333304</v>
      </c>
      <c r="D147" s="83">
        <f>B147</f>
        <v>45708</v>
      </c>
      <c r="E147" s="25">
        <v>0.88194444444444398</v>
      </c>
      <c r="F147" s="83">
        <f>D147+1</f>
        <v>45709</v>
      </c>
      <c r="G147" s="25">
        <v>0.14583333333333301</v>
      </c>
      <c r="H147" s="11"/>
      <c r="I147" s="11"/>
    </row>
    <row r="148" spans="1:9" ht="24" hidden="1" customHeight="1">
      <c r="A148" s="27" t="s">
        <v>550</v>
      </c>
      <c r="B148" s="21">
        <v>45710</v>
      </c>
      <c r="C148" s="25">
        <v>6.9444444444444404E-4</v>
      </c>
      <c r="D148" s="42">
        <f>B148</f>
        <v>45710</v>
      </c>
      <c r="E148" s="25">
        <v>4.3749999999999997E-2</v>
      </c>
      <c r="F148" s="21">
        <v>45710</v>
      </c>
      <c r="G148" s="25">
        <v>0.29444444444444401</v>
      </c>
      <c r="H148" s="11"/>
      <c r="I148" s="11"/>
    </row>
    <row r="149" spans="1:9" ht="24" hidden="1" customHeight="1">
      <c r="A149" s="27" t="s">
        <v>286</v>
      </c>
      <c r="B149" s="21">
        <f>F148+1</f>
        <v>45711</v>
      </c>
      <c r="C149" s="25">
        <v>0.875</v>
      </c>
      <c r="D149" s="21">
        <f>B149+1</f>
        <v>45712</v>
      </c>
      <c r="E149" s="25">
        <v>5.6944444444444402E-2</v>
      </c>
      <c r="F149" s="21">
        <v>45712</v>
      </c>
      <c r="G149" s="25">
        <v>0.86805555555555602</v>
      </c>
      <c r="H149" s="18" t="s">
        <v>270</v>
      </c>
      <c r="I149" s="11"/>
    </row>
    <row r="150" spans="1:9" ht="24" hidden="1" customHeight="1">
      <c r="A150" s="27" t="s">
        <v>551</v>
      </c>
      <c r="B150" s="21">
        <f>F149+1</f>
        <v>45713</v>
      </c>
      <c r="C150" s="25">
        <v>0.70833333333333304</v>
      </c>
      <c r="D150" s="21">
        <f>B150</f>
        <v>45713</v>
      </c>
      <c r="E150" s="25">
        <v>0.73333333333333295</v>
      </c>
      <c r="F150" s="21">
        <f>D150+1</f>
        <v>45714</v>
      </c>
      <c r="G150" s="25">
        <v>2.9861111111111099E-2</v>
      </c>
      <c r="H150" s="11"/>
      <c r="I150" s="11"/>
    </row>
    <row r="151" spans="1:9" ht="30" hidden="1" customHeight="1">
      <c r="A151" s="27" t="s">
        <v>460</v>
      </c>
      <c r="B151" s="21">
        <v>45718</v>
      </c>
      <c r="C151" s="25">
        <v>0.40416666666666701</v>
      </c>
      <c r="D151" s="26">
        <f>B151+3</f>
        <v>45721</v>
      </c>
      <c r="E151" s="25">
        <v>0.9375</v>
      </c>
      <c r="F151" s="21">
        <f>D151+1</f>
        <v>45722</v>
      </c>
      <c r="G151" s="25">
        <v>0.60416666666666696</v>
      </c>
      <c r="H151" s="84" t="s">
        <v>552</v>
      </c>
      <c r="I151" s="11"/>
    </row>
    <row r="152" spans="1:9" ht="24" hidden="1" customHeight="1">
      <c r="A152" s="27" t="s">
        <v>462</v>
      </c>
      <c r="B152" s="21">
        <v>45723</v>
      </c>
      <c r="C152" s="25">
        <v>0.95833333333333304</v>
      </c>
      <c r="D152" s="21">
        <f>B152+1</f>
        <v>45724</v>
      </c>
      <c r="E152" s="25">
        <v>0.29097222222222202</v>
      </c>
      <c r="F152" s="21">
        <v>45724</v>
      </c>
      <c r="G152" s="25">
        <v>0.86250000000000004</v>
      </c>
      <c r="H152" s="11"/>
      <c r="I152" s="11"/>
    </row>
    <row r="153" spans="1:9" ht="24" hidden="1" customHeight="1">
      <c r="A153" s="24" t="s">
        <v>459</v>
      </c>
      <c r="B153" s="21">
        <f>F152+2</f>
        <v>45726</v>
      </c>
      <c r="C153" s="25">
        <v>0.625</v>
      </c>
      <c r="D153" s="21">
        <f>B153</f>
        <v>45726</v>
      </c>
      <c r="E153" s="25">
        <v>0.66666666666666696</v>
      </c>
      <c r="F153" s="21">
        <f>D153+1</f>
        <v>45727</v>
      </c>
      <c r="G153" s="25">
        <v>5.83333333333333E-2</v>
      </c>
      <c r="H153" s="18" t="s">
        <v>496</v>
      </c>
      <c r="I153" s="11"/>
    </row>
    <row r="154" spans="1:9" ht="24" hidden="1" customHeight="1">
      <c r="A154" s="27" t="s">
        <v>463</v>
      </c>
      <c r="B154" s="21">
        <v>45727</v>
      </c>
      <c r="C154" s="25">
        <v>0.95833333333333304</v>
      </c>
      <c r="D154" s="21">
        <f>B154+1</f>
        <v>45728</v>
      </c>
      <c r="E154" s="38">
        <v>2.0833333333333301E-2</v>
      </c>
      <c r="F154" s="21">
        <f>D154</f>
        <v>45728</v>
      </c>
      <c r="G154" s="38">
        <v>0.25</v>
      </c>
      <c r="H154" s="11"/>
      <c r="I154" s="11"/>
    </row>
    <row r="155" spans="1:9" ht="24" hidden="1" customHeight="1">
      <c r="A155" s="27" t="s">
        <v>291</v>
      </c>
      <c r="B155" s="21">
        <v>45729</v>
      </c>
      <c r="C155" s="20">
        <v>0.95833333333333304</v>
      </c>
      <c r="D155" s="21">
        <f>B155+1</f>
        <v>45730</v>
      </c>
      <c r="E155" s="47">
        <v>5.2777777777777798E-2</v>
      </c>
      <c r="F155" s="21">
        <f>D155</f>
        <v>45730</v>
      </c>
      <c r="G155" s="47">
        <v>0.9375</v>
      </c>
      <c r="H155" s="18" t="s">
        <v>270</v>
      </c>
      <c r="I155" s="11"/>
    </row>
    <row r="156" spans="1:9" ht="24" hidden="1" customHeight="1">
      <c r="A156" s="27" t="s">
        <v>464</v>
      </c>
      <c r="B156" s="21">
        <v>45731</v>
      </c>
      <c r="C156" s="20">
        <v>0.77083333333333304</v>
      </c>
      <c r="D156" s="21">
        <f>B156</f>
        <v>45731</v>
      </c>
      <c r="E156" s="20">
        <v>0.8125</v>
      </c>
      <c r="F156" s="21">
        <f>D156+1</f>
        <v>45732</v>
      </c>
      <c r="G156" s="20">
        <v>0</v>
      </c>
      <c r="H156" s="11"/>
      <c r="I156" s="29"/>
    </row>
    <row r="157" spans="1:9" ht="24" hidden="1" customHeight="1">
      <c r="A157" s="27" t="s">
        <v>466</v>
      </c>
      <c r="B157" s="21">
        <v>45737</v>
      </c>
      <c r="C157" s="20">
        <v>8.3333333333333301E-2</v>
      </c>
      <c r="D157" s="42">
        <f>B157+1</f>
        <v>45738</v>
      </c>
      <c r="E157" s="20">
        <v>8.3333333333333301E-2</v>
      </c>
      <c r="F157" s="42">
        <f>D157</f>
        <v>45738</v>
      </c>
      <c r="G157" s="20">
        <v>0.56666666666666698</v>
      </c>
      <c r="H157" s="18" t="s">
        <v>29</v>
      </c>
      <c r="I157" s="29"/>
    </row>
    <row r="158" spans="1:9" ht="24" hidden="1" customHeight="1">
      <c r="A158" s="27" t="s">
        <v>468</v>
      </c>
      <c r="B158" s="83">
        <v>45739</v>
      </c>
      <c r="C158" s="20">
        <v>0.77916666666666701</v>
      </c>
      <c r="D158" s="26">
        <f>B158+3</f>
        <v>45742</v>
      </c>
      <c r="E158" s="20">
        <v>0.95486111111111105</v>
      </c>
      <c r="F158" s="21">
        <v>45743</v>
      </c>
      <c r="G158" s="20">
        <v>0.45</v>
      </c>
      <c r="H158" s="50" t="s">
        <v>29</v>
      </c>
      <c r="I158" s="29"/>
    </row>
    <row r="159" spans="1:9" ht="24" hidden="1" customHeight="1">
      <c r="A159" s="27" t="s">
        <v>469</v>
      </c>
      <c r="B159" s="45">
        <v>45745</v>
      </c>
      <c r="C159" s="20">
        <v>0.91666666666666696</v>
      </c>
      <c r="D159" s="45">
        <f t="shared" ref="D159:D166" si="13">B159</f>
        <v>45745</v>
      </c>
      <c r="E159" s="20">
        <v>0.97916666666666696</v>
      </c>
      <c r="F159" s="45">
        <f>D159+1</f>
        <v>45746</v>
      </c>
      <c r="G159" s="20">
        <v>0.3</v>
      </c>
      <c r="H159" s="11"/>
      <c r="I159" s="29"/>
    </row>
    <row r="160" spans="1:9" ht="24" hidden="1" customHeight="1">
      <c r="A160" s="27" t="s">
        <v>297</v>
      </c>
      <c r="B160" s="21">
        <f>F159+1</f>
        <v>45747</v>
      </c>
      <c r="C160" s="20">
        <v>0.89583333333333304</v>
      </c>
      <c r="D160" s="21">
        <v>45748</v>
      </c>
      <c r="E160" s="20">
        <v>0.54166666666666696</v>
      </c>
      <c r="F160" s="21">
        <f>D160+1</f>
        <v>45749</v>
      </c>
      <c r="G160" s="20">
        <v>0.60416666666666696</v>
      </c>
      <c r="H160" s="18" t="s">
        <v>270</v>
      </c>
      <c r="I160" s="29"/>
    </row>
    <row r="161" spans="1:9" ht="24" hidden="1" customHeight="1">
      <c r="A161" s="27" t="s">
        <v>470</v>
      </c>
      <c r="B161" s="21">
        <v>45750</v>
      </c>
      <c r="C161" s="20">
        <v>0.47916666666666702</v>
      </c>
      <c r="D161" s="19">
        <f>B161+1</f>
        <v>45751</v>
      </c>
      <c r="E161" s="20">
        <v>0.59583333333333299</v>
      </c>
      <c r="F161" s="21">
        <f t="shared" ref="F161" si="14">D161</f>
        <v>45751</v>
      </c>
      <c r="G161" s="20">
        <v>0.95833333333333304</v>
      </c>
      <c r="H161" s="50" t="s">
        <v>29</v>
      </c>
      <c r="I161" s="29"/>
    </row>
    <row r="162" spans="1:9" ht="24" hidden="1" customHeight="1">
      <c r="A162" s="27" t="s">
        <v>472</v>
      </c>
      <c r="B162" s="21">
        <v>45756</v>
      </c>
      <c r="C162" s="20">
        <v>0.6</v>
      </c>
      <c r="D162" s="19">
        <f>B162</f>
        <v>45756</v>
      </c>
      <c r="E162" s="20">
        <v>0.90833333333333299</v>
      </c>
      <c r="F162" s="19">
        <v>45757</v>
      </c>
      <c r="G162" s="20">
        <v>0.69166666666666698</v>
      </c>
      <c r="H162" s="50" t="s">
        <v>29</v>
      </c>
      <c r="I162" s="29"/>
    </row>
    <row r="163" spans="1:9" ht="24" hidden="1" customHeight="1">
      <c r="A163" s="27" t="s">
        <v>473</v>
      </c>
      <c r="B163" s="26">
        <f>F162+1</f>
        <v>45758</v>
      </c>
      <c r="C163" s="20">
        <v>0.84166666666666701</v>
      </c>
      <c r="D163" s="26">
        <v>45760</v>
      </c>
      <c r="E163" s="20">
        <v>0.66666666666666696</v>
      </c>
      <c r="F163" s="21">
        <v>45761</v>
      </c>
      <c r="G163" s="20">
        <v>0.16250000000000001</v>
      </c>
      <c r="H163" s="50" t="s">
        <v>553</v>
      </c>
      <c r="I163" s="29"/>
    </row>
    <row r="164" spans="1:9" ht="24" hidden="1" customHeight="1">
      <c r="A164" s="27" t="s">
        <v>474</v>
      </c>
      <c r="B164" s="26">
        <f>F163+2</f>
        <v>45763</v>
      </c>
      <c r="C164" s="20">
        <v>0.60416666666666696</v>
      </c>
      <c r="D164" s="26">
        <f t="shared" si="13"/>
        <v>45763</v>
      </c>
      <c r="E164" s="20">
        <v>0.66666666666666696</v>
      </c>
      <c r="F164" s="21">
        <v>45763</v>
      </c>
      <c r="G164" s="20">
        <v>0.99166666666666703</v>
      </c>
      <c r="H164" s="11"/>
      <c r="I164" s="29"/>
    </row>
    <row r="165" spans="1:9" ht="24" hidden="1" customHeight="1">
      <c r="A165" s="27" t="s">
        <v>303</v>
      </c>
      <c r="B165" s="26">
        <v>45765</v>
      </c>
      <c r="C165" s="20">
        <v>0.64583333333333304</v>
      </c>
      <c r="D165" s="45">
        <f t="shared" si="13"/>
        <v>45765</v>
      </c>
      <c r="E165" s="20">
        <v>0.72916666666666696</v>
      </c>
      <c r="F165" s="21">
        <f>D165+1</f>
        <v>45766</v>
      </c>
      <c r="G165" s="20">
        <v>0.52916666666666701</v>
      </c>
      <c r="H165" s="18" t="s">
        <v>270</v>
      </c>
      <c r="I165" s="29"/>
    </row>
    <row r="166" spans="1:9" ht="24" hidden="1" customHeight="1">
      <c r="A166" s="27" t="s">
        <v>475</v>
      </c>
      <c r="B166" s="26">
        <v>45767</v>
      </c>
      <c r="C166" s="20">
        <v>0.375</v>
      </c>
      <c r="D166" s="45">
        <f t="shared" si="13"/>
        <v>45767</v>
      </c>
      <c r="E166" s="20">
        <v>0.43333333333333302</v>
      </c>
      <c r="F166" s="26">
        <v>45767</v>
      </c>
      <c r="G166" s="20">
        <v>0.82083333333333297</v>
      </c>
      <c r="H166" s="11"/>
      <c r="I166" s="29"/>
    </row>
    <row r="167" spans="1:9" ht="24" hidden="1" customHeight="1">
      <c r="A167" s="27" t="s">
        <v>476</v>
      </c>
      <c r="B167" s="45">
        <v>45772</v>
      </c>
      <c r="C167" s="20">
        <v>0.35</v>
      </c>
      <c r="D167" s="21">
        <f>B167+1</f>
        <v>45773</v>
      </c>
      <c r="E167" s="20">
        <v>0.44583333333333303</v>
      </c>
      <c r="F167" s="21">
        <v>45774</v>
      </c>
      <c r="G167" s="20">
        <v>5.83333333333333E-2</v>
      </c>
      <c r="H167" s="18" t="s">
        <v>29</v>
      </c>
      <c r="I167" s="29"/>
    </row>
    <row r="168" spans="1:9" ht="24" hidden="1" customHeight="1">
      <c r="A168" s="27" t="s">
        <v>202</v>
      </c>
      <c r="B168" s="21">
        <v>45775</v>
      </c>
      <c r="C168" s="20">
        <v>0.16666666666666699</v>
      </c>
      <c r="D168" s="45">
        <f t="shared" ref="D168:D183" si="15">B168</f>
        <v>45775</v>
      </c>
      <c r="E168" s="20">
        <v>0.54166666666666696</v>
      </c>
      <c r="F168" s="21">
        <f t="shared" ref="F168:F169" si="16">D168</f>
        <v>45775</v>
      </c>
      <c r="G168" s="20">
        <v>0.97916666666666696</v>
      </c>
      <c r="H168" s="18" t="s">
        <v>29</v>
      </c>
      <c r="I168" s="29"/>
    </row>
    <row r="169" spans="1:9" ht="24" hidden="1" customHeight="1">
      <c r="A169" s="27" t="s">
        <v>478</v>
      </c>
      <c r="B169" s="21">
        <f>F168+3</f>
        <v>45778</v>
      </c>
      <c r="C169" s="20">
        <v>0.375</v>
      </c>
      <c r="D169" s="45">
        <f t="shared" si="15"/>
        <v>45778</v>
      </c>
      <c r="E169" s="20">
        <v>0.41666666666666702</v>
      </c>
      <c r="F169" s="45">
        <f t="shared" si="16"/>
        <v>45778</v>
      </c>
      <c r="G169" s="20">
        <v>0.63888888888888895</v>
      </c>
      <c r="H169" s="11"/>
      <c r="I169" s="29"/>
    </row>
    <row r="170" spans="1:9" ht="24" hidden="1" customHeight="1">
      <c r="A170" s="27" t="s">
        <v>308</v>
      </c>
      <c r="B170" s="21">
        <v>45780</v>
      </c>
      <c r="C170" s="20">
        <v>0.2</v>
      </c>
      <c r="D170" s="45">
        <f t="shared" si="15"/>
        <v>45780</v>
      </c>
      <c r="E170" s="20">
        <v>0.64583333333333304</v>
      </c>
      <c r="F170" s="45">
        <f t="shared" ref="F170" si="17">D170+1</f>
        <v>45781</v>
      </c>
      <c r="G170" s="20">
        <v>0.52083333333333304</v>
      </c>
      <c r="H170" s="18" t="s">
        <v>270</v>
      </c>
      <c r="I170" s="29"/>
    </row>
    <row r="171" spans="1:9" ht="24" hidden="1" customHeight="1">
      <c r="A171" s="27" t="s">
        <v>479</v>
      </c>
      <c r="B171" s="21">
        <f>F170+1</f>
        <v>45782</v>
      </c>
      <c r="C171" s="20">
        <v>0.375</v>
      </c>
      <c r="D171" s="45">
        <f t="shared" si="15"/>
        <v>45782</v>
      </c>
      <c r="E171" s="20">
        <v>0.4375</v>
      </c>
      <c r="F171" s="45">
        <f>D171</f>
        <v>45782</v>
      </c>
      <c r="G171" s="20">
        <v>0.82916666666666705</v>
      </c>
      <c r="H171" s="11"/>
      <c r="I171" s="29"/>
    </row>
    <row r="172" spans="1:9" ht="24" hidden="1" customHeight="1">
      <c r="A172" s="27" t="s">
        <v>480</v>
      </c>
      <c r="B172" s="21">
        <v>45787</v>
      </c>
      <c r="C172" s="20">
        <v>0.51666666666666705</v>
      </c>
      <c r="D172" s="21">
        <f>B172+1</f>
        <v>45788</v>
      </c>
      <c r="E172" s="20">
        <v>0.53680555555555598</v>
      </c>
      <c r="F172" s="45">
        <f>D172+1</f>
        <v>45789</v>
      </c>
      <c r="G172" s="20">
        <v>4.8611111111111103E-3</v>
      </c>
      <c r="H172" s="18" t="s">
        <v>554</v>
      </c>
      <c r="I172" s="29"/>
    </row>
    <row r="173" spans="1:9" ht="24" hidden="1" customHeight="1">
      <c r="A173" s="27" t="s">
        <v>481</v>
      </c>
      <c r="B173" s="21">
        <v>45790</v>
      </c>
      <c r="C173" s="20">
        <v>4.1666666666666699E-2</v>
      </c>
      <c r="D173" s="21">
        <f>B173</f>
        <v>45790</v>
      </c>
      <c r="E173" s="20">
        <v>0.5625</v>
      </c>
      <c r="F173" s="45">
        <f>D173</f>
        <v>45790</v>
      </c>
      <c r="G173" s="20">
        <v>0.94166666666666698</v>
      </c>
      <c r="H173" s="11"/>
      <c r="I173" s="29"/>
    </row>
    <row r="174" spans="1:9" ht="24" hidden="1" customHeight="1">
      <c r="A174" s="24" t="s">
        <v>555</v>
      </c>
      <c r="B174" s="21">
        <f>F173+2</f>
        <v>45792</v>
      </c>
      <c r="C174" s="20">
        <v>0.75</v>
      </c>
      <c r="D174" s="21">
        <f>B174</f>
        <v>45792</v>
      </c>
      <c r="E174" s="20">
        <v>0.79166666666666696</v>
      </c>
      <c r="F174" s="45">
        <f>D174</f>
        <v>45792</v>
      </c>
      <c r="G174" s="20">
        <v>0.90416666666666701</v>
      </c>
      <c r="H174" s="18" t="s">
        <v>496</v>
      </c>
      <c r="I174" s="29"/>
    </row>
    <row r="175" spans="1:9" ht="24" hidden="1" customHeight="1">
      <c r="A175" s="27" t="s">
        <v>483</v>
      </c>
      <c r="B175" s="21">
        <v>45793</v>
      </c>
      <c r="C175" s="20">
        <v>0.79166666666666696</v>
      </c>
      <c r="D175" s="21">
        <f t="shared" si="15"/>
        <v>45793</v>
      </c>
      <c r="E175" s="20">
        <v>0.89583333333333304</v>
      </c>
      <c r="F175" s="45">
        <f>D175+1</f>
        <v>45794</v>
      </c>
      <c r="G175" s="20">
        <v>0.125</v>
      </c>
      <c r="H175" s="11"/>
      <c r="I175" s="29"/>
    </row>
    <row r="176" spans="1:9" ht="24" hidden="1" customHeight="1">
      <c r="A176" s="27" t="s">
        <v>313</v>
      </c>
      <c r="B176" s="21">
        <f>F175+1</f>
        <v>45795</v>
      </c>
      <c r="C176" s="20">
        <v>0.70833333333333304</v>
      </c>
      <c r="D176" s="45">
        <f t="shared" si="15"/>
        <v>45795</v>
      </c>
      <c r="E176" s="20">
        <v>0.8125</v>
      </c>
      <c r="F176" s="45">
        <f>D176+1</f>
        <v>45796</v>
      </c>
      <c r="G176" s="20">
        <v>0.60416666666666696</v>
      </c>
      <c r="H176" s="18" t="s">
        <v>556</v>
      </c>
      <c r="I176" s="29"/>
    </row>
    <row r="177" spans="1:9" ht="24" hidden="1" customHeight="1">
      <c r="A177" s="27" t="s">
        <v>484</v>
      </c>
      <c r="B177" s="21">
        <f>F176+1</f>
        <v>45797</v>
      </c>
      <c r="C177" s="20">
        <v>0.4375</v>
      </c>
      <c r="D177" s="45">
        <f t="shared" si="15"/>
        <v>45797</v>
      </c>
      <c r="E177" s="20">
        <v>0.64583333333333304</v>
      </c>
      <c r="F177" s="45">
        <f>D177</f>
        <v>45797</v>
      </c>
      <c r="G177" s="20">
        <v>0.95833333333333304</v>
      </c>
      <c r="H177" s="50" t="s">
        <v>557</v>
      </c>
      <c r="I177" s="29"/>
    </row>
    <row r="178" spans="1:9" ht="24" hidden="1" customHeight="1">
      <c r="A178" s="27" t="s">
        <v>485</v>
      </c>
      <c r="B178" s="21">
        <v>45802</v>
      </c>
      <c r="C178" s="20">
        <v>0.75</v>
      </c>
      <c r="D178" s="45">
        <f t="shared" si="15"/>
        <v>45802</v>
      </c>
      <c r="E178" s="20">
        <v>0.83333333333333304</v>
      </c>
      <c r="F178" s="45">
        <f t="shared" ref="F178:F182" si="18">D178+1</f>
        <v>45803</v>
      </c>
      <c r="G178" s="20">
        <v>0.625</v>
      </c>
      <c r="H178" s="50" t="s">
        <v>29</v>
      </c>
      <c r="I178" s="81"/>
    </row>
    <row r="179" spans="1:9" ht="24" hidden="1" customHeight="1">
      <c r="A179" s="27" t="s">
        <v>558</v>
      </c>
      <c r="B179" s="21">
        <f>F178+1</f>
        <v>45804</v>
      </c>
      <c r="C179" s="20">
        <v>0.70833333333333304</v>
      </c>
      <c r="D179" s="45">
        <f t="shared" si="15"/>
        <v>45804</v>
      </c>
      <c r="E179" s="20">
        <v>0.89583333333333304</v>
      </c>
      <c r="F179" s="45">
        <f t="shared" si="18"/>
        <v>45805</v>
      </c>
      <c r="G179" s="20">
        <v>0.23194444444444401</v>
      </c>
      <c r="H179" s="11"/>
      <c r="I179" s="81"/>
    </row>
    <row r="180" spans="1:9" ht="24" hidden="1" customHeight="1">
      <c r="A180" s="24" t="s">
        <v>559</v>
      </c>
      <c r="B180" s="21">
        <f>F179+2</f>
        <v>45807</v>
      </c>
      <c r="C180" s="20">
        <v>0.27083333333333298</v>
      </c>
      <c r="D180" s="45">
        <f t="shared" si="15"/>
        <v>45807</v>
      </c>
      <c r="E180" s="20">
        <v>0.62638888888888899</v>
      </c>
      <c r="F180" s="45">
        <f>D180</f>
        <v>45807</v>
      </c>
      <c r="G180" s="20">
        <v>0.85138888888888897</v>
      </c>
      <c r="H180" s="50" t="s">
        <v>560</v>
      </c>
      <c r="I180" s="81"/>
    </row>
    <row r="181" spans="1:9" ht="24" hidden="1" customHeight="1">
      <c r="A181" s="27" t="s">
        <v>487</v>
      </c>
      <c r="B181" s="21">
        <f>F180+1</f>
        <v>45808</v>
      </c>
      <c r="C181" s="20">
        <v>0.79166666666666696</v>
      </c>
      <c r="D181" s="45">
        <f t="shared" si="15"/>
        <v>45808</v>
      </c>
      <c r="E181" s="20">
        <v>0.77916666666666701</v>
      </c>
      <c r="F181" s="45">
        <f t="shared" si="18"/>
        <v>45809</v>
      </c>
      <c r="G181" s="20">
        <v>6.25E-2</v>
      </c>
      <c r="H181" s="11"/>
      <c r="I181" s="81"/>
    </row>
    <row r="182" spans="1:9" ht="24" hidden="1" customHeight="1">
      <c r="A182" s="27" t="s">
        <v>318</v>
      </c>
      <c r="B182" s="21">
        <f>F181+1</f>
        <v>45810</v>
      </c>
      <c r="C182" s="20">
        <v>0.54166666666666696</v>
      </c>
      <c r="D182" s="45">
        <f t="shared" si="15"/>
        <v>45810</v>
      </c>
      <c r="E182" s="20">
        <v>0.64583333333333304</v>
      </c>
      <c r="F182" s="45">
        <f t="shared" si="18"/>
        <v>45811</v>
      </c>
      <c r="G182" s="20">
        <v>0.36666666666666697</v>
      </c>
      <c r="H182" s="18" t="s">
        <v>270</v>
      </c>
      <c r="I182" s="81"/>
    </row>
    <row r="183" spans="1:9" ht="24" hidden="1" customHeight="1">
      <c r="A183" s="27" t="s">
        <v>488</v>
      </c>
      <c r="B183" s="21">
        <f>F182+1</f>
        <v>45812</v>
      </c>
      <c r="C183" s="20">
        <v>0.25</v>
      </c>
      <c r="D183" s="45">
        <f t="shared" si="15"/>
        <v>45812</v>
      </c>
      <c r="E183" s="20">
        <v>0.29166666666666702</v>
      </c>
      <c r="F183" s="45">
        <f>D183</f>
        <v>45812</v>
      </c>
      <c r="G183" s="20">
        <v>0.73750000000000004</v>
      </c>
      <c r="H183" s="11"/>
      <c r="I183" s="29"/>
    </row>
    <row r="184" spans="1:9" ht="24" hidden="1" customHeight="1">
      <c r="A184" s="27" t="s">
        <v>489</v>
      </c>
      <c r="B184" s="45">
        <v>45816</v>
      </c>
      <c r="C184" s="20">
        <v>0.91666666666666696</v>
      </c>
      <c r="D184" s="26">
        <v>45817</v>
      </c>
      <c r="E184" s="20">
        <v>0.420833333333333</v>
      </c>
      <c r="F184" s="44">
        <v>45818</v>
      </c>
      <c r="G184" s="20">
        <v>0.2</v>
      </c>
      <c r="H184" s="18" t="s">
        <v>561</v>
      </c>
      <c r="I184" s="81"/>
    </row>
    <row r="185" spans="1:9" ht="24" hidden="1" customHeight="1">
      <c r="A185" s="27" t="s">
        <v>490</v>
      </c>
      <c r="B185" s="45">
        <v>45819</v>
      </c>
      <c r="C185" s="20">
        <v>0.20833333333333301</v>
      </c>
      <c r="D185" s="26">
        <f>B185+1</f>
        <v>45820</v>
      </c>
      <c r="E185" s="20">
        <v>0.625</v>
      </c>
      <c r="F185" s="45">
        <v>45820</v>
      </c>
      <c r="G185" s="20">
        <v>0.9</v>
      </c>
      <c r="H185" s="18" t="s">
        <v>29</v>
      </c>
      <c r="I185" s="81"/>
    </row>
    <row r="186" spans="1:9" ht="24" hidden="1" customHeight="1">
      <c r="A186" s="27" t="s">
        <v>491</v>
      </c>
      <c r="B186" s="45">
        <f>F185+3</f>
        <v>45823</v>
      </c>
      <c r="C186" s="20">
        <v>0.625</v>
      </c>
      <c r="D186" s="26">
        <f>B186</f>
        <v>45823</v>
      </c>
      <c r="E186" s="20">
        <v>0.6875</v>
      </c>
      <c r="F186" s="45">
        <f>D186+1</f>
        <v>45824</v>
      </c>
      <c r="G186" s="20">
        <v>2.0833333333333301E-2</v>
      </c>
      <c r="H186" s="11"/>
      <c r="I186" s="81"/>
    </row>
    <row r="187" spans="1:9" ht="24" hidden="1" customHeight="1">
      <c r="A187" s="14" t="s">
        <v>492</v>
      </c>
      <c r="B187" s="45">
        <v>45825</v>
      </c>
      <c r="C187" s="20">
        <v>0.5</v>
      </c>
      <c r="D187" s="26">
        <f>B187</f>
        <v>45825</v>
      </c>
      <c r="E187" s="20">
        <v>0.51249999999999996</v>
      </c>
      <c r="F187" s="45">
        <f>D187</f>
        <v>45825</v>
      </c>
      <c r="G187" s="20">
        <v>0.85416666666666696</v>
      </c>
      <c r="H187" s="11"/>
      <c r="I187" s="29"/>
    </row>
    <row r="188" spans="1:9" ht="24" hidden="1" customHeight="1">
      <c r="A188" s="27" t="s">
        <v>323</v>
      </c>
      <c r="B188" s="45">
        <f>F187+2</f>
        <v>45827</v>
      </c>
      <c r="C188" s="20">
        <v>0.14583333333333301</v>
      </c>
      <c r="D188" s="26">
        <v>45827</v>
      </c>
      <c r="E188" s="20">
        <v>0.3125</v>
      </c>
      <c r="F188" s="45">
        <f>D188+1</f>
        <v>45828</v>
      </c>
      <c r="G188" s="20">
        <v>0.18333333333333299</v>
      </c>
      <c r="H188" s="18" t="s">
        <v>270</v>
      </c>
      <c r="I188" s="81"/>
    </row>
    <row r="189" spans="1:9" ht="24" hidden="1" customHeight="1">
      <c r="A189" s="24" t="s">
        <v>493</v>
      </c>
      <c r="B189" s="45">
        <v>45832</v>
      </c>
      <c r="C189" s="20">
        <v>0.55416666666666703</v>
      </c>
      <c r="D189" s="48">
        <f>B189+1</f>
        <v>45833</v>
      </c>
      <c r="E189" s="20">
        <v>0.25833333333333303</v>
      </c>
      <c r="F189" s="45">
        <f>D189</f>
        <v>45833</v>
      </c>
      <c r="G189" s="20">
        <v>0.95416666666666705</v>
      </c>
      <c r="H189" s="18" t="s">
        <v>562</v>
      </c>
      <c r="I189" s="29"/>
    </row>
    <row r="190" spans="1:9" ht="24" hidden="1" customHeight="1">
      <c r="A190" s="24" t="s">
        <v>494</v>
      </c>
      <c r="B190" s="45">
        <f>F189+2</f>
        <v>45835</v>
      </c>
      <c r="C190" s="20">
        <v>4.1666666666666699E-2</v>
      </c>
      <c r="D190" s="48">
        <v>45836</v>
      </c>
      <c r="E190" s="20">
        <v>0.8125</v>
      </c>
      <c r="F190" s="45">
        <f>D190+1</f>
        <v>45837</v>
      </c>
      <c r="G190" s="20">
        <v>0.204166666666667</v>
      </c>
      <c r="H190" s="18" t="s">
        <v>29</v>
      </c>
      <c r="I190" s="81"/>
    </row>
    <row r="191" spans="1:9" ht="24" hidden="1" customHeight="1">
      <c r="A191" s="24" t="s">
        <v>495</v>
      </c>
      <c r="B191" s="45">
        <f>F190+1</f>
        <v>45838</v>
      </c>
      <c r="C191" s="20">
        <v>0.83333333333333304</v>
      </c>
      <c r="D191" s="48">
        <f t="shared" ref="D191:D194" si="19">B191</f>
        <v>45838</v>
      </c>
      <c r="E191" s="20">
        <v>0.875</v>
      </c>
      <c r="F191" s="45">
        <f>D191+1</f>
        <v>45839</v>
      </c>
      <c r="G191" s="20">
        <v>0.116666666666667</v>
      </c>
      <c r="H191" s="11"/>
      <c r="I191" s="81"/>
    </row>
    <row r="192" spans="1:9" ht="24" hidden="1" customHeight="1">
      <c r="A192" s="27" t="s">
        <v>497</v>
      </c>
      <c r="B192" s="45">
        <f>F191+1</f>
        <v>45840</v>
      </c>
      <c r="C192" s="20">
        <v>0.41666666666666702</v>
      </c>
      <c r="D192" s="48">
        <f t="shared" si="19"/>
        <v>45840</v>
      </c>
      <c r="E192" s="20">
        <v>0.47083333333333299</v>
      </c>
      <c r="F192" s="45">
        <f>D192</f>
        <v>45840</v>
      </c>
      <c r="G192" s="20">
        <v>0.83750000000000002</v>
      </c>
      <c r="H192" s="18" t="s">
        <v>29</v>
      </c>
      <c r="I192" s="81"/>
    </row>
    <row r="193" spans="1:11" ht="24" hidden="1" customHeight="1">
      <c r="A193" s="27" t="s">
        <v>327</v>
      </c>
      <c r="B193" s="45">
        <f>F192+2</f>
        <v>45842</v>
      </c>
      <c r="C193" s="20">
        <v>0.29166666666666702</v>
      </c>
      <c r="D193" s="48">
        <f t="shared" si="19"/>
        <v>45842</v>
      </c>
      <c r="E193" s="20">
        <v>0.39583333333333298</v>
      </c>
      <c r="F193" s="45">
        <f>D193+1</f>
        <v>45843</v>
      </c>
      <c r="G193" s="20">
        <v>0.2</v>
      </c>
      <c r="H193" s="18" t="s">
        <v>304</v>
      </c>
      <c r="I193" s="81"/>
    </row>
    <row r="194" spans="1:11" ht="24" hidden="1" customHeight="1">
      <c r="A194" s="27" t="s">
        <v>498</v>
      </c>
      <c r="B194" s="45">
        <f>F193+1</f>
        <v>45844</v>
      </c>
      <c r="C194" s="20">
        <v>8.3333333333333301E-2</v>
      </c>
      <c r="D194" s="48">
        <f t="shared" si="19"/>
        <v>45844</v>
      </c>
      <c r="E194" s="20">
        <v>0.36666666666666697</v>
      </c>
      <c r="F194" s="45">
        <f>D194</f>
        <v>45844</v>
      </c>
      <c r="G194" s="20">
        <v>0.65833333333333299</v>
      </c>
      <c r="H194" s="50"/>
      <c r="I194" s="81"/>
    </row>
    <row r="195" spans="1:11" ht="24" customHeight="1">
      <c r="A195" s="37" t="s">
        <v>259</v>
      </c>
      <c r="B195" s="45">
        <f>F194+5</f>
        <v>45849</v>
      </c>
      <c r="C195" s="20">
        <v>0.25</v>
      </c>
      <c r="D195" s="26">
        <f>B195+1</f>
        <v>45850</v>
      </c>
      <c r="E195" s="20">
        <v>0.73750000000000004</v>
      </c>
      <c r="F195" s="45">
        <f>D195+1</f>
        <v>45851</v>
      </c>
      <c r="G195" s="20">
        <v>0.52083333333333304</v>
      </c>
      <c r="H195" s="50" t="s">
        <v>29</v>
      </c>
      <c r="I195" s="81"/>
    </row>
    <row r="196" spans="1:11" ht="24" customHeight="1">
      <c r="A196" s="37" t="s">
        <v>563</v>
      </c>
      <c r="B196" s="45">
        <f>F195+1</f>
        <v>45852</v>
      </c>
      <c r="C196" s="20">
        <v>0.70833333333333304</v>
      </c>
      <c r="D196" s="26">
        <f>B196+1</f>
        <v>45853</v>
      </c>
      <c r="E196" s="20">
        <v>0.55000000000000004</v>
      </c>
      <c r="F196" s="45">
        <f>D196</f>
        <v>45853</v>
      </c>
      <c r="G196" s="20">
        <v>0.93333333333333302</v>
      </c>
      <c r="H196" s="50" t="s">
        <v>29</v>
      </c>
      <c r="I196" s="81"/>
    </row>
    <row r="197" spans="1:11" ht="24" customHeight="1">
      <c r="A197" s="27" t="s">
        <v>564</v>
      </c>
      <c r="B197" s="45">
        <f>F196+3</f>
        <v>45856</v>
      </c>
      <c r="C197" s="20">
        <v>0.60416666666666696</v>
      </c>
      <c r="D197" s="26">
        <f t="shared" ref="D197" si="20">B197</f>
        <v>45856</v>
      </c>
      <c r="E197" s="20">
        <v>0.66666666666666696</v>
      </c>
      <c r="F197" s="26">
        <f>D197+1</f>
        <v>45857</v>
      </c>
      <c r="G197" s="77">
        <v>8.3333333333333329E-2</v>
      </c>
      <c r="H197" s="50" t="s">
        <v>29</v>
      </c>
      <c r="I197" s="81"/>
    </row>
    <row r="198" spans="1:11" ht="24" customHeight="1">
      <c r="A198" s="27" t="s">
        <v>334</v>
      </c>
      <c r="B198" s="85">
        <f>F197+1</f>
        <v>45858</v>
      </c>
      <c r="C198" s="86">
        <v>0.45833333333333331</v>
      </c>
      <c r="D198" s="26">
        <f t="shared" ref="D198:D201" si="21">B198</f>
        <v>45858</v>
      </c>
      <c r="E198" s="77">
        <v>0.5625</v>
      </c>
      <c r="F198" s="26">
        <f>D198+1</f>
        <v>45859</v>
      </c>
      <c r="G198" s="77">
        <v>0.4375</v>
      </c>
      <c r="H198" s="18" t="s">
        <v>270</v>
      </c>
      <c r="I198" s="81"/>
    </row>
    <row r="199" spans="1:11" ht="24" customHeight="1">
      <c r="A199" s="37" t="s">
        <v>565</v>
      </c>
      <c r="B199" s="85">
        <f>F198+1</f>
        <v>45860</v>
      </c>
      <c r="C199" s="77">
        <v>0.29166666666666702</v>
      </c>
      <c r="D199" s="26">
        <f t="shared" si="21"/>
        <v>45860</v>
      </c>
      <c r="E199" s="77">
        <v>0.33333333333333298</v>
      </c>
      <c r="F199" s="26">
        <f>D199</f>
        <v>45860</v>
      </c>
      <c r="G199" s="77">
        <v>0.66666666666666696</v>
      </c>
      <c r="H199" s="18"/>
      <c r="I199" s="81"/>
    </row>
    <row r="200" spans="1:11" ht="24" customHeight="1">
      <c r="A200" s="87" t="s">
        <v>566</v>
      </c>
      <c r="B200" s="85">
        <f>F199+4</f>
        <v>45864</v>
      </c>
      <c r="C200" s="77">
        <v>0.20833333333333301</v>
      </c>
      <c r="D200" s="26">
        <f t="shared" si="21"/>
        <v>45864</v>
      </c>
      <c r="E200" s="77">
        <v>0.5</v>
      </c>
      <c r="F200" s="26">
        <f>D200</f>
        <v>45864</v>
      </c>
      <c r="G200" s="86">
        <v>0.83333333333333304</v>
      </c>
      <c r="I200" s="81"/>
    </row>
    <row r="201" spans="1:11" ht="24" customHeight="1">
      <c r="A201" s="87" t="s">
        <v>567</v>
      </c>
      <c r="B201" s="85">
        <f>F200+2</f>
        <v>45866</v>
      </c>
      <c r="C201" s="77">
        <v>4.1666666666666699E-2</v>
      </c>
      <c r="D201" s="26">
        <f t="shared" si="21"/>
        <v>45866</v>
      </c>
      <c r="E201" s="77">
        <v>8.3333333333333301E-2</v>
      </c>
      <c r="F201" s="26">
        <f>D201</f>
        <v>45866</v>
      </c>
      <c r="G201" s="86">
        <v>0.625</v>
      </c>
      <c r="H201" s="50"/>
      <c r="I201" s="81"/>
    </row>
    <row r="202" spans="1:11" ht="24" customHeight="1">
      <c r="A202" s="27" t="s">
        <v>568</v>
      </c>
      <c r="B202" s="85">
        <f>F201+3</f>
        <v>45869</v>
      </c>
      <c r="C202" s="77">
        <v>0.625</v>
      </c>
      <c r="D202" s="26">
        <f t="shared" ref="D202" si="22">B202</f>
        <v>45869</v>
      </c>
      <c r="E202" s="77">
        <v>0.66666666666666696</v>
      </c>
      <c r="F202" s="26">
        <f>D202+1</f>
        <v>45870</v>
      </c>
      <c r="G202" s="86">
        <v>0</v>
      </c>
      <c r="H202" s="18"/>
      <c r="I202" s="81"/>
    </row>
    <row r="203" spans="1:11" ht="24" customHeight="1">
      <c r="A203" s="37"/>
      <c r="B203" s="26"/>
      <c r="C203" s="26"/>
      <c r="D203" s="26"/>
      <c r="E203" s="26"/>
      <c r="F203" s="26"/>
      <c r="G203" s="26"/>
      <c r="H203" s="11"/>
      <c r="I203" s="81"/>
    </row>
    <row r="204" spans="1:11" ht="24" hidden="1" customHeight="1">
      <c r="A204" s="158" t="s">
        <v>569</v>
      </c>
      <c r="B204" s="161"/>
      <c r="C204" s="161"/>
      <c r="D204" s="161"/>
      <c r="E204" s="161"/>
      <c r="F204" s="161"/>
      <c r="G204" s="161"/>
      <c r="H204" s="161"/>
      <c r="I204" s="162"/>
    </row>
    <row r="205" spans="1:11" ht="24" hidden="1" customHeight="1">
      <c r="A205" s="13" t="s">
        <v>4</v>
      </c>
      <c r="B205" s="150" t="s">
        <v>5</v>
      </c>
      <c r="C205" s="151"/>
      <c r="D205" s="150" t="s">
        <v>6</v>
      </c>
      <c r="E205" s="151"/>
      <c r="F205" s="150" t="s">
        <v>7</v>
      </c>
      <c r="G205" s="151"/>
      <c r="H205" s="53" t="s">
        <v>8</v>
      </c>
      <c r="I205" s="53" t="s">
        <v>9</v>
      </c>
      <c r="K205" t="s">
        <v>414</v>
      </c>
    </row>
    <row r="206" spans="1:11" ht="24" hidden="1" customHeight="1">
      <c r="A206" s="41" t="s">
        <v>202</v>
      </c>
      <c r="B206" s="21">
        <v>45711</v>
      </c>
      <c r="C206" s="25">
        <v>0.77083333333333304</v>
      </c>
      <c r="D206" s="21">
        <f>B206+1</f>
        <v>45712</v>
      </c>
      <c r="E206" s="25">
        <v>0.83333333333333304</v>
      </c>
      <c r="F206" s="21">
        <f>D206+1</f>
        <v>45713</v>
      </c>
      <c r="G206" s="25">
        <v>0.125</v>
      </c>
      <c r="H206" s="60" t="s">
        <v>203</v>
      </c>
      <c r="I206" s="11"/>
    </row>
    <row r="207" spans="1:11" ht="24" hidden="1" customHeight="1">
      <c r="A207" s="41" t="s">
        <v>570</v>
      </c>
      <c r="B207" s="21">
        <f>F206</f>
        <v>45713</v>
      </c>
      <c r="C207" s="25">
        <v>0.65</v>
      </c>
      <c r="D207" s="21">
        <f>B207+1</f>
        <v>45714</v>
      </c>
      <c r="E207" s="25">
        <v>0.54583333333333295</v>
      </c>
      <c r="F207" s="21">
        <f>D207</f>
        <v>45714</v>
      </c>
      <c r="G207" s="25">
        <v>0.8</v>
      </c>
      <c r="H207" s="60" t="s">
        <v>29</v>
      </c>
      <c r="I207" s="11"/>
    </row>
    <row r="208" spans="1:11" ht="24" hidden="1" customHeight="1">
      <c r="A208" s="41" t="s">
        <v>571</v>
      </c>
      <c r="B208" s="21">
        <f>F207+2</f>
        <v>45716</v>
      </c>
      <c r="C208" s="25">
        <v>0.3125</v>
      </c>
      <c r="D208" s="21">
        <f>B208</f>
        <v>45716</v>
      </c>
      <c r="E208" s="72">
        <v>0.37083333333333302</v>
      </c>
      <c r="F208" s="21">
        <f>D208</f>
        <v>45716</v>
      </c>
      <c r="G208" s="72">
        <v>0.68333333333333302</v>
      </c>
      <c r="H208" s="60"/>
      <c r="I208" s="11"/>
    </row>
    <row r="209" spans="1:13" ht="24" hidden="1" customHeight="1">
      <c r="A209" s="41" t="s">
        <v>308</v>
      </c>
      <c r="B209" s="21">
        <v>45719</v>
      </c>
      <c r="C209" s="25">
        <v>0.20833333333333301</v>
      </c>
      <c r="D209" s="21">
        <f>B209</f>
        <v>45719</v>
      </c>
      <c r="E209" s="72">
        <v>0.3125</v>
      </c>
      <c r="F209" s="21">
        <f>D209+1</f>
        <v>45720</v>
      </c>
      <c r="G209" s="72">
        <v>3.3333333333333298E-2</v>
      </c>
      <c r="H209" s="18" t="s">
        <v>270</v>
      </c>
      <c r="I209" s="11"/>
    </row>
    <row r="210" spans="1:13" ht="24" hidden="1" customHeight="1">
      <c r="A210" s="41" t="s">
        <v>479</v>
      </c>
      <c r="B210" s="73"/>
      <c r="C210" s="36"/>
      <c r="D210" s="73"/>
      <c r="E210" s="36"/>
      <c r="F210" s="73"/>
      <c r="G210" s="36"/>
      <c r="H210" s="60" t="s">
        <v>512</v>
      </c>
      <c r="I210" s="11"/>
    </row>
    <row r="211" spans="1:13" ht="24" hidden="1" customHeight="1">
      <c r="A211" s="41" t="s">
        <v>572</v>
      </c>
      <c r="B211" s="21">
        <v>45720</v>
      </c>
      <c r="C211" s="25">
        <v>0.625</v>
      </c>
      <c r="D211" s="21">
        <f>B211</f>
        <v>45720</v>
      </c>
      <c r="E211" s="72">
        <v>0.75</v>
      </c>
      <c r="F211" s="21">
        <f>D211+1</f>
        <v>45721</v>
      </c>
      <c r="G211" s="72">
        <v>4.1666666666666699E-2</v>
      </c>
      <c r="H211" s="60" t="s">
        <v>573</v>
      </c>
      <c r="I211" s="11"/>
    </row>
    <row r="212" spans="1:13" ht="24" hidden="1" customHeight="1">
      <c r="A212" s="158" t="s">
        <v>574</v>
      </c>
      <c r="B212" s="161"/>
      <c r="C212" s="161"/>
      <c r="D212" s="161"/>
      <c r="E212" s="161"/>
      <c r="F212" s="161"/>
      <c r="G212" s="161"/>
      <c r="H212" s="161"/>
      <c r="I212" s="162"/>
    </row>
    <row r="213" spans="1:13" ht="24" hidden="1" customHeight="1">
      <c r="A213" s="13" t="s">
        <v>4</v>
      </c>
      <c r="B213" s="150" t="s">
        <v>5</v>
      </c>
      <c r="C213" s="151"/>
      <c r="D213" s="150" t="s">
        <v>6</v>
      </c>
      <c r="E213" s="151"/>
      <c r="F213" s="150" t="s">
        <v>7</v>
      </c>
      <c r="G213" s="151"/>
      <c r="H213" s="53" t="s">
        <v>8</v>
      </c>
      <c r="I213" s="53" t="s">
        <v>9</v>
      </c>
      <c r="M213" t="s">
        <v>414</v>
      </c>
    </row>
    <row r="214" spans="1:13" ht="24" hidden="1" customHeight="1">
      <c r="A214" s="54" t="s">
        <v>465</v>
      </c>
      <c r="B214" s="21">
        <v>45718</v>
      </c>
      <c r="C214" s="20">
        <v>0.25</v>
      </c>
      <c r="D214" s="21">
        <f>B214</f>
        <v>45718</v>
      </c>
      <c r="E214" s="20">
        <v>0.29166666666666702</v>
      </c>
      <c r="F214" s="21">
        <f>D214</f>
        <v>45718</v>
      </c>
      <c r="G214" s="20">
        <v>0.47916666666666702</v>
      </c>
      <c r="H214" s="18" t="s">
        <v>575</v>
      </c>
      <c r="I214" s="11"/>
    </row>
    <row r="215" spans="1:13" ht="24" hidden="1" customHeight="1">
      <c r="A215" s="54" t="s">
        <v>576</v>
      </c>
      <c r="B215" s="21">
        <f>F214+2</f>
        <v>45720</v>
      </c>
      <c r="C215" s="20">
        <v>0.20833333333333301</v>
      </c>
      <c r="D215" s="21">
        <v>45720</v>
      </c>
      <c r="E215" s="20">
        <v>0.3125</v>
      </c>
      <c r="F215" s="21">
        <f>D215</f>
        <v>45720</v>
      </c>
      <c r="G215" s="20">
        <v>0.6875</v>
      </c>
      <c r="H215" s="18"/>
      <c r="I215" s="11"/>
    </row>
    <row r="216" spans="1:13" ht="24.75" hidden="1" customHeight="1">
      <c r="A216" s="54" t="s">
        <v>468</v>
      </c>
      <c r="B216" s="21">
        <v>45721</v>
      </c>
      <c r="C216" s="20">
        <v>0.59722222222222199</v>
      </c>
      <c r="D216" s="21">
        <v>45721</v>
      </c>
      <c r="E216" s="20">
        <v>0.75</v>
      </c>
      <c r="F216" s="21">
        <f>D216+1</f>
        <v>45722</v>
      </c>
      <c r="G216" s="20">
        <v>8.3333333333333301E-2</v>
      </c>
      <c r="H216" s="18"/>
      <c r="I216" s="11"/>
    </row>
    <row r="217" spans="1:13" ht="24" hidden="1" customHeight="1">
      <c r="A217" s="41" t="s">
        <v>297</v>
      </c>
      <c r="B217" s="21">
        <f>F216+4</f>
        <v>45726</v>
      </c>
      <c r="C217" s="20">
        <v>0.20833333333333301</v>
      </c>
      <c r="D217" s="21">
        <f>B217</f>
        <v>45726</v>
      </c>
      <c r="E217" s="20">
        <v>0.3125</v>
      </c>
      <c r="F217" s="21">
        <f>D217+1</f>
        <v>45727</v>
      </c>
      <c r="G217" s="20">
        <v>6.25E-2</v>
      </c>
      <c r="H217" s="18" t="s">
        <v>270</v>
      </c>
      <c r="I217" s="11"/>
    </row>
    <row r="218" spans="1:13" ht="24" hidden="1" customHeight="1">
      <c r="A218" s="41" t="s">
        <v>470</v>
      </c>
      <c r="B218" s="73"/>
      <c r="C218" s="36"/>
      <c r="D218" s="73"/>
      <c r="E218" s="36"/>
      <c r="F218" s="73"/>
      <c r="G218" s="36"/>
      <c r="H218" s="60" t="s">
        <v>512</v>
      </c>
      <c r="I218" s="11"/>
    </row>
    <row r="219" spans="1:13" ht="24" hidden="1" customHeight="1">
      <c r="A219" s="24" t="s">
        <v>577</v>
      </c>
      <c r="B219" s="21">
        <v>45727</v>
      </c>
      <c r="C219" s="20">
        <v>0.75</v>
      </c>
      <c r="D219" s="21">
        <f>B219</f>
        <v>45727</v>
      </c>
      <c r="E219" s="20">
        <v>0.83333333333333304</v>
      </c>
      <c r="F219" s="21">
        <f>D219+1</f>
        <v>45728</v>
      </c>
      <c r="G219" s="20">
        <v>0.16666666666666699</v>
      </c>
      <c r="H219" s="60" t="s">
        <v>578</v>
      </c>
      <c r="I219" s="11"/>
    </row>
    <row r="220" spans="1:13" ht="24" hidden="1" customHeight="1">
      <c r="A220" s="158" t="s">
        <v>579</v>
      </c>
      <c r="B220" s="161"/>
      <c r="C220" s="161"/>
      <c r="D220" s="161"/>
      <c r="E220" s="161"/>
      <c r="F220" s="161"/>
      <c r="G220" s="161"/>
      <c r="H220" s="161"/>
      <c r="I220" s="162"/>
    </row>
    <row r="221" spans="1:13" ht="24" hidden="1" customHeight="1">
      <c r="A221" s="13" t="s">
        <v>4</v>
      </c>
      <c r="B221" s="150" t="s">
        <v>5</v>
      </c>
      <c r="C221" s="151"/>
      <c r="D221" s="150" t="s">
        <v>6</v>
      </c>
      <c r="E221" s="151"/>
      <c r="F221" s="150" t="s">
        <v>7</v>
      </c>
      <c r="G221" s="151"/>
      <c r="H221" s="53" t="s">
        <v>8</v>
      </c>
      <c r="I221" s="53" t="s">
        <v>9</v>
      </c>
      <c r="M221" t="s">
        <v>414</v>
      </c>
    </row>
    <row r="222" spans="1:13" ht="24" hidden="1" customHeight="1">
      <c r="A222" s="54" t="s">
        <v>462</v>
      </c>
      <c r="B222" s="26">
        <v>45738</v>
      </c>
      <c r="C222" s="20">
        <v>0.295833333333333</v>
      </c>
      <c r="D222" s="42">
        <f>B222+4</f>
        <v>45742</v>
      </c>
      <c r="E222" s="20">
        <v>7.0833333333333304E-2</v>
      </c>
      <c r="F222" s="42">
        <v>45742</v>
      </c>
      <c r="G222" s="20">
        <v>0.39583333333333298</v>
      </c>
      <c r="H222" s="18" t="s">
        <v>580</v>
      </c>
      <c r="I222" s="11"/>
    </row>
    <row r="223" spans="1:13" ht="24" hidden="1" customHeight="1">
      <c r="A223" s="41" t="s">
        <v>581</v>
      </c>
      <c r="B223" s="21">
        <f>F222+1</f>
        <v>45743</v>
      </c>
      <c r="C223" s="20">
        <v>8.3333333333333301E-2</v>
      </c>
      <c r="D223" s="26">
        <v>45746</v>
      </c>
      <c r="E223" s="20">
        <v>0.120833333333333</v>
      </c>
      <c r="F223" s="26">
        <f t="shared" ref="F223:F225" si="23">D223+1</f>
        <v>45747</v>
      </c>
      <c r="G223" s="20">
        <v>0.44444444444444398</v>
      </c>
      <c r="H223" s="8" t="s">
        <v>582</v>
      </c>
      <c r="I223" s="11"/>
    </row>
    <row r="224" spans="1:13" ht="24" hidden="1" customHeight="1">
      <c r="A224" s="41" t="s">
        <v>459</v>
      </c>
      <c r="B224" s="26">
        <v>45748</v>
      </c>
      <c r="C224" s="20">
        <v>0.83333333333333304</v>
      </c>
      <c r="D224" s="45">
        <f t="shared" ref="D224:D226" si="24">B224</f>
        <v>45748</v>
      </c>
      <c r="E224" s="20">
        <v>0.90833333333333299</v>
      </c>
      <c r="F224" s="45">
        <f t="shared" si="23"/>
        <v>45749</v>
      </c>
      <c r="G224" s="20">
        <v>0.24444444444444399</v>
      </c>
      <c r="H224" s="18"/>
      <c r="I224" s="11"/>
    </row>
    <row r="225" spans="1:17" ht="24" hidden="1" customHeight="1">
      <c r="A225" s="41" t="s">
        <v>291</v>
      </c>
      <c r="B225" s="26">
        <v>45751</v>
      </c>
      <c r="C225" s="20">
        <v>0.45833333333333298</v>
      </c>
      <c r="D225" s="45">
        <f t="shared" si="24"/>
        <v>45751</v>
      </c>
      <c r="E225" s="20">
        <v>0.64583333333333304</v>
      </c>
      <c r="F225" s="45">
        <f t="shared" si="23"/>
        <v>45752</v>
      </c>
      <c r="G225" s="20">
        <v>0.51736111111111105</v>
      </c>
      <c r="H225" s="18" t="s">
        <v>270</v>
      </c>
      <c r="I225" s="11"/>
    </row>
    <row r="226" spans="1:17" ht="24" hidden="1" customHeight="1">
      <c r="A226" s="88" t="s">
        <v>577</v>
      </c>
      <c r="B226" s="26">
        <v>45753</v>
      </c>
      <c r="C226" s="20">
        <v>6.9444444444444404E-4</v>
      </c>
      <c r="D226" s="45">
        <f t="shared" si="24"/>
        <v>45753</v>
      </c>
      <c r="E226" s="20">
        <v>0.195833333333333</v>
      </c>
      <c r="F226" s="45">
        <f>D226</f>
        <v>45753</v>
      </c>
      <c r="G226" s="20">
        <v>0.52500000000000002</v>
      </c>
      <c r="H226" s="18" t="s">
        <v>583</v>
      </c>
      <c r="I226" s="29"/>
    </row>
    <row r="227" spans="1:17" ht="24" hidden="1" customHeight="1">
      <c r="A227" s="158" t="s">
        <v>584</v>
      </c>
      <c r="B227" s="161"/>
      <c r="C227" s="161"/>
      <c r="D227" s="161"/>
      <c r="E227" s="161"/>
      <c r="F227" s="161"/>
      <c r="G227" s="161"/>
      <c r="H227" s="161"/>
      <c r="I227" s="162"/>
    </row>
    <row r="228" spans="1:17" ht="24" hidden="1" customHeight="1">
      <c r="A228" s="13" t="s">
        <v>4</v>
      </c>
      <c r="B228" s="150" t="s">
        <v>5</v>
      </c>
      <c r="C228" s="151"/>
      <c r="D228" s="150" t="s">
        <v>6</v>
      </c>
      <c r="E228" s="151"/>
      <c r="F228" s="150" t="s">
        <v>7</v>
      </c>
      <c r="G228" s="151"/>
      <c r="H228" s="53" t="s">
        <v>8</v>
      </c>
      <c r="I228" s="53" t="s">
        <v>9</v>
      </c>
      <c r="M228" t="s">
        <v>414</v>
      </c>
    </row>
    <row r="229" spans="1:17" ht="24" hidden="1" customHeight="1">
      <c r="A229" s="89" t="s">
        <v>581</v>
      </c>
      <c r="B229" s="21">
        <v>45733</v>
      </c>
      <c r="C229" s="20">
        <v>0.29166666666666702</v>
      </c>
      <c r="D229" s="21">
        <v>45733</v>
      </c>
      <c r="E229" s="20">
        <v>0.70833333333333304</v>
      </c>
      <c r="F229" s="90">
        <v>45734</v>
      </c>
      <c r="G229" s="20">
        <v>0.15</v>
      </c>
      <c r="H229" s="60" t="s">
        <v>585</v>
      </c>
      <c r="I229" s="11"/>
    </row>
    <row r="230" spans="1:17" ht="24" hidden="1" customHeight="1">
      <c r="A230" s="89" t="s">
        <v>586</v>
      </c>
      <c r="B230" s="90">
        <v>45734</v>
      </c>
      <c r="C230" s="20">
        <v>0.66666666666666696</v>
      </c>
      <c r="D230" s="21">
        <v>45737</v>
      </c>
      <c r="E230" s="20">
        <v>6.25E-2</v>
      </c>
      <c r="F230" s="21">
        <v>45737</v>
      </c>
      <c r="G230" s="20">
        <v>0.4</v>
      </c>
      <c r="H230" s="60" t="s">
        <v>29</v>
      </c>
      <c r="I230" s="11"/>
    </row>
    <row r="231" spans="1:17" ht="24" hidden="1" customHeight="1">
      <c r="A231" s="91" t="s">
        <v>587</v>
      </c>
      <c r="B231" s="63">
        <v>45739</v>
      </c>
      <c r="C231" s="20">
        <v>0.1875</v>
      </c>
      <c r="D231" s="21">
        <v>45739</v>
      </c>
      <c r="E231" s="20">
        <v>0.22916666666666699</v>
      </c>
      <c r="F231" s="21">
        <v>45739</v>
      </c>
      <c r="G231" s="20">
        <v>0.375</v>
      </c>
      <c r="H231" s="60"/>
      <c r="I231" s="11"/>
    </row>
    <row r="232" spans="1:17" ht="24" hidden="1" customHeight="1">
      <c r="A232" s="91" t="s">
        <v>588</v>
      </c>
      <c r="B232" s="63">
        <v>45741</v>
      </c>
      <c r="C232" s="20">
        <v>0.625</v>
      </c>
      <c r="D232" s="21">
        <v>45741</v>
      </c>
      <c r="E232" s="20">
        <v>0.89583333333333304</v>
      </c>
      <c r="F232" s="21">
        <v>45742</v>
      </c>
      <c r="G232" s="20">
        <v>0.85416666666666696</v>
      </c>
      <c r="H232" s="18" t="s">
        <v>270</v>
      </c>
      <c r="I232" s="66"/>
    </row>
    <row r="233" spans="1:17" s="11" customFormat="1" ht="24" hidden="1" customHeight="1">
      <c r="A233" s="92" t="s">
        <v>589</v>
      </c>
      <c r="B233" s="35"/>
      <c r="C233" s="93"/>
      <c r="D233" s="94"/>
      <c r="E233" s="93"/>
      <c r="F233" s="94"/>
      <c r="G233" s="93"/>
      <c r="H233" s="18" t="s">
        <v>512</v>
      </c>
      <c r="J233"/>
      <c r="K233"/>
      <c r="L233"/>
      <c r="M233"/>
      <c r="N233"/>
      <c r="O233"/>
      <c r="P233"/>
      <c r="Q233" s="29"/>
    </row>
    <row r="234" spans="1:17" ht="24" hidden="1" customHeight="1">
      <c r="A234" s="91" t="s">
        <v>590</v>
      </c>
      <c r="B234" s="35"/>
      <c r="C234" s="93"/>
      <c r="D234" s="94"/>
      <c r="E234" s="93"/>
      <c r="F234" s="94"/>
      <c r="G234" s="93"/>
      <c r="H234" s="18" t="s">
        <v>263</v>
      </c>
      <c r="I234" s="66"/>
    </row>
    <row r="235" spans="1:17" ht="24" hidden="1" customHeight="1">
      <c r="A235" s="89" t="s">
        <v>591</v>
      </c>
      <c r="B235" s="26">
        <v>45744</v>
      </c>
      <c r="C235" s="20">
        <v>0.27083333333333298</v>
      </c>
      <c r="D235" s="21">
        <v>45744</v>
      </c>
      <c r="E235" s="20">
        <v>0.67916666666666703</v>
      </c>
      <c r="F235" s="21">
        <v>45745</v>
      </c>
      <c r="G235" s="20">
        <v>8.3333333333333301E-2</v>
      </c>
      <c r="H235" s="18" t="s">
        <v>592</v>
      </c>
      <c r="I235" s="66"/>
    </row>
    <row r="236" spans="1:17" ht="24" hidden="1" customHeight="1">
      <c r="A236" s="158" t="s">
        <v>593</v>
      </c>
      <c r="B236" s="161"/>
      <c r="C236" s="161"/>
      <c r="D236" s="161"/>
      <c r="E236" s="161"/>
      <c r="F236" s="161"/>
      <c r="G236" s="161"/>
      <c r="H236" s="161"/>
      <c r="I236" s="162"/>
    </row>
    <row r="237" spans="1:17" ht="24" hidden="1" customHeight="1">
      <c r="A237" s="13" t="s">
        <v>4</v>
      </c>
      <c r="B237" s="150" t="s">
        <v>5</v>
      </c>
      <c r="C237" s="151"/>
      <c r="D237" s="150" t="s">
        <v>6</v>
      </c>
      <c r="E237" s="151"/>
      <c r="F237" s="150" t="s">
        <v>7</v>
      </c>
      <c r="G237" s="151"/>
      <c r="H237" s="53" t="s">
        <v>8</v>
      </c>
      <c r="I237" s="53" t="s">
        <v>9</v>
      </c>
      <c r="M237" t="s">
        <v>414</v>
      </c>
    </row>
    <row r="238" spans="1:17" ht="24" hidden="1" customHeight="1">
      <c r="A238" s="54" t="s">
        <v>594</v>
      </c>
      <c r="B238" s="63">
        <v>45741</v>
      </c>
      <c r="C238" s="20">
        <v>0.94791666666666696</v>
      </c>
      <c r="D238" s="63">
        <v>45744</v>
      </c>
      <c r="E238" s="20">
        <v>0.38333333333333303</v>
      </c>
      <c r="F238" s="63">
        <v>45744</v>
      </c>
      <c r="G238" s="20">
        <v>0.88749999999999996</v>
      </c>
      <c r="H238" s="18" t="s">
        <v>595</v>
      </c>
      <c r="I238" s="11"/>
    </row>
    <row r="239" spans="1:17" ht="24" hidden="1" customHeight="1">
      <c r="A239" s="91" t="s">
        <v>596</v>
      </c>
      <c r="B239" s="95">
        <v>45745</v>
      </c>
      <c r="C239" s="20">
        <v>0.5</v>
      </c>
      <c r="D239" s="95">
        <f>B239+1</f>
        <v>45746</v>
      </c>
      <c r="E239" s="20">
        <v>0.87083333333333302</v>
      </c>
      <c r="F239" s="95">
        <f>D239+1</f>
        <v>45747</v>
      </c>
      <c r="G239" s="20">
        <v>0.16666666666666699</v>
      </c>
      <c r="H239" s="50" t="s">
        <v>29</v>
      </c>
      <c r="I239" s="66"/>
    </row>
    <row r="240" spans="1:17" ht="24" hidden="1" customHeight="1">
      <c r="A240" s="91" t="s">
        <v>597</v>
      </c>
      <c r="B240" s="90">
        <f>F239+2</f>
        <v>45749</v>
      </c>
      <c r="C240" s="20">
        <v>0.104166666666667</v>
      </c>
      <c r="D240" s="95">
        <f>B240</f>
        <v>45749</v>
      </c>
      <c r="E240" s="20">
        <v>0.28333333333333299</v>
      </c>
      <c r="F240" s="95">
        <f>D240</f>
        <v>45749</v>
      </c>
      <c r="G240" s="20">
        <v>0.40833333333333299</v>
      </c>
      <c r="H240" s="18"/>
      <c r="I240" s="66"/>
    </row>
    <row r="241" spans="1:9" ht="24" hidden="1" customHeight="1">
      <c r="A241" s="91" t="s">
        <v>598</v>
      </c>
      <c r="B241" s="90">
        <f>F240+2</f>
        <v>45751</v>
      </c>
      <c r="C241" s="20">
        <v>0.71180555555555602</v>
      </c>
      <c r="D241" s="95">
        <f>B241+1</f>
        <v>45752</v>
      </c>
      <c r="E241" s="20">
        <v>0.80416666666666703</v>
      </c>
      <c r="F241" s="95">
        <f>D241+1</f>
        <v>45753</v>
      </c>
      <c r="G241" s="20">
        <v>0.61666666666666703</v>
      </c>
      <c r="H241" s="18" t="s">
        <v>401</v>
      </c>
      <c r="I241" s="66"/>
    </row>
    <row r="242" spans="1:9" ht="24" hidden="1" customHeight="1">
      <c r="A242" s="91" t="s">
        <v>599</v>
      </c>
      <c r="B242" s="45">
        <v>45757</v>
      </c>
      <c r="C242" s="20">
        <v>9.7222222222222196E-2</v>
      </c>
      <c r="D242" s="45">
        <v>45760</v>
      </c>
      <c r="E242" s="20">
        <v>0.77083333333333304</v>
      </c>
      <c r="F242" s="45">
        <v>45761</v>
      </c>
      <c r="G242" s="20">
        <v>0.33333333333333298</v>
      </c>
      <c r="H242" s="50" t="s">
        <v>600</v>
      </c>
      <c r="I242" s="11"/>
    </row>
    <row r="243" spans="1:9" ht="24" hidden="1" customHeight="1">
      <c r="A243" s="96" t="s">
        <v>494</v>
      </c>
      <c r="B243" s="35"/>
      <c r="C243" s="93"/>
      <c r="D243" s="35"/>
      <c r="E243" s="93"/>
      <c r="F243" s="73"/>
      <c r="G243" s="93"/>
      <c r="H243" s="18" t="s">
        <v>601</v>
      </c>
      <c r="I243" s="11"/>
    </row>
    <row r="244" spans="1:9" ht="24" hidden="1" customHeight="1">
      <c r="A244" s="96" t="s">
        <v>495</v>
      </c>
      <c r="B244" s="15"/>
      <c r="C244" s="97"/>
      <c r="D244" s="94"/>
      <c r="E244" s="97"/>
      <c r="F244" s="94"/>
      <c r="G244" s="97"/>
      <c r="H244" s="18" t="s">
        <v>429</v>
      </c>
      <c r="I244" s="29"/>
    </row>
    <row r="245" spans="1:9" ht="24" hidden="1" customHeight="1">
      <c r="A245" s="91" t="s">
        <v>602</v>
      </c>
      <c r="B245" s="21">
        <v>45765</v>
      </c>
      <c r="C245" s="20">
        <v>4.1666666666666699E-2</v>
      </c>
      <c r="D245" s="42">
        <f t="shared" ref="D245" si="25">B245</f>
        <v>45765</v>
      </c>
      <c r="E245" s="20">
        <v>0.116666666666667</v>
      </c>
      <c r="F245" s="42">
        <f t="shared" ref="F245" si="26">D245</f>
        <v>45765</v>
      </c>
      <c r="G245" s="20">
        <v>0.57847222222222205</v>
      </c>
      <c r="H245" s="18" t="s">
        <v>270</v>
      </c>
      <c r="I245" s="29"/>
    </row>
    <row r="246" spans="1:9" ht="24" hidden="1" customHeight="1">
      <c r="A246" s="91" t="s">
        <v>603</v>
      </c>
      <c r="B246" s="26">
        <f>F245+3</f>
        <v>45768</v>
      </c>
      <c r="C246" s="20">
        <v>0.88749999999999996</v>
      </c>
      <c r="D246" s="21">
        <v>45771</v>
      </c>
      <c r="E246" s="20">
        <v>0.92083333333333295</v>
      </c>
      <c r="F246" s="42">
        <f>D246+1</f>
        <v>45772</v>
      </c>
      <c r="G246" s="20">
        <v>0.27916666666666701</v>
      </c>
      <c r="H246" s="18" t="s">
        <v>604</v>
      </c>
      <c r="I246" s="29"/>
    </row>
    <row r="247" spans="1:9" ht="24" hidden="1" customHeight="1">
      <c r="A247" s="96" t="s">
        <v>563</v>
      </c>
      <c r="B247" s="42">
        <v>45772</v>
      </c>
      <c r="C247" s="20">
        <v>0.89583333333333304</v>
      </c>
      <c r="D247" s="26">
        <f>B247+1</f>
        <v>45773</v>
      </c>
      <c r="E247" s="20">
        <v>7.9166666666666705E-2</v>
      </c>
      <c r="F247" s="42">
        <f>D247</f>
        <v>45773</v>
      </c>
      <c r="G247" s="20">
        <v>0.39583333333333298</v>
      </c>
      <c r="H247" s="18"/>
      <c r="I247" s="29"/>
    </row>
    <row r="248" spans="1:9" ht="24" hidden="1" customHeight="1">
      <c r="A248" s="96" t="s">
        <v>605</v>
      </c>
      <c r="B248" s="21">
        <f>F247+2</f>
        <v>45775</v>
      </c>
      <c r="C248" s="20">
        <v>0.29166666666666702</v>
      </c>
      <c r="D248" s="45">
        <f>B248</f>
        <v>45775</v>
      </c>
      <c r="E248" s="20">
        <v>0.79166666666666696</v>
      </c>
      <c r="F248" s="45">
        <f>D248+1</f>
        <v>45776</v>
      </c>
      <c r="G248" s="20">
        <v>2.0833333333333301E-2</v>
      </c>
      <c r="H248" s="18"/>
      <c r="I248" s="29"/>
    </row>
    <row r="249" spans="1:9" ht="24" hidden="1" customHeight="1">
      <c r="A249" s="91" t="s">
        <v>606</v>
      </c>
      <c r="B249" s="26">
        <f>F248+2</f>
        <v>45778</v>
      </c>
      <c r="C249" s="20">
        <v>0.375</v>
      </c>
      <c r="D249" s="45">
        <f>B249</f>
        <v>45778</v>
      </c>
      <c r="E249" s="20">
        <v>0.44583333333333303</v>
      </c>
      <c r="F249" s="45">
        <f>D249+1</f>
        <v>45779</v>
      </c>
      <c r="G249" s="20">
        <v>0.27083333333333298</v>
      </c>
      <c r="H249" s="18" t="s">
        <v>270</v>
      </c>
      <c r="I249" s="29"/>
    </row>
    <row r="250" spans="1:9" ht="24" hidden="1" customHeight="1">
      <c r="A250" s="14" t="s">
        <v>565</v>
      </c>
      <c r="B250" s="21">
        <v>45779</v>
      </c>
      <c r="C250" s="20">
        <v>0.97916666666666696</v>
      </c>
      <c r="D250" s="26">
        <f>B250+1</f>
        <v>45780</v>
      </c>
      <c r="E250" s="20">
        <v>0.52569444444444402</v>
      </c>
      <c r="F250" s="45">
        <f>D250</f>
        <v>45780</v>
      </c>
      <c r="G250" s="20">
        <v>0.64166666666666705</v>
      </c>
      <c r="H250" s="18"/>
      <c r="I250" s="29"/>
    </row>
    <row r="251" spans="1:9" ht="24" hidden="1" customHeight="1">
      <c r="A251" s="91" t="s">
        <v>607</v>
      </c>
      <c r="B251" s="21">
        <f>F250+4</f>
        <v>45784</v>
      </c>
      <c r="C251" s="20">
        <v>0.20833333333333301</v>
      </c>
      <c r="D251" s="26">
        <v>45784</v>
      </c>
      <c r="E251" s="20">
        <v>0.30833333333333302</v>
      </c>
      <c r="F251" s="45">
        <f>D251</f>
        <v>45784</v>
      </c>
      <c r="G251" s="20">
        <v>0.625</v>
      </c>
      <c r="H251" s="18"/>
      <c r="I251" s="29"/>
    </row>
    <row r="252" spans="1:9" ht="24" hidden="1" customHeight="1">
      <c r="A252" s="96" t="s">
        <v>566</v>
      </c>
      <c r="B252" s="21">
        <f>F251+1</f>
        <v>45785</v>
      </c>
      <c r="C252" s="20">
        <v>0.35</v>
      </c>
      <c r="D252" s="21">
        <f>B252+1</f>
        <v>45786</v>
      </c>
      <c r="E252" s="20">
        <v>2.5000000000000001E-2</v>
      </c>
      <c r="F252" s="45">
        <f>D252</f>
        <v>45786</v>
      </c>
      <c r="G252" s="20">
        <v>0.44583333333333303</v>
      </c>
      <c r="H252" s="18" t="s">
        <v>608</v>
      </c>
      <c r="I252" s="29"/>
    </row>
    <row r="253" spans="1:9" ht="24" hidden="1" customHeight="1">
      <c r="A253" s="96" t="s">
        <v>609</v>
      </c>
      <c r="B253" s="21">
        <v>45788</v>
      </c>
      <c r="C253" s="20">
        <v>0.171527777777778</v>
      </c>
      <c r="D253" s="21">
        <f>B253</f>
        <v>45788</v>
      </c>
      <c r="E253" s="20">
        <v>0.36875000000000002</v>
      </c>
      <c r="F253" s="45">
        <f>D253</f>
        <v>45788</v>
      </c>
      <c r="G253" s="20">
        <v>0.58333333333333304</v>
      </c>
      <c r="H253" s="18"/>
      <c r="I253" s="29"/>
    </row>
    <row r="254" spans="1:9" ht="24" hidden="1" customHeight="1">
      <c r="A254" s="96" t="s">
        <v>338</v>
      </c>
      <c r="B254" s="21">
        <v>45790</v>
      </c>
      <c r="C254" s="20">
        <v>0.79166666666666696</v>
      </c>
      <c r="D254" s="21">
        <v>45790</v>
      </c>
      <c r="E254" s="20">
        <v>0.89583333333333304</v>
      </c>
      <c r="F254" s="21">
        <f>D254+1</f>
        <v>45791</v>
      </c>
      <c r="G254" s="20">
        <v>0.36249999999999999</v>
      </c>
      <c r="H254" s="18" t="s">
        <v>270</v>
      </c>
      <c r="I254" s="29"/>
    </row>
    <row r="255" spans="1:9" ht="24" hidden="1" customHeight="1">
      <c r="A255" s="96" t="s">
        <v>610</v>
      </c>
      <c r="B255" s="26">
        <f>F254+1</f>
        <v>45792</v>
      </c>
      <c r="C255" s="20">
        <v>0.22916666666666699</v>
      </c>
      <c r="D255" s="21">
        <f>B255</f>
        <v>45792</v>
      </c>
      <c r="E255" s="20">
        <v>0.70833333333333304</v>
      </c>
      <c r="F255" s="21">
        <f>D255</f>
        <v>45792</v>
      </c>
      <c r="G255" s="20">
        <v>0.9375</v>
      </c>
      <c r="H255" s="18"/>
      <c r="I255" s="29"/>
    </row>
    <row r="256" spans="1:9" ht="24" hidden="1" customHeight="1">
      <c r="A256" s="96" t="s">
        <v>611</v>
      </c>
      <c r="B256" s="26">
        <v>45794</v>
      </c>
      <c r="C256" s="20">
        <v>0.41666666666666702</v>
      </c>
      <c r="D256" s="26">
        <f>B256+1</f>
        <v>45795</v>
      </c>
      <c r="E256" s="25">
        <v>0.295833333333333</v>
      </c>
      <c r="F256" s="45">
        <f>D256</f>
        <v>45795</v>
      </c>
      <c r="G256" s="25">
        <v>0.75</v>
      </c>
      <c r="H256" s="18" t="s">
        <v>612</v>
      </c>
      <c r="I256" s="11"/>
    </row>
    <row r="257" spans="1:13" ht="24" hidden="1" customHeight="1">
      <c r="A257" s="158" t="s">
        <v>613</v>
      </c>
      <c r="B257" s="161"/>
      <c r="C257" s="161"/>
      <c r="D257" s="161"/>
      <c r="E257" s="161"/>
      <c r="F257" s="161"/>
      <c r="G257" s="161"/>
      <c r="H257" s="161"/>
      <c r="I257" s="162"/>
    </row>
    <row r="258" spans="1:13" ht="24" hidden="1" customHeight="1">
      <c r="A258" s="13" t="s">
        <v>4</v>
      </c>
      <c r="B258" s="150" t="s">
        <v>5</v>
      </c>
      <c r="C258" s="151"/>
      <c r="D258" s="150" t="s">
        <v>6</v>
      </c>
      <c r="E258" s="151"/>
      <c r="F258" s="150" t="s">
        <v>7</v>
      </c>
      <c r="G258" s="151"/>
      <c r="H258" s="53" t="s">
        <v>8</v>
      </c>
      <c r="I258" s="53" t="s">
        <v>9</v>
      </c>
      <c r="M258" t="s">
        <v>414</v>
      </c>
    </row>
    <row r="259" spans="1:13" ht="24" hidden="1" customHeight="1">
      <c r="A259" s="96" t="s">
        <v>614</v>
      </c>
      <c r="B259" s="15"/>
      <c r="C259" s="97"/>
      <c r="D259" s="35"/>
      <c r="E259" s="97"/>
      <c r="F259" s="94"/>
      <c r="G259" s="97"/>
      <c r="H259" s="18" t="s">
        <v>510</v>
      </c>
      <c r="I259" s="11"/>
    </row>
    <row r="260" spans="1:13" ht="24" hidden="1" customHeight="1">
      <c r="A260" s="96" t="s">
        <v>615</v>
      </c>
      <c r="B260" s="98">
        <v>45754</v>
      </c>
      <c r="C260" s="20">
        <v>0.50833333333333297</v>
      </c>
      <c r="D260" s="98">
        <f>B260+2</f>
        <v>45756</v>
      </c>
      <c r="E260" s="20">
        <v>0.51666666666666705</v>
      </c>
      <c r="F260" s="98">
        <f>D260+1</f>
        <v>45757</v>
      </c>
      <c r="G260" s="20">
        <v>0.13750000000000001</v>
      </c>
      <c r="H260" s="18" t="s">
        <v>616</v>
      </c>
      <c r="I260" s="11"/>
    </row>
    <row r="261" spans="1:13" ht="24" hidden="1" customHeight="1">
      <c r="A261" s="99" t="s">
        <v>471</v>
      </c>
      <c r="B261" s="26">
        <f>F260+1</f>
        <v>45758</v>
      </c>
      <c r="C261" s="20">
        <v>0.83333333333333304</v>
      </c>
      <c r="D261" s="98">
        <f>B261</f>
        <v>45758</v>
      </c>
      <c r="E261" s="20">
        <v>0.97916666666666696</v>
      </c>
      <c r="F261" s="98">
        <f>D261+1</f>
        <v>45759</v>
      </c>
      <c r="G261" s="20">
        <v>0.1125</v>
      </c>
      <c r="H261" s="18" t="s">
        <v>496</v>
      </c>
      <c r="I261" s="11"/>
    </row>
    <row r="262" spans="1:13" ht="24" hidden="1" customHeight="1">
      <c r="A262" s="96" t="s">
        <v>303</v>
      </c>
      <c r="B262" s="26">
        <f>F261+2</f>
        <v>45761</v>
      </c>
      <c r="C262" s="20">
        <v>0.29166666666666702</v>
      </c>
      <c r="D262" s="98">
        <f t="shared" ref="D262:D264" si="27">B262</f>
        <v>45761</v>
      </c>
      <c r="E262" s="20">
        <v>0.35416666666666702</v>
      </c>
      <c r="F262" s="98">
        <v>45762</v>
      </c>
      <c r="G262" s="20">
        <v>0.18333333333333299</v>
      </c>
      <c r="H262" s="18" t="s">
        <v>270</v>
      </c>
      <c r="I262" s="11"/>
    </row>
    <row r="263" spans="1:13" ht="24" hidden="1" customHeight="1">
      <c r="A263" s="96" t="s">
        <v>617</v>
      </c>
      <c r="B263" s="15"/>
      <c r="C263" s="97"/>
      <c r="D263" s="35"/>
      <c r="E263" s="97"/>
      <c r="F263" s="94"/>
      <c r="G263" s="97"/>
      <c r="H263" s="18" t="s">
        <v>263</v>
      </c>
      <c r="I263" s="11"/>
    </row>
    <row r="264" spans="1:13" ht="24" hidden="1" customHeight="1">
      <c r="A264" s="96" t="s">
        <v>618</v>
      </c>
      <c r="B264" s="26">
        <f>F262+1</f>
        <v>45763</v>
      </c>
      <c r="C264" s="20">
        <v>0.79166666666666696</v>
      </c>
      <c r="D264" s="98">
        <f t="shared" si="27"/>
        <v>45763</v>
      </c>
      <c r="E264" s="20">
        <v>0.89166666666666705</v>
      </c>
      <c r="F264" s="98">
        <f t="shared" ref="F264" si="28">D264+1</f>
        <v>45764</v>
      </c>
      <c r="G264" s="20">
        <v>0.375</v>
      </c>
      <c r="H264" s="18" t="s">
        <v>619</v>
      </c>
      <c r="I264" s="11"/>
    </row>
    <row r="265" spans="1:13" ht="24" hidden="1" customHeight="1">
      <c r="A265" s="158" t="s">
        <v>620</v>
      </c>
      <c r="B265" s="161"/>
      <c r="C265" s="161"/>
      <c r="D265" s="161"/>
      <c r="E265" s="161"/>
      <c r="F265" s="161"/>
      <c r="G265" s="161"/>
      <c r="H265" s="161"/>
      <c r="I265" s="162"/>
    </row>
    <row r="266" spans="1:13" ht="24" hidden="1" customHeight="1">
      <c r="A266" s="13" t="s">
        <v>4</v>
      </c>
      <c r="B266" s="150" t="s">
        <v>5</v>
      </c>
      <c r="C266" s="151"/>
      <c r="D266" s="150" t="s">
        <v>6</v>
      </c>
      <c r="E266" s="151"/>
      <c r="F266" s="150" t="s">
        <v>7</v>
      </c>
      <c r="G266" s="151"/>
      <c r="H266" s="53" t="s">
        <v>8</v>
      </c>
      <c r="I266" s="53" t="s">
        <v>9</v>
      </c>
      <c r="M266" t="s">
        <v>414</v>
      </c>
    </row>
    <row r="267" spans="1:13" ht="24" hidden="1" customHeight="1">
      <c r="A267" s="14" t="s">
        <v>570</v>
      </c>
      <c r="B267" s="26">
        <v>45765</v>
      </c>
      <c r="C267" s="40">
        <v>0.297916666666667</v>
      </c>
      <c r="D267" s="26">
        <v>45767</v>
      </c>
      <c r="E267" s="40">
        <v>0.14583333333333301</v>
      </c>
      <c r="F267" s="26">
        <v>45767</v>
      </c>
      <c r="G267" s="40">
        <v>0.72569444444444398</v>
      </c>
      <c r="H267" s="18" t="s">
        <v>621</v>
      </c>
      <c r="I267" s="29"/>
    </row>
    <row r="268" spans="1:13" ht="24" hidden="1" customHeight="1">
      <c r="A268" s="96" t="s">
        <v>622</v>
      </c>
      <c r="B268" s="26">
        <v>45768</v>
      </c>
      <c r="C268" s="40">
        <v>0.26250000000000001</v>
      </c>
      <c r="D268" s="26">
        <v>45768</v>
      </c>
      <c r="E268" s="40">
        <v>0.95833333333333304</v>
      </c>
      <c r="F268" s="26">
        <v>45769</v>
      </c>
      <c r="G268" s="40">
        <v>0.34513888888888899</v>
      </c>
      <c r="H268" s="60" t="s">
        <v>29</v>
      </c>
      <c r="I268" s="11"/>
    </row>
    <row r="269" spans="1:13" ht="24" hidden="1" customHeight="1">
      <c r="A269" s="96" t="s">
        <v>571</v>
      </c>
      <c r="B269" s="26">
        <f>F268+2</f>
        <v>45771</v>
      </c>
      <c r="C269" s="40">
        <v>3.3333333333333298E-2</v>
      </c>
      <c r="D269" s="26">
        <v>45771</v>
      </c>
      <c r="E269" s="40">
        <v>0.47916666666666702</v>
      </c>
      <c r="F269" s="26">
        <f>D269</f>
        <v>45771</v>
      </c>
      <c r="G269" s="40">
        <v>0.70833333333333304</v>
      </c>
      <c r="H269" s="18"/>
      <c r="I269" s="11"/>
    </row>
    <row r="270" spans="1:13" ht="24" hidden="1" customHeight="1">
      <c r="A270" s="96" t="s">
        <v>308</v>
      </c>
      <c r="B270" s="45">
        <v>45774</v>
      </c>
      <c r="C270" s="40">
        <v>4.1666666666666699E-2</v>
      </c>
      <c r="D270" s="45">
        <v>45774</v>
      </c>
      <c r="E270" s="40">
        <v>0.26250000000000001</v>
      </c>
      <c r="F270" s="45">
        <f>D270</f>
        <v>45774</v>
      </c>
      <c r="G270" s="40">
        <v>0.85416666666666696</v>
      </c>
      <c r="H270" s="18" t="s">
        <v>270</v>
      </c>
      <c r="I270" s="11"/>
    </row>
    <row r="271" spans="1:13" ht="24" hidden="1" customHeight="1">
      <c r="A271" s="96" t="s">
        <v>479</v>
      </c>
      <c r="B271" s="26">
        <f>F270+1</f>
        <v>45775</v>
      </c>
      <c r="C271" s="40">
        <v>0.70833333333333304</v>
      </c>
      <c r="D271" s="45">
        <f t="shared" ref="D271:D272" si="29">B271</f>
        <v>45775</v>
      </c>
      <c r="E271" s="40">
        <v>0.75</v>
      </c>
      <c r="F271" s="45">
        <f>D271+1</f>
        <v>45776</v>
      </c>
      <c r="G271" s="40">
        <v>1.1111111111111099E-2</v>
      </c>
      <c r="H271" s="60" t="s">
        <v>29</v>
      </c>
      <c r="I271" s="11"/>
    </row>
    <row r="272" spans="1:13" ht="24" hidden="1" customHeight="1">
      <c r="A272" s="96" t="s">
        <v>623</v>
      </c>
      <c r="B272" s="26">
        <v>45777</v>
      </c>
      <c r="C272" s="40">
        <v>0.45833333333333298</v>
      </c>
      <c r="D272" s="45">
        <f t="shared" si="29"/>
        <v>45777</v>
      </c>
      <c r="E272" s="40">
        <v>0.58333333333333304</v>
      </c>
      <c r="F272" s="45">
        <f>D272+1</f>
        <v>45778</v>
      </c>
      <c r="G272" s="40">
        <v>4.1666666666666699E-2</v>
      </c>
      <c r="H272" s="18" t="s">
        <v>619</v>
      </c>
      <c r="I272" s="11"/>
    </row>
    <row r="273" spans="1:13" ht="24" hidden="1" customHeight="1">
      <c r="A273" s="158" t="s">
        <v>624</v>
      </c>
      <c r="B273" s="161"/>
      <c r="C273" s="161"/>
      <c r="D273" s="161"/>
      <c r="E273" s="161"/>
      <c r="F273" s="161"/>
      <c r="G273" s="161"/>
      <c r="H273" s="161"/>
      <c r="I273" s="162"/>
    </row>
    <row r="274" spans="1:13" ht="24" hidden="1" customHeight="1">
      <c r="A274" s="13" t="s">
        <v>4</v>
      </c>
      <c r="B274" s="150" t="s">
        <v>5</v>
      </c>
      <c r="C274" s="151"/>
      <c r="D274" s="150" t="s">
        <v>6</v>
      </c>
      <c r="E274" s="151"/>
      <c r="F274" s="150" t="s">
        <v>7</v>
      </c>
      <c r="G274" s="151"/>
      <c r="H274" s="53" t="s">
        <v>8</v>
      </c>
      <c r="I274" s="53" t="s">
        <v>9</v>
      </c>
      <c r="M274" t="s">
        <v>414</v>
      </c>
    </row>
    <row r="275" spans="1:13" ht="24" hidden="1" customHeight="1">
      <c r="A275" s="14" t="s">
        <v>625</v>
      </c>
      <c r="B275" s="26">
        <v>45776</v>
      </c>
      <c r="C275" s="40">
        <v>0.5</v>
      </c>
      <c r="D275" s="45">
        <v>45776</v>
      </c>
      <c r="E275" s="40">
        <v>0.65416666666666701</v>
      </c>
      <c r="F275" s="45">
        <v>45777</v>
      </c>
      <c r="G275" s="40">
        <v>0.125</v>
      </c>
      <c r="H275" s="18" t="s">
        <v>626</v>
      </c>
      <c r="I275" s="29"/>
    </row>
    <row r="276" spans="1:13" ht="24" hidden="1" customHeight="1">
      <c r="A276" s="27" t="s">
        <v>627</v>
      </c>
      <c r="B276" s="26">
        <v>45777</v>
      </c>
      <c r="C276" s="40">
        <v>0.625</v>
      </c>
      <c r="D276" s="26">
        <v>45778</v>
      </c>
      <c r="E276" s="40">
        <v>0.203472222222222</v>
      </c>
      <c r="F276" s="45">
        <v>45778</v>
      </c>
      <c r="G276" s="40">
        <v>0.56597222222222199</v>
      </c>
      <c r="H276" s="18"/>
      <c r="I276" s="29"/>
    </row>
    <row r="277" spans="1:13" ht="24" hidden="1" customHeight="1">
      <c r="A277" s="27" t="s">
        <v>555</v>
      </c>
      <c r="B277" s="26">
        <f>F276+2</f>
        <v>45780</v>
      </c>
      <c r="C277" s="40">
        <v>0.54236111111111096</v>
      </c>
      <c r="D277" s="26">
        <f>B277</f>
        <v>45780</v>
      </c>
      <c r="E277" s="40">
        <v>0.85833333333333295</v>
      </c>
      <c r="F277" s="45">
        <f>D277+1</f>
        <v>45781</v>
      </c>
      <c r="G277" s="40">
        <v>3.7499999999999999E-2</v>
      </c>
      <c r="H277" s="18"/>
      <c r="I277" s="29"/>
    </row>
    <row r="278" spans="1:13" ht="24" hidden="1" customHeight="1">
      <c r="A278" s="27" t="s">
        <v>313</v>
      </c>
      <c r="B278" s="26">
        <f>F277+2</f>
        <v>45783</v>
      </c>
      <c r="C278" s="40">
        <v>4.1666666666666699E-2</v>
      </c>
      <c r="D278" s="26">
        <f>B278</f>
        <v>45783</v>
      </c>
      <c r="E278" s="40">
        <v>0.133333333333333</v>
      </c>
      <c r="F278" s="45">
        <f>D278</f>
        <v>45783</v>
      </c>
      <c r="G278" s="40">
        <v>0.85416666666666696</v>
      </c>
      <c r="H278" s="18" t="s">
        <v>270</v>
      </c>
      <c r="I278" s="29"/>
    </row>
    <row r="279" spans="1:13" ht="24" hidden="1" customHeight="1">
      <c r="A279" s="96" t="s">
        <v>484</v>
      </c>
      <c r="B279" s="26">
        <f>F278+1</f>
        <v>45784</v>
      </c>
      <c r="C279" s="40">
        <v>0.66666666666666696</v>
      </c>
      <c r="D279" s="26">
        <f t="shared" ref="D279" si="30">B279</f>
        <v>45784</v>
      </c>
      <c r="E279" s="40">
        <v>0.69583333333333297</v>
      </c>
      <c r="F279" s="45">
        <f>D279</f>
        <v>45784</v>
      </c>
      <c r="G279" s="40">
        <v>0.86250000000000004</v>
      </c>
      <c r="H279" s="11"/>
      <c r="I279" s="11"/>
    </row>
    <row r="280" spans="1:13" ht="24" hidden="1" customHeight="1">
      <c r="A280" s="96" t="s">
        <v>628</v>
      </c>
      <c r="B280" s="42">
        <v>45786</v>
      </c>
      <c r="C280" s="72">
        <v>0.52083333333333304</v>
      </c>
      <c r="D280" s="45">
        <v>45786</v>
      </c>
      <c r="E280" s="25">
        <v>0.79166666666666696</v>
      </c>
      <c r="F280" s="26">
        <v>45787</v>
      </c>
      <c r="G280" s="47">
        <v>0.1875</v>
      </c>
      <c r="H280" s="18" t="s">
        <v>629</v>
      </c>
      <c r="I280" s="11"/>
    </row>
    <row r="281" spans="1:13" ht="24" hidden="1" customHeight="1">
      <c r="A281" s="158" t="s">
        <v>630</v>
      </c>
      <c r="B281" s="161"/>
      <c r="C281" s="161"/>
      <c r="D281" s="161"/>
      <c r="E281" s="161"/>
      <c r="F281" s="161"/>
      <c r="G281" s="161"/>
      <c r="H281" s="161"/>
      <c r="I281" s="162"/>
    </row>
    <row r="282" spans="1:13" ht="24" hidden="1" customHeight="1">
      <c r="A282" s="13" t="s">
        <v>4</v>
      </c>
      <c r="B282" s="150" t="s">
        <v>5</v>
      </c>
      <c r="C282" s="151"/>
      <c r="D282" s="150" t="s">
        <v>6</v>
      </c>
      <c r="E282" s="151"/>
      <c r="F282" s="150" t="s">
        <v>7</v>
      </c>
      <c r="G282" s="151"/>
      <c r="H282" s="53" t="s">
        <v>8</v>
      </c>
      <c r="I282" s="53" t="s">
        <v>9</v>
      </c>
      <c r="M282" t="s">
        <v>414</v>
      </c>
    </row>
    <row r="283" spans="1:13" ht="24" hidden="1" customHeight="1">
      <c r="A283" s="24" t="s">
        <v>558</v>
      </c>
      <c r="B283" s="45">
        <v>45787</v>
      </c>
      <c r="C283" s="20">
        <v>0.83333333333333304</v>
      </c>
      <c r="D283" s="45">
        <v>45788</v>
      </c>
      <c r="E283" s="20">
        <v>0.25</v>
      </c>
      <c r="F283" s="45">
        <v>45788</v>
      </c>
      <c r="G283" s="20">
        <v>0.875</v>
      </c>
      <c r="H283" s="18" t="s">
        <v>631</v>
      </c>
      <c r="I283" s="29"/>
    </row>
    <row r="284" spans="1:13" ht="24" hidden="1" customHeight="1">
      <c r="A284" s="27" t="s">
        <v>632</v>
      </c>
      <c r="B284" s="26">
        <v>45789</v>
      </c>
      <c r="C284" s="20">
        <v>0.46388888888888902</v>
      </c>
      <c r="D284" s="45">
        <v>45790</v>
      </c>
      <c r="E284" s="20">
        <v>8.3333333333333297E-3</v>
      </c>
      <c r="F284" s="45">
        <v>45790</v>
      </c>
      <c r="G284" s="20">
        <v>0.35486111111111102</v>
      </c>
      <c r="H284" s="18" t="s">
        <v>29</v>
      </c>
      <c r="I284" s="29"/>
    </row>
    <row r="285" spans="1:13" ht="24" hidden="1" customHeight="1">
      <c r="A285" s="24" t="s">
        <v>559</v>
      </c>
      <c r="B285" s="73"/>
      <c r="C285" s="34"/>
      <c r="D285" s="73"/>
      <c r="E285" s="34"/>
      <c r="F285" s="35"/>
      <c r="G285" s="34"/>
      <c r="H285" s="18" t="s">
        <v>429</v>
      </c>
      <c r="I285" s="29"/>
    </row>
    <row r="286" spans="1:13" ht="24" hidden="1" customHeight="1">
      <c r="A286" s="27" t="s">
        <v>318</v>
      </c>
      <c r="B286" s="26">
        <f>F284+3</f>
        <v>45793</v>
      </c>
      <c r="C286" s="20">
        <v>0.70833333333333304</v>
      </c>
      <c r="D286" s="45">
        <f t="shared" ref="D286:D287" si="31">B286</f>
        <v>45793</v>
      </c>
      <c r="E286" s="20">
        <v>0.8125</v>
      </c>
      <c r="F286" s="45">
        <f>D286+1</f>
        <v>45794</v>
      </c>
      <c r="G286" s="20">
        <v>0.48888888888888898</v>
      </c>
      <c r="H286" s="18" t="s">
        <v>270</v>
      </c>
      <c r="I286" s="29"/>
    </row>
    <row r="287" spans="1:13" ht="24" hidden="1" customHeight="1">
      <c r="A287" s="96" t="s">
        <v>488</v>
      </c>
      <c r="B287" s="26">
        <f>F286+1</f>
        <v>45795</v>
      </c>
      <c r="C287" s="20">
        <v>0.29166666666666702</v>
      </c>
      <c r="D287" s="45">
        <f t="shared" si="31"/>
        <v>45795</v>
      </c>
      <c r="E287" s="20">
        <v>0.32500000000000001</v>
      </c>
      <c r="F287" s="45">
        <f>D287</f>
        <v>45795</v>
      </c>
      <c r="G287" s="20">
        <v>0.52083333333333304</v>
      </c>
      <c r="H287" s="11"/>
      <c r="I287" s="11"/>
    </row>
    <row r="288" spans="1:13" ht="24" hidden="1" customHeight="1">
      <c r="A288" s="27" t="s">
        <v>594</v>
      </c>
      <c r="B288" s="26">
        <f>F287+3</f>
        <v>45798</v>
      </c>
      <c r="C288" s="20">
        <v>0.83333333333333304</v>
      </c>
      <c r="D288" s="45">
        <f>B288+1</f>
        <v>45799</v>
      </c>
      <c r="E288" s="20">
        <v>0.33750000000000002</v>
      </c>
      <c r="F288" s="45">
        <f>D288</f>
        <v>45799</v>
      </c>
      <c r="G288" s="20">
        <v>0.74722222222222201</v>
      </c>
      <c r="H288" s="50" t="s">
        <v>633</v>
      </c>
      <c r="I288" s="29"/>
    </row>
    <row r="289" spans="1:13" ht="24" hidden="1" customHeight="1">
      <c r="A289" s="27" t="s">
        <v>490</v>
      </c>
      <c r="B289" s="26">
        <f>F288+1</f>
        <v>45800</v>
      </c>
      <c r="C289" s="20">
        <v>0.35416666666666702</v>
      </c>
      <c r="D289" s="45">
        <f t="shared" ref="D289:D292" si="32">B289</f>
        <v>45800</v>
      </c>
      <c r="E289" s="20">
        <v>0.55416666666666703</v>
      </c>
      <c r="F289" s="45">
        <f>D289</f>
        <v>45800</v>
      </c>
      <c r="G289" s="20">
        <v>0.87847222222222199</v>
      </c>
      <c r="H289" s="18"/>
      <c r="I289" s="29"/>
    </row>
    <row r="290" spans="1:13" ht="24" hidden="1" customHeight="1">
      <c r="A290" s="27" t="s">
        <v>634</v>
      </c>
      <c r="B290" s="26">
        <f>F289+2</f>
        <v>45802</v>
      </c>
      <c r="C290" s="20">
        <v>0.71597222222222201</v>
      </c>
      <c r="D290" s="26">
        <f>B290+1</f>
        <v>45803</v>
      </c>
      <c r="E290" s="20">
        <v>0.84583333333333299</v>
      </c>
      <c r="F290" s="45">
        <f>D290+1</f>
        <v>45804</v>
      </c>
      <c r="G290" s="20">
        <v>0.18958333333333299</v>
      </c>
      <c r="H290" s="18"/>
      <c r="I290" s="29"/>
    </row>
    <row r="291" spans="1:13" ht="24" hidden="1" customHeight="1">
      <c r="A291" s="24" t="s">
        <v>492</v>
      </c>
      <c r="B291" s="26">
        <f>F290+2</f>
        <v>45806</v>
      </c>
      <c r="C291" s="20">
        <v>0.33333333333333298</v>
      </c>
      <c r="D291" s="26">
        <f t="shared" si="32"/>
        <v>45806</v>
      </c>
      <c r="E291" s="20">
        <v>0.35416666666666702</v>
      </c>
      <c r="F291" s="45">
        <f>D291</f>
        <v>45806</v>
      </c>
      <c r="G291" s="20">
        <v>0.58333333333333304</v>
      </c>
      <c r="H291" s="18"/>
      <c r="I291" s="29"/>
    </row>
    <row r="292" spans="1:13" ht="24" hidden="1" customHeight="1">
      <c r="A292" s="24" t="s">
        <v>323</v>
      </c>
      <c r="B292" s="26">
        <f>F291+1</f>
        <v>45807</v>
      </c>
      <c r="C292" s="20">
        <v>0.375</v>
      </c>
      <c r="D292" s="26">
        <f t="shared" si="32"/>
        <v>45807</v>
      </c>
      <c r="E292" s="20">
        <v>0.58263888888888904</v>
      </c>
      <c r="F292" s="45">
        <f t="shared" ref="F292:F293" si="33">D292+1</f>
        <v>45808</v>
      </c>
      <c r="G292" s="20">
        <v>0.36805555555555602</v>
      </c>
      <c r="H292" s="18" t="s">
        <v>270</v>
      </c>
      <c r="I292" s="29"/>
    </row>
    <row r="293" spans="1:13" ht="24" hidden="1" customHeight="1">
      <c r="A293" s="27" t="s">
        <v>599</v>
      </c>
      <c r="B293" s="26">
        <f>F292+3</f>
        <v>45811</v>
      </c>
      <c r="C293" s="20">
        <v>0.99166666666666703</v>
      </c>
      <c r="D293" s="45">
        <f>B293+1</f>
        <v>45812</v>
      </c>
      <c r="E293" s="20">
        <v>0.88333333333333297</v>
      </c>
      <c r="F293" s="45">
        <f t="shared" si="33"/>
        <v>45813</v>
      </c>
      <c r="G293" s="20">
        <v>0.33194444444444399</v>
      </c>
      <c r="H293" s="18" t="s">
        <v>635</v>
      </c>
      <c r="I293" s="29"/>
    </row>
    <row r="294" spans="1:13" ht="24" hidden="1" customHeight="1">
      <c r="A294" s="27" t="s">
        <v>494</v>
      </c>
      <c r="B294" s="45">
        <v>45813</v>
      </c>
      <c r="C294" s="20">
        <v>0.83750000000000002</v>
      </c>
      <c r="D294" s="45">
        <f>B294+1</f>
        <v>45814</v>
      </c>
      <c r="E294" s="20">
        <v>0.46666666666666701</v>
      </c>
      <c r="F294" s="45">
        <v>45814</v>
      </c>
      <c r="G294" s="20">
        <v>0.70833333333333304</v>
      </c>
      <c r="H294" s="18" t="s">
        <v>29</v>
      </c>
      <c r="I294" s="29"/>
    </row>
    <row r="295" spans="1:13" ht="24" hidden="1" customHeight="1">
      <c r="A295" s="27" t="s">
        <v>495</v>
      </c>
      <c r="B295" s="45">
        <f>F294+2</f>
        <v>45816</v>
      </c>
      <c r="C295" s="20">
        <v>0.52083333333333304</v>
      </c>
      <c r="D295" s="45">
        <f t="shared" ref="D295:D297" si="34">B295</f>
        <v>45816</v>
      </c>
      <c r="E295" s="20">
        <v>0.58333333333333304</v>
      </c>
      <c r="F295" s="45">
        <f>D295</f>
        <v>45816</v>
      </c>
      <c r="G295" s="20">
        <v>0.91666666666666696</v>
      </c>
      <c r="H295" s="18" t="s">
        <v>636</v>
      </c>
      <c r="I295" s="29"/>
    </row>
    <row r="296" spans="1:13" ht="24" hidden="1" customHeight="1">
      <c r="A296" s="27" t="s">
        <v>327</v>
      </c>
      <c r="B296" s="45">
        <v>45819</v>
      </c>
      <c r="C296" s="20">
        <v>0.29166666666666702</v>
      </c>
      <c r="D296" s="26">
        <f t="shared" si="34"/>
        <v>45819</v>
      </c>
      <c r="E296" s="20">
        <v>0.39583333333333298</v>
      </c>
      <c r="F296" s="45">
        <v>45819</v>
      </c>
      <c r="G296" s="20">
        <v>0.875</v>
      </c>
      <c r="H296" s="18" t="s">
        <v>270</v>
      </c>
      <c r="I296" s="29"/>
    </row>
    <row r="297" spans="1:13" ht="24" hidden="1" customHeight="1">
      <c r="A297" s="27" t="s">
        <v>498</v>
      </c>
      <c r="B297" s="45">
        <v>45820</v>
      </c>
      <c r="C297" s="20">
        <v>0.83333333333333304</v>
      </c>
      <c r="D297" s="26">
        <f t="shared" si="34"/>
        <v>45820</v>
      </c>
      <c r="E297" s="20">
        <v>0.92500000000000004</v>
      </c>
      <c r="F297" s="45">
        <v>45821</v>
      </c>
      <c r="G297" s="20">
        <v>0.16666666666666699</v>
      </c>
      <c r="H297" s="18" t="s">
        <v>637</v>
      </c>
      <c r="I297" s="29"/>
    </row>
    <row r="298" spans="1:13" ht="24" hidden="1" customHeight="1">
      <c r="A298" s="27" t="s">
        <v>638</v>
      </c>
      <c r="B298" s="100">
        <v>45823</v>
      </c>
      <c r="C298" s="25">
        <v>8.3333333333333301E-2</v>
      </c>
      <c r="D298" s="101">
        <v>45823</v>
      </c>
      <c r="E298" s="25">
        <v>0.15416666666666701</v>
      </c>
      <c r="F298" s="101">
        <v>45823</v>
      </c>
      <c r="G298" s="25">
        <v>0.54166666666666696</v>
      </c>
      <c r="H298" s="18" t="s">
        <v>619</v>
      </c>
      <c r="I298" s="29"/>
    </row>
    <row r="299" spans="1:13" ht="24" hidden="1" customHeight="1">
      <c r="A299" s="158" t="s">
        <v>639</v>
      </c>
      <c r="B299" s="161"/>
      <c r="C299" s="161"/>
      <c r="D299" s="161"/>
      <c r="E299" s="161"/>
      <c r="F299" s="161"/>
      <c r="G299" s="161"/>
      <c r="H299" s="161"/>
      <c r="I299" s="162"/>
    </row>
    <row r="300" spans="1:13" ht="24" hidden="1" customHeight="1">
      <c r="A300" s="13" t="s">
        <v>4</v>
      </c>
      <c r="B300" s="150" t="s">
        <v>5</v>
      </c>
      <c r="C300" s="151"/>
      <c r="D300" s="150" t="s">
        <v>6</v>
      </c>
      <c r="E300" s="151"/>
      <c r="F300" s="150" t="s">
        <v>7</v>
      </c>
      <c r="G300" s="151"/>
      <c r="H300" s="53" t="s">
        <v>8</v>
      </c>
      <c r="I300" s="53" t="s">
        <v>9</v>
      </c>
      <c r="M300" t="s">
        <v>414</v>
      </c>
    </row>
    <row r="301" spans="1:13" ht="24" hidden="1" customHeight="1">
      <c r="A301" s="27" t="s">
        <v>594</v>
      </c>
      <c r="B301" s="26">
        <v>45798</v>
      </c>
      <c r="C301" s="20">
        <v>0.16666666666666699</v>
      </c>
      <c r="D301" s="45">
        <v>45798</v>
      </c>
      <c r="E301" s="20">
        <v>0.625</v>
      </c>
      <c r="F301" s="45">
        <v>45799</v>
      </c>
      <c r="G301" s="20">
        <v>6.25E-2</v>
      </c>
      <c r="H301" s="18" t="s">
        <v>640</v>
      </c>
      <c r="I301" s="29"/>
    </row>
    <row r="302" spans="1:13" ht="24" hidden="1" customHeight="1">
      <c r="A302" s="27" t="s">
        <v>641</v>
      </c>
      <c r="B302" s="45">
        <v>45799</v>
      </c>
      <c r="C302" s="20">
        <v>0.53749999999999998</v>
      </c>
      <c r="D302" s="45">
        <v>45800</v>
      </c>
      <c r="E302" s="20">
        <v>0.47083333333333299</v>
      </c>
      <c r="F302" s="45">
        <v>45800</v>
      </c>
      <c r="G302" s="20">
        <v>0.80416666666666703</v>
      </c>
      <c r="H302" s="50" t="s">
        <v>29</v>
      </c>
      <c r="I302" s="29"/>
    </row>
    <row r="303" spans="1:13" ht="24" hidden="1" customHeight="1">
      <c r="A303" s="27" t="s">
        <v>634</v>
      </c>
      <c r="B303" s="26">
        <f>F302+2</f>
        <v>45802</v>
      </c>
      <c r="C303" s="20">
        <v>0.49166666666666697</v>
      </c>
      <c r="D303" s="45">
        <f>B303</f>
        <v>45802</v>
      </c>
      <c r="E303" s="20">
        <v>0.80833333333333302</v>
      </c>
      <c r="F303" s="45">
        <f>D303+1</f>
        <v>45803</v>
      </c>
      <c r="G303" s="20">
        <v>2.7777777777777801E-2</v>
      </c>
      <c r="H303" s="18"/>
      <c r="I303" s="29"/>
    </row>
    <row r="304" spans="1:13" ht="24" hidden="1" customHeight="1">
      <c r="A304" s="27" t="s">
        <v>323</v>
      </c>
      <c r="B304" s="26">
        <f>F303+2</f>
        <v>45805</v>
      </c>
      <c r="C304" s="20">
        <v>0.29166666666666702</v>
      </c>
      <c r="D304" s="45">
        <f>B304</f>
        <v>45805</v>
      </c>
      <c r="E304" s="20">
        <v>0.42013888888888901</v>
      </c>
      <c r="F304" s="45">
        <f>D304</f>
        <v>45805</v>
      </c>
      <c r="G304" s="20">
        <v>0.91666666666666696</v>
      </c>
      <c r="H304" s="18" t="s">
        <v>270</v>
      </c>
      <c r="I304" s="29"/>
    </row>
    <row r="305" spans="1:13" ht="24" hidden="1" customHeight="1">
      <c r="A305" s="27" t="s">
        <v>492</v>
      </c>
      <c r="B305" s="26">
        <f>F304+1</f>
        <v>45806</v>
      </c>
      <c r="C305" s="20">
        <v>0.83333333333333304</v>
      </c>
      <c r="D305" s="26">
        <f>B305</f>
        <v>45806</v>
      </c>
      <c r="E305" s="20">
        <v>0.91249999999999998</v>
      </c>
      <c r="F305" s="45">
        <f>D305+1</f>
        <v>45807</v>
      </c>
      <c r="G305" s="20">
        <v>0.5</v>
      </c>
      <c r="H305" s="50" t="s">
        <v>29</v>
      </c>
      <c r="I305" s="29"/>
    </row>
    <row r="306" spans="1:13" ht="24" hidden="1" customHeight="1">
      <c r="A306" s="27" t="s">
        <v>642</v>
      </c>
      <c r="B306" s="26">
        <v>45808</v>
      </c>
      <c r="C306" s="20">
        <v>0.89583333333333304</v>
      </c>
      <c r="D306" s="26">
        <v>45809</v>
      </c>
      <c r="E306" s="20">
        <v>1.2500000000000001E-2</v>
      </c>
      <c r="F306" s="26">
        <v>45809</v>
      </c>
      <c r="G306" s="20">
        <v>0.41249999999999998</v>
      </c>
      <c r="H306" s="18" t="s">
        <v>619</v>
      </c>
      <c r="I306" s="29"/>
    </row>
    <row r="307" spans="1:13" ht="24" hidden="1" customHeight="1">
      <c r="A307" s="158" t="s">
        <v>643</v>
      </c>
      <c r="B307" s="159"/>
      <c r="C307" s="159"/>
      <c r="D307" s="159"/>
      <c r="E307" s="159"/>
      <c r="F307" s="159"/>
      <c r="G307" s="159"/>
      <c r="H307" s="159"/>
      <c r="I307" s="160"/>
    </row>
    <row r="308" spans="1:13" ht="24" hidden="1" customHeight="1">
      <c r="A308" s="13" t="s">
        <v>4</v>
      </c>
      <c r="B308" s="150" t="s">
        <v>5</v>
      </c>
      <c r="C308" s="151"/>
      <c r="D308" s="150" t="s">
        <v>6</v>
      </c>
      <c r="E308" s="151"/>
      <c r="F308" s="150" t="s">
        <v>7</v>
      </c>
      <c r="G308" s="151"/>
      <c r="H308" s="53" t="s">
        <v>8</v>
      </c>
      <c r="I308" s="53" t="s">
        <v>9</v>
      </c>
      <c r="M308" t="s">
        <v>414</v>
      </c>
    </row>
    <row r="309" spans="1:13" ht="24" hidden="1" customHeight="1">
      <c r="A309" s="41" t="s">
        <v>644</v>
      </c>
      <c r="B309" s="26">
        <v>45806</v>
      </c>
      <c r="C309" s="20">
        <v>0.66666666666666696</v>
      </c>
      <c r="D309" s="26">
        <v>45807</v>
      </c>
      <c r="E309" s="20">
        <v>0.44236111111111098</v>
      </c>
      <c r="F309" s="26">
        <v>45808</v>
      </c>
      <c r="G309" s="20">
        <v>0.13750000000000001</v>
      </c>
      <c r="H309" s="18" t="s">
        <v>626</v>
      </c>
      <c r="I309" s="29"/>
    </row>
    <row r="310" spans="1:13" ht="24" hidden="1" customHeight="1">
      <c r="A310" s="41" t="s">
        <v>645</v>
      </c>
      <c r="B310" s="26">
        <v>45808</v>
      </c>
      <c r="C310" s="20">
        <v>0.625</v>
      </c>
      <c r="D310" s="26">
        <v>45809</v>
      </c>
      <c r="E310" s="20">
        <v>0.74166666666666703</v>
      </c>
      <c r="F310" s="45">
        <v>45810</v>
      </c>
      <c r="G310" s="20">
        <v>0.195833333333333</v>
      </c>
      <c r="H310" s="18"/>
      <c r="I310" s="29"/>
    </row>
    <row r="311" spans="1:13" ht="23.45" hidden="1" customHeight="1">
      <c r="A311" s="41" t="s">
        <v>646</v>
      </c>
      <c r="B311" s="34"/>
      <c r="C311" s="34"/>
      <c r="D311" s="34"/>
      <c r="E311" s="34"/>
      <c r="F311" s="34"/>
      <c r="G311" s="34"/>
      <c r="H311" s="18" t="s">
        <v>429</v>
      </c>
      <c r="I311" s="29"/>
    </row>
    <row r="312" spans="1:13" ht="24" hidden="1" customHeight="1">
      <c r="A312" s="27" t="s">
        <v>344</v>
      </c>
      <c r="B312" s="45">
        <f>F310+4</f>
        <v>45814</v>
      </c>
      <c r="C312" s="20">
        <v>0.375</v>
      </c>
      <c r="D312" s="45">
        <f t="shared" ref="D312:D314" si="35">B312</f>
        <v>45814</v>
      </c>
      <c r="E312" s="20">
        <v>0.47083333333333299</v>
      </c>
      <c r="F312" s="45">
        <f t="shared" ref="F312:F314" si="36">D312+1</f>
        <v>45815</v>
      </c>
      <c r="G312" s="20">
        <v>0.1875</v>
      </c>
      <c r="H312" s="18" t="s">
        <v>270</v>
      </c>
      <c r="I312" s="29"/>
    </row>
    <row r="313" spans="1:13" ht="24" hidden="1" customHeight="1">
      <c r="A313" s="27" t="s">
        <v>647</v>
      </c>
      <c r="B313" s="45">
        <f>F312+1</f>
        <v>45816</v>
      </c>
      <c r="C313" s="20">
        <v>6.25E-2</v>
      </c>
      <c r="D313" s="45">
        <f t="shared" si="35"/>
        <v>45816</v>
      </c>
      <c r="E313" s="20">
        <v>0.108333333333333</v>
      </c>
      <c r="F313" s="45">
        <f>D313</f>
        <v>45816</v>
      </c>
      <c r="G313" s="20">
        <v>0.34166666666666701</v>
      </c>
      <c r="H313" s="18"/>
      <c r="I313" s="29"/>
    </row>
    <row r="314" spans="1:13" ht="24" hidden="1" customHeight="1">
      <c r="A314" s="14" t="s">
        <v>648</v>
      </c>
      <c r="B314" s="45">
        <f>F313+1</f>
        <v>45817</v>
      </c>
      <c r="C314" s="20">
        <v>0.83333333333333304</v>
      </c>
      <c r="D314" s="26">
        <f t="shared" si="35"/>
        <v>45817</v>
      </c>
      <c r="E314" s="20">
        <v>0.92500000000000004</v>
      </c>
      <c r="F314" s="45">
        <f t="shared" si="36"/>
        <v>45818</v>
      </c>
      <c r="G314" s="25">
        <v>0.45833333333333298</v>
      </c>
      <c r="H314" s="18" t="s">
        <v>619</v>
      </c>
      <c r="I314" s="29"/>
    </row>
    <row r="315" spans="1:13" ht="24" hidden="1" customHeight="1">
      <c r="A315" s="158" t="s">
        <v>649</v>
      </c>
      <c r="B315" s="159"/>
      <c r="C315" s="159"/>
      <c r="D315" s="159"/>
      <c r="E315" s="159"/>
      <c r="F315" s="159"/>
      <c r="G315" s="159"/>
      <c r="H315" s="159"/>
      <c r="I315" s="160"/>
    </row>
    <row r="316" spans="1:13" ht="24" hidden="1" customHeight="1">
      <c r="A316" s="13" t="s">
        <v>4</v>
      </c>
      <c r="B316" s="150" t="s">
        <v>5</v>
      </c>
      <c r="C316" s="151"/>
      <c r="D316" s="150" t="s">
        <v>6</v>
      </c>
      <c r="E316" s="151"/>
      <c r="F316" s="150" t="s">
        <v>7</v>
      </c>
      <c r="G316" s="151"/>
      <c r="H316" s="53" t="s">
        <v>8</v>
      </c>
      <c r="I316" s="53" t="s">
        <v>9</v>
      </c>
      <c r="M316" t="s">
        <v>414</v>
      </c>
    </row>
    <row r="317" spans="1:13" ht="24" hidden="1" customHeight="1">
      <c r="A317" s="41" t="s">
        <v>650</v>
      </c>
      <c r="B317" s="45">
        <v>45828</v>
      </c>
      <c r="C317" s="20">
        <v>0.5625</v>
      </c>
      <c r="D317" s="45">
        <v>45829</v>
      </c>
      <c r="E317" s="20">
        <v>0.34166666666666701</v>
      </c>
      <c r="F317" s="45">
        <v>45829</v>
      </c>
      <c r="G317" s="20">
        <v>0.91666666666666696</v>
      </c>
      <c r="H317" s="18" t="s">
        <v>626</v>
      </c>
      <c r="I317" s="29"/>
    </row>
    <row r="318" spans="1:13" ht="24" hidden="1" customHeight="1">
      <c r="A318" s="41" t="s">
        <v>651</v>
      </c>
      <c r="B318" s="44">
        <f>F317+1</f>
        <v>45830</v>
      </c>
      <c r="C318" s="20">
        <v>0.38750000000000001</v>
      </c>
      <c r="D318" s="26">
        <f>B318+2</f>
        <v>45832</v>
      </c>
      <c r="E318" s="20">
        <v>3.3333333333333298E-2</v>
      </c>
      <c r="F318" s="45">
        <f>D318</f>
        <v>45832</v>
      </c>
      <c r="G318" s="20">
        <v>0.4375</v>
      </c>
      <c r="H318" s="18" t="s">
        <v>29</v>
      </c>
      <c r="I318" s="29"/>
    </row>
    <row r="319" spans="1:13" ht="24" hidden="1" customHeight="1">
      <c r="A319" s="41" t="s">
        <v>652</v>
      </c>
      <c r="B319" s="73"/>
      <c r="C319" s="34"/>
      <c r="D319" s="35"/>
      <c r="E319" s="34"/>
      <c r="F319" s="35"/>
      <c r="G319" s="34"/>
      <c r="H319" s="18" t="s">
        <v>429</v>
      </c>
      <c r="I319" s="29"/>
    </row>
    <row r="320" spans="1:13" ht="24" hidden="1" customHeight="1">
      <c r="A320" s="27" t="s">
        <v>353</v>
      </c>
      <c r="B320" s="44">
        <f>F318+4</f>
        <v>45836</v>
      </c>
      <c r="C320" s="20">
        <v>0.375</v>
      </c>
      <c r="D320" s="26">
        <f>B320</f>
        <v>45836</v>
      </c>
      <c r="E320" s="20">
        <v>0.55416666666666703</v>
      </c>
      <c r="F320" s="26">
        <f>D320+1</f>
        <v>45837</v>
      </c>
      <c r="G320" s="20">
        <v>8.3333333333333297E-3</v>
      </c>
      <c r="H320" s="18" t="s">
        <v>270</v>
      </c>
      <c r="I320" s="29"/>
    </row>
    <row r="321" spans="1:13" ht="24" hidden="1" customHeight="1">
      <c r="A321" s="27" t="s">
        <v>653</v>
      </c>
      <c r="B321" s="44">
        <f>F320</f>
        <v>45837</v>
      </c>
      <c r="C321" s="20">
        <v>0.91666666666666696</v>
      </c>
      <c r="D321" s="26">
        <v>45837</v>
      </c>
      <c r="E321" s="20">
        <v>0.96250000000000002</v>
      </c>
      <c r="F321" s="45">
        <f>D321+1</f>
        <v>45838</v>
      </c>
      <c r="G321" s="20">
        <v>0.266666666666667</v>
      </c>
      <c r="H321" s="18"/>
      <c r="I321" s="29"/>
    </row>
    <row r="322" spans="1:13" ht="24" hidden="1" customHeight="1">
      <c r="A322" s="54" t="s">
        <v>654</v>
      </c>
      <c r="B322" s="44">
        <f t="shared" ref="B322" si="37">F321+1</f>
        <v>45839</v>
      </c>
      <c r="C322" s="20">
        <v>0.75</v>
      </c>
      <c r="D322" s="26">
        <f>B322+1</f>
        <v>45840</v>
      </c>
      <c r="E322" s="20">
        <v>0.37083333333333302</v>
      </c>
      <c r="F322" s="45">
        <v>45840</v>
      </c>
      <c r="G322" s="20">
        <v>0.91666666666666696</v>
      </c>
      <c r="H322" s="18" t="s">
        <v>612</v>
      </c>
      <c r="I322" s="29"/>
    </row>
    <row r="323" spans="1:13" ht="24" hidden="1" customHeight="1">
      <c r="A323" s="158" t="s">
        <v>655</v>
      </c>
      <c r="B323" s="159"/>
      <c r="C323" s="159"/>
      <c r="D323" s="159"/>
      <c r="E323" s="159"/>
      <c r="F323" s="159"/>
      <c r="G323" s="159"/>
      <c r="H323" s="159"/>
      <c r="I323" s="160"/>
    </row>
    <row r="324" spans="1:13" ht="24" hidden="1" customHeight="1">
      <c r="A324" s="13" t="s">
        <v>4</v>
      </c>
      <c r="B324" s="150" t="s">
        <v>5</v>
      </c>
      <c r="C324" s="151"/>
      <c r="D324" s="150" t="s">
        <v>6</v>
      </c>
      <c r="E324" s="151"/>
      <c r="F324" s="150" t="s">
        <v>7</v>
      </c>
      <c r="G324" s="151"/>
      <c r="H324" s="53" t="s">
        <v>8</v>
      </c>
      <c r="I324" s="53" t="s">
        <v>9</v>
      </c>
      <c r="M324" t="s">
        <v>414</v>
      </c>
    </row>
    <row r="325" spans="1:13" ht="24" hidden="1" customHeight="1">
      <c r="A325" s="41" t="s">
        <v>603</v>
      </c>
      <c r="B325" s="26">
        <v>45819</v>
      </c>
      <c r="C325" s="20">
        <v>4.1666666666666699E-2</v>
      </c>
      <c r="D325" s="26">
        <f>B325+2</f>
        <v>45821</v>
      </c>
      <c r="E325" s="20">
        <v>0.85833333333333295</v>
      </c>
      <c r="F325" s="26">
        <f>D325+1</f>
        <v>45822</v>
      </c>
      <c r="G325" s="20">
        <v>0.420833333333333</v>
      </c>
      <c r="H325" s="18" t="s">
        <v>626</v>
      </c>
      <c r="I325" s="29"/>
    </row>
    <row r="326" spans="1:13" ht="24" hidden="1" customHeight="1">
      <c r="A326" s="41" t="s">
        <v>563</v>
      </c>
      <c r="B326" s="26">
        <f>F325</f>
        <v>45822</v>
      </c>
      <c r="C326" s="20">
        <v>0.91666666666666696</v>
      </c>
      <c r="D326" s="26">
        <f>B326+1</f>
        <v>45823</v>
      </c>
      <c r="E326" s="20">
        <v>0.70833333333333304</v>
      </c>
      <c r="F326" s="26">
        <f>D326+1</f>
        <v>45824</v>
      </c>
      <c r="G326" s="20">
        <v>5.4166666666666703E-2</v>
      </c>
      <c r="H326" s="18" t="s">
        <v>29</v>
      </c>
      <c r="I326" s="29"/>
    </row>
    <row r="327" spans="1:13" ht="23.45" hidden="1" customHeight="1">
      <c r="A327" s="41" t="s">
        <v>605</v>
      </c>
      <c r="B327" s="26">
        <f>F326+1</f>
        <v>45825</v>
      </c>
      <c r="C327" s="20">
        <v>0.91666666666666696</v>
      </c>
      <c r="D327" s="26">
        <f>B327+1</f>
        <v>45826</v>
      </c>
      <c r="E327" s="20">
        <v>0.104166666666667</v>
      </c>
      <c r="F327" s="26">
        <f>D327</f>
        <v>45826</v>
      </c>
      <c r="G327" s="20">
        <v>0.45833333333333298</v>
      </c>
      <c r="H327" s="18" t="s">
        <v>656</v>
      </c>
      <c r="I327" s="29"/>
    </row>
    <row r="328" spans="1:13" ht="24" hidden="1" customHeight="1">
      <c r="A328" s="27" t="s">
        <v>334</v>
      </c>
      <c r="B328" s="26">
        <v>45828</v>
      </c>
      <c r="C328" s="20">
        <v>0.625</v>
      </c>
      <c r="D328" s="26">
        <f>B328</f>
        <v>45828</v>
      </c>
      <c r="E328" s="20">
        <v>0.72916666666666696</v>
      </c>
      <c r="F328" s="45">
        <f>D328+1</f>
        <v>45829</v>
      </c>
      <c r="G328" s="20">
        <v>0.41666666666666702</v>
      </c>
      <c r="H328" s="18" t="s">
        <v>270</v>
      </c>
      <c r="I328" s="29"/>
    </row>
    <row r="329" spans="1:13" ht="24" hidden="1" customHeight="1">
      <c r="A329" s="27" t="s">
        <v>565</v>
      </c>
      <c r="B329" s="26">
        <f>F328+1</f>
        <v>45830</v>
      </c>
      <c r="C329" s="20">
        <v>0.35416666666666702</v>
      </c>
      <c r="D329" s="26">
        <f>B329</f>
        <v>45830</v>
      </c>
      <c r="E329" s="20">
        <v>0.60416666666666696</v>
      </c>
      <c r="F329" s="45">
        <f>D329</f>
        <v>45830</v>
      </c>
      <c r="G329" s="20">
        <v>0.92083333333333295</v>
      </c>
      <c r="H329" s="18"/>
      <c r="I329" s="29"/>
    </row>
    <row r="330" spans="1:13" ht="24" hidden="1" customHeight="1">
      <c r="A330" s="14" t="s">
        <v>657</v>
      </c>
      <c r="B330" s="44">
        <f>F329+2</f>
        <v>45832</v>
      </c>
      <c r="C330" s="20">
        <v>0.58333333333333304</v>
      </c>
      <c r="D330" s="45">
        <f>B330</f>
        <v>45832</v>
      </c>
      <c r="E330" s="20">
        <v>0.70833333333333304</v>
      </c>
      <c r="F330" s="26">
        <f>D330+1</f>
        <v>45833</v>
      </c>
      <c r="G330" s="47">
        <v>6.25E-2</v>
      </c>
      <c r="H330" s="18" t="s">
        <v>658</v>
      </c>
      <c r="I330" s="29"/>
    </row>
    <row r="331" spans="1:13" ht="24" hidden="1" customHeight="1">
      <c r="A331" s="158" t="s">
        <v>659</v>
      </c>
      <c r="B331" s="159"/>
      <c r="C331" s="159"/>
      <c r="D331" s="159"/>
      <c r="E331" s="159"/>
      <c r="F331" s="159"/>
      <c r="G331" s="159"/>
      <c r="H331" s="159"/>
      <c r="I331" s="160"/>
    </row>
    <row r="332" spans="1:13" ht="24" hidden="1" customHeight="1">
      <c r="A332" s="13" t="s">
        <v>4</v>
      </c>
      <c r="B332" s="150" t="s">
        <v>5</v>
      </c>
      <c r="C332" s="151"/>
      <c r="D332" s="150" t="s">
        <v>6</v>
      </c>
      <c r="E332" s="151"/>
      <c r="F332" s="150" t="s">
        <v>7</v>
      </c>
      <c r="G332" s="151"/>
      <c r="H332" s="53" t="s">
        <v>8</v>
      </c>
      <c r="I332" s="53" t="s">
        <v>9</v>
      </c>
      <c r="M332" t="s">
        <v>414</v>
      </c>
    </row>
    <row r="333" spans="1:13" ht="24" hidden="1" customHeight="1">
      <c r="A333" s="41" t="s">
        <v>607</v>
      </c>
      <c r="B333" s="44">
        <v>45832</v>
      </c>
      <c r="C333" s="20">
        <v>0.35416666666666702</v>
      </c>
      <c r="D333" s="26">
        <v>45833</v>
      </c>
      <c r="E333" s="20">
        <v>0.9375</v>
      </c>
      <c r="F333" s="26">
        <v>45834</v>
      </c>
      <c r="G333" s="20">
        <v>0.48819444444444399</v>
      </c>
      <c r="H333" s="18" t="s">
        <v>660</v>
      </c>
      <c r="I333" s="11"/>
    </row>
    <row r="334" spans="1:13" ht="24" hidden="1" customHeight="1">
      <c r="A334" s="41" t="s">
        <v>566</v>
      </c>
      <c r="B334" s="26">
        <v>45834</v>
      </c>
      <c r="C334" s="20">
        <v>0.91666666666666696</v>
      </c>
      <c r="D334" s="26">
        <v>45836</v>
      </c>
      <c r="E334" s="20">
        <v>0.25416666666666698</v>
      </c>
      <c r="F334" s="26">
        <f>D334</f>
        <v>45836</v>
      </c>
      <c r="G334" s="20">
        <v>0.50972222222222197</v>
      </c>
      <c r="H334" s="18" t="s">
        <v>29</v>
      </c>
      <c r="I334" s="29"/>
    </row>
    <row r="335" spans="1:13" ht="24" hidden="1" customHeight="1">
      <c r="A335" s="41" t="s">
        <v>609</v>
      </c>
      <c r="B335" s="73"/>
      <c r="C335" s="16"/>
      <c r="D335" s="35"/>
      <c r="E335" s="16"/>
      <c r="F335" s="35"/>
      <c r="G335" s="16"/>
      <c r="H335" s="18" t="s">
        <v>429</v>
      </c>
      <c r="I335" s="81"/>
    </row>
    <row r="336" spans="1:13" ht="24" hidden="1" customHeight="1">
      <c r="A336" s="41" t="s">
        <v>336</v>
      </c>
      <c r="B336" s="26">
        <v>45839</v>
      </c>
      <c r="C336" s="20">
        <v>0.125</v>
      </c>
      <c r="D336" s="26">
        <v>45839</v>
      </c>
      <c r="E336" s="20">
        <v>0.54166666666666696</v>
      </c>
      <c r="F336" s="26">
        <f>D336</f>
        <v>45839</v>
      </c>
      <c r="G336" s="20">
        <v>0.70833333333333304</v>
      </c>
      <c r="H336" s="18" t="s">
        <v>661</v>
      </c>
      <c r="I336" s="81"/>
    </row>
    <row r="337" spans="1:13" ht="24" hidden="1" customHeight="1">
      <c r="A337" s="27" t="s">
        <v>610</v>
      </c>
      <c r="B337" s="26">
        <f>F336+2</f>
        <v>45841</v>
      </c>
      <c r="C337" s="20">
        <v>0.16666666666666699</v>
      </c>
      <c r="D337" s="26">
        <f>B337</f>
        <v>45841</v>
      </c>
      <c r="E337" s="20">
        <v>0.2</v>
      </c>
      <c r="F337" s="26">
        <f>D337</f>
        <v>45841</v>
      </c>
      <c r="G337" s="20">
        <v>0.41249999999999998</v>
      </c>
      <c r="H337" s="18"/>
      <c r="I337" s="29"/>
    </row>
    <row r="338" spans="1:13" ht="24" hidden="1" customHeight="1">
      <c r="A338" s="27" t="s">
        <v>338</v>
      </c>
      <c r="B338" s="26">
        <f>F337+1</f>
        <v>45842</v>
      </c>
      <c r="C338" s="20">
        <v>0.29166666666666702</v>
      </c>
      <c r="D338" s="26">
        <f t="shared" ref="D338" si="38">B338</f>
        <v>45842</v>
      </c>
      <c r="E338" s="20">
        <v>0.39583333333333298</v>
      </c>
      <c r="F338" s="26">
        <f>D338+1</f>
        <v>45843</v>
      </c>
      <c r="G338" s="20">
        <v>0.1</v>
      </c>
      <c r="H338" s="18" t="s">
        <v>270</v>
      </c>
      <c r="I338" s="29"/>
    </row>
    <row r="339" spans="1:13" ht="24" hidden="1" customHeight="1">
      <c r="A339" s="41" t="s">
        <v>662</v>
      </c>
      <c r="B339" s="44">
        <f>F338</f>
        <v>45843</v>
      </c>
      <c r="C339" s="20">
        <v>0.625</v>
      </c>
      <c r="D339" s="26">
        <f>B339+1</f>
        <v>45844</v>
      </c>
      <c r="E339" s="25">
        <v>0.27916666666666701</v>
      </c>
      <c r="F339" s="45">
        <f>D339</f>
        <v>45844</v>
      </c>
      <c r="G339" s="25">
        <v>0.52152777777777803</v>
      </c>
      <c r="H339" s="18" t="s">
        <v>663</v>
      </c>
      <c r="I339" s="11"/>
    </row>
    <row r="340" spans="1:13" ht="24" hidden="1" customHeight="1">
      <c r="A340" s="158" t="s">
        <v>664</v>
      </c>
      <c r="B340" s="159"/>
      <c r="C340" s="159"/>
      <c r="D340" s="159"/>
      <c r="E340" s="159"/>
      <c r="F340" s="159"/>
      <c r="G340" s="159"/>
      <c r="H340" s="159"/>
      <c r="I340" s="160"/>
    </row>
    <row r="341" spans="1:13" ht="24" hidden="1" customHeight="1">
      <c r="A341" s="13" t="s">
        <v>4</v>
      </c>
      <c r="B341" s="150" t="s">
        <v>5</v>
      </c>
      <c r="C341" s="151"/>
      <c r="D341" s="150" t="s">
        <v>6</v>
      </c>
      <c r="E341" s="151"/>
      <c r="F341" s="150" t="s">
        <v>7</v>
      </c>
      <c r="G341" s="151"/>
      <c r="H341" s="53" t="s">
        <v>8</v>
      </c>
      <c r="I341" s="53" t="s">
        <v>9</v>
      </c>
      <c r="M341" t="s">
        <v>414</v>
      </c>
    </row>
    <row r="342" spans="1:13" ht="24" hidden="1" customHeight="1">
      <c r="A342" s="54" t="s">
        <v>665</v>
      </c>
      <c r="B342" s="44">
        <v>45844</v>
      </c>
      <c r="C342" s="20">
        <v>0.72916666666666696</v>
      </c>
      <c r="D342" s="26">
        <v>45845</v>
      </c>
      <c r="E342" s="20">
        <v>0.6875</v>
      </c>
      <c r="F342" s="26">
        <v>45846</v>
      </c>
      <c r="G342" s="20">
        <v>0.22916666666666699</v>
      </c>
      <c r="H342" s="18" t="s">
        <v>666</v>
      </c>
      <c r="I342" s="11"/>
    </row>
    <row r="343" spans="1:13" ht="24" hidden="1" customHeight="1">
      <c r="A343" s="41" t="s">
        <v>667</v>
      </c>
      <c r="B343" s="44">
        <v>45846</v>
      </c>
      <c r="C343" s="20">
        <v>0.77083333333333304</v>
      </c>
      <c r="D343" s="26">
        <v>45846</v>
      </c>
      <c r="E343" s="20">
        <v>0.88749999999999996</v>
      </c>
      <c r="F343" s="26">
        <v>45847</v>
      </c>
      <c r="G343" s="20">
        <v>0.21666666666666701</v>
      </c>
      <c r="H343" s="18"/>
      <c r="I343" s="11"/>
    </row>
    <row r="344" spans="1:13" ht="24" hidden="1" customHeight="1">
      <c r="A344" s="41" t="s">
        <v>668</v>
      </c>
      <c r="B344" s="44">
        <f>F343+1</f>
        <v>45848</v>
      </c>
      <c r="C344" s="20">
        <v>0.64583333333333304</v>
      </c>
      <c r="D344" s="26">
        <f>B344</f>
        <v>45848</v>
      </c>
      <c r="E344" s="20">
        <v>0.83333333333333304</v>
      </c>
      <c r="F344" s="26">
        <f>D344+1</f>
        <v>45849</v>
      </c>
      <c r="G344" s="20">
        <v>1.2500000000000001E-2</v>
      </c>
      <c r="H344" s="18"/>
      <c r="I344" s="11"/>
    </row>
    <row r="345" spans="1:13" ht="24" hidden="1" customHeight="1">
      <c r="A345" s="41" t="s">
        <v>341</v>
      </c>
      <c r="B345" s="44">
        <v>45851</v>
      </c>
      <c r="C345" s="20">
        <v>0.45833333333333298</v>
      </c>
      <c r="D345" s="26">
        <f>B345</f>
        <v>45851</v>
      </c>
      <c r="E345" s="20">
        <v>0.64583333333333304</v>
      </c>
      <c r="F345" s="44">
        <f>D345+1</f>
        <v>45852</v>
      </c>
      <c r="G345" s="20">
        <v>9.1666666666666702E-2</v>
      </c>
      <c r="H345" s="18" t="s">
        <v>270</v>
      </c>
      <c r="I345" s="11"/>
    </row>
    <row r="346" spans="1:13" ht="24" hidden="1" customHeight="1">
      <c r="A346" s="41" t="s">
        <v>669</v>
      </c>
      <c r="B346" s="44">
        <f>F345+1</f>
        <v>45853</v>
      </c>
      <c r="C346" s="20">
        <v>2.0833333333333301E-2</v>
      </c>
      <c r="D346" s="26">
        <v>45853</v>
      </c>
      <c r="E346" s="20">
        <v>6.25E-2</v>
      </c>
      <c r="F346" s="44">
        <f>D346</f>
        <v>45853</v>
      </c>
      <c r="G346" s="20">
        <v>0.4</v>
      </c>
      <c r="H346" s="18"/>
      <c r="I346" s="11"/>
    </row>
    <row r="347" spans="1:13" ht="24" hidden="1" customHeight="1">
      <c r="A347" s="41" t="s">
        <v>670</v>
      </c>
      <c r="B347" s="44">
        <v>45854</v>
      </c>
      <c r="C347" s="20">
        <v>0.875</v>
      </c>
      <c r="D347" s="45">
        <v>45855</v>
      </c>
      <c r="E347" s="25">
        <v>0.108333333333333</v>
      </c>
      <c r="F347" s="45">
        <v>45855</v>
      </c>
      <c r="G347" s="25">
        <v>0.41666666666666702</v>
      </c>
      <c r="H347" s="18" t="s">
        <v>658</v>
      </c>
      <c r="I347" s="11"/>
    </row>
    <row r="348" spans="1:13" ht="24" customHeight="1">
      <c r="A348" s="158" t="s">
        <v>671</v>
      </c>
      <c r="B348" s="159"/>
      <c r="C348" s="159"/>
      <c r="D348" s="159"/>
      <c r="E348" s="159"/>
      <c r="F348" s="159"/>
      <c r="G348" s="159"/>
      <c r="H348" s="159"/>
      <c r="I348" s="160"/>
    </row>
    <row r="349" spans="1:13" ht="24" customHeight="1">
      <c r="A349" s="13" t="s">
        <v>4</v>
      </c>
      <c r="B349" s="150" t="s">
        <v>5</v>
      </c>
      <c r="C349" s="151"/>
      <c r="D349" s="150" t="s">
        <v>6</v>
      </c>
      <c r="E349" s="151"/>
      <c r="F349" s="150" t="s">
        <v>7</v>
      </c>
      <c r="G349" s="151"/>
      <c r="H349" s="53" t="s">
        <v>8</v>
      </c>
      <c r="I349" s="53" t="s">
        <v>9</v>
      </c>
      <c r="M349" t="s">
        <v>414</v>
      </c>
    </row>
    <row r="350" spans="1:13" ht="24" customHeight="1">
      <c r="A350" s="41" t="s">
        <v>672</v>
      </c>
      <c r="B350" s="44">
        <v>45850</v>
      </c>
      <c r="C350" s="20">
        <v>0.93958333333333299</v>
      </c>
      <c r="D350" s="26">
        <v>45851</v>
      </c>
      <c r="E350" s="20">
        <v>0.51249999999999996</v>
      </c>
      <c r="F350" s="26">
        <v>45851</v>
      </c>
      <c r="G350" s="20">
        <v>0.79166666666666696</v>
      </c>
      <c r="H350" s="18" t="s">
        <v>626</v>
      </c>
      <c r="I350" s="11"/>
    </row>
    <row r="351" spans="1:13" ht="24" customHeight="1">
      <c r="A351" s="12" t="s">
        <v>673</v>
      </c>
      <c r="B351" s="44">
        <v>45852</v>
      </c>
      <c r="C351" s="20">
        <v>0.41666666666666702</v>
      </c>
      <c r="D351" s="26">
        <f t="shared" ref="D351:D356" si="39">B351</f>
        <v>45852</v>
      </c>
      <c r="E351" s="20">
        <v>0.625</v>
      </c>
      <c r="F351" s="26">
        <v>45852</v>
      </c>
      <c r="G351" s="20">
        <v>0.82916666666666705</v>
      </c>
      <c r="H351" s="18" t="s">
        <v>29</v>
      </c>
      <c r="I351" s="29"/>
    </row>
    <row r="352" spans="1:13" ht="24" customHeight="1">
      <c r="A352" s="41" t="s">
        <v>674</v>
      </c>
      <c r="B352" s="44">
        <f>F351+2</f>
        <v>45854</v>
      </c>
      <c r="C352" s="20">
        <v>0.625</v>
      </c>
      <c r="D352" s="26">
        <f t="shared" si="39"/>
        <v>45854</v>
      </c>
      <c r="E352" s="20">
        <v>0.66249999999999998</v>
      </c>
      <c r="F352" s="26">
        <f>D352</f>
        <v>45854</v>
      </c>
      <c r="G352" s="20">
        <v>0.92500000000000004</v>
      </c>
      <c r="H352" s="18"/>
      <c r="I352" s="11"/>
    </row>
    <row r="353" spans="1:13" ht="24" customHeight="1">
      <c r="A353" s="41" t="s">
        <v>368</v>
      </c>
      <c r="B353" s="44">
        <v>45857</v>
      </c>
      <c r="C353" s="47">
        <v>0.29166666666666702</v>
      </c>
      <c r="D353" s="26">
        <f t="shared" si="39"/>
        <v>45857</v>
      </c>
      <c r="E353" s="47">
        <v>0.39583333333333298</v>
      </c>
      <c r="F353" s="26">
        <f>D353+1</f>
        <v>45858</v>
      </c>
      <c r="G353" s="47">
        <v>0.10416666666666667</v>
      </c>
      <c r="H353" s="18" t="s">
        <v>270</v>
      </c>
      <c r="I353" s="11"/>
    </row>
    <row r="354" spans="1:13" ht="24" customHeight="1">
      <c r="A354" s="41" t="s">
        <v>675</v>
      </c>
      <c r="B354" s="44">
        <f>F353+1</f>
        <v>45859</v>
      </c>
      <c r="C354" s="47">
        <v>0</v>
      </c>
      <c r="D354" s="26">
        <f t="shared" si="39"/>
        <v>45859</v>
      </c>
      <c r="E354" s="47">
        <v>4.1666666666666664E-2</v>
      </c>
      <c r="F354" s="26">
        <f>D354</f>
        <v>45859</v>
      </c>
      <c r="G354" s="47">
        <v>0.375</v>
      </c>
      <c r="H354" s="18"/>
      <c r="I354" s="11"/>
    </row>
    <row r="355" spans="1:13" ht="24" customHeight="1">
      <c r="A355" s="41" t="s">
        <v>676</v>
      </c>
      <c r="B355" s="44">
        <f>F354+1</f>
        <v>45860</v>
      </c>
      <c r="C355" s="47">
        <v>0.75</v>
      </c>
      <c r="D355" s="26">
        <f t="shared" si="39"/>
        <v>45860</v>
      </c>
      <c r="E355" s="47">
        <v>0.875</v>
      </c>
      <c r="F355" s="26">
        <f>D355+1</f>
        <v>45861</v>
      </c>
      <c r="G355" s="47">
        <v>0.375</v>
      </c>
      <c r="H355" s="18" t="s">
        <v>658</v>
      </c>
      <c r="I355" s="11"/>
    </row>
    <row r="356" spans="1:13" ht="24" customHeight="1">
      <c r="A356" s="41" t="s">
        <v>677</v>
      </c>
      <c r="B356" s="44">
        <f>F355</f>
        <v>45861</v>
      </c>
      <c r="C356" s="47">
        <v>0.625</v>
      </c>
      <c r="D356" s="26">
        <f t="shared" si="39"/>
        <v>45861</v>
      </c>
      <c r="E356" s="47">
        <v>0.75</v>
      </c>
      <c r="F356" s="26">
        <f>D356+1</f>
        <v>45862</v>
      </c>
      <c r="G356" s="47">
        <v>8.3333333333333329E-2</v>
      </c>
      <c r="H356" s="102"/>
      <c r="I356" s="29"/>
    </row>
    <row r="357" spans="1:13" ht="24" customHeight="1">
      <c r="A357" s="158" t="s">
        <v>678</v>
      </c>
      <c r="B357" s="159"/>
      <c r="C357" s="159"/>
      <c r="D357" s="159"/>
      <c r="E357" s="159"/>
      <c r="F357" s="159"/>
      <c r="G357" s="159"/>
      <c r="H357" s="159"/>
      <c r="I357" s="160"/>
    </row>
    <row r="358" spans="1:13" ht="24" customHeight="1">
      <c r="A358" s="13" t="s">
        <v>4</v>
      </c>
      <c r="B358" s="150" t="s">
        <v>5</v>
      </c>
      <c r="C358" s="151"/>
      <c r="D358" s="150" t="s">
        <v>6</v>
      </c>
      <c r="E358" s="151"/>
      <c r="F358" s="150" t="s">
        <v>7</v>
      </c>
      <c r="G358" s="151"/>
      <c r="H358" s="53" t="s">
        <v>8</v>
      </c>
      <c r="I358" s="53" t="s">
        <v>9</v>
      </c>
      <c r="M358" t="s">
        <v>414</v>
      </c>
    </row>
    <row r="359" spans="1:13" ht="24" customHeight="1">
      <c r="A359" s="41" t="s">
        <v>644</v>
      </c>
      <c r="B359" s="44">
        <v>45855</v>
      </c>
      <c r="C359" s="20">
        <v>0.70833333333333304</v>
      </c>
      <c r="D359" s="26">
        <v>45856</v>
      </c>
      <c r="E359" s="40">
        <v>0.66666666666666696</v>
      </c>
      <c r="F359" s="26">
        <v>45857</v>
      </c>
      <c r="G359" s="47">
        <v>0.10416666666666667</v>
      </c>
      <c r="H359" s="18" t="s">
        <v>1172</v>
      </c>
      <c r="I359" s="11"/>
    </row>
    <row r="360" spans="1:13" ht="24" customHeight="1">
      <c r="A360" s="41" t="s">
        <v>645</v>
      </c>
      <c r="B360" s="44">
        <f>F359</f>
        <v>45857</v>
      </c>
      <c r="C360" s="47">
        <v>0.625</v>
      </c>
      <c r="D360" s="26">
        <f>B360+1</f>
        <v>45858</v>
      </c>
      <c r="E360" s="47">
        <v>0.33333333333333331</v>
      </c>
      <c r="F360" s="26">
        <f>D360</f>
        <v>45858</v>
      </c>
      <c r="G360" s="47">
        <v>0.66666666666666663</v>
      </c>
      <c r="H360" s="18" t="s">
        <v>1173</v>
      </c>
      <c r="I360" s="11"/>
    </row>
    <row r="361" spans="1:13" ht="24" customHeight="1">
      <c r="A361" s="41" t="s">
        <v>646</v>
      </c>
      <c r="B361" s="44">
        <f>F360+2</f>
        <v>45860</v>
      </c>
      <c r="C361" s="47">
        <v>0.25</v>
      </c>
      <c r="D361" s="26">
        <f>B361</f>
        <v>45860</v>
      </c>
      <c r="E361" s="47">
        <v>0.33333333333333331</v>
      </c>
      <c r="F361" s="26">
        <f>D361</f>
        <v>45860</v>
      </c>
      <c r="G361" s="47">
        <v>0.66666666666666663</v>
      </c>
      <c r="H361" s="18"/>
      <c r="I361" s="11"/>
    </row>
    <row r="362" spans="1:13" ht="24" customHeight="1">
      <c r="A362" s="41" t="s">
        <v>344</v>
      </c>
      <c r="B362" s="44">
        <f>F361+2</f>
        <v>45862</v>
      </c>
      <c r="C362" s="47">
        <v>0.875</v>
      </c>
      <c r="D362" s="26">
        <f>B362</f>
        <v>45862</v>
      </c>
      <c r="E362" s="47">
        <v>0.97916666666666663</v>
      </c>
      <c r="F362" s="26">
        <f>D362+1</f>
        <v>45863</v>
      </c>
      <c r="G362" s="47">
        <v>0.85416666666666663</v>
      </c>
      <c r="H362" s="18" t="s">
        <v>270</v>
      </c>
      <c r="I362" s="11"/>
    </row>
    <row r="363" spans="1:13" ht="24" customHeight="1">
      <c r="A363" s="41" t="s">
        <v>647</v>
      </c>
      <c r="B363" s="44">
        <f>F362+1</f>
        <v>45864</v>
      </c>
      <c r="C363" s="47">
        <v>0.70833333333333337</v>
      </c>
      <c r="D363" s="26">
        <f>B363</f>
        <v>45864</v>
      </c>
      <c r="E363" s="47">
        <v>0.75</v>
      </c>
      <c r="F363" s="26">
        <f>D363+1</f>
        <v>45865</v>
      </c>
      <c r="G363" s="47">
        <v>8.3333333333333329E-2</v>
      </c>
      <c r="H363" s="18"/>
      <c r="I363" s="11"/>
    </row>
    <row r="364" spans="1:13" ht="24" customHeight="1">
      <c r="A364" s="41" t="s">
        <v>679</v>
      </c>
      <c r="B364" s="44">
        <f>F363+1</f>
        <v>45866</v>
      </c>
      <c r="C364" s="47">
        <v>0.41666666666666669</v>
      </c>
      <c r="D364" s="26">
        <f>B364</f>
        <v>45866</v>
      </c>
      <c r="E364" s="47">
        <v>0.54166666666666663</v>
      </c>
      <c r="F364" s="26">
        <f>D364+1</f>
        <v>45867</v>
      </c>
      <c r="G364" s="47">
        <v>0</v>
      </c>
      <c r="H364" s="18" t="s">
        <v>658</v>
      </c>
      <c r="I364" s="11"/>
    </row>
    <row r="365" spans="1:13" ht="24" customHeight="1">
      <c r="A365" s="41" t="s">
        <v>1174</v>
      </c>
      <c r="B365" s="44">
        <f>F364</f>
        <v>45867</v>
      </c>
      <c r="C365" s="47">
        <v>0.25</v>
      </c>
      <c r="D365" s="26">
        <f t="shared" ref="D365" si="40">B365</f>
        <v>45867</v>
      </c>
      <c r="E365" s="47">
        <v>0.375</v>
      </c>
      <c r="F365" s="26">
        <f>D365</f>
        <v>45867</v>
      </c>
      <c r="G365" s="47">
        <v>0.70833333333333337</v>
      </c>
      <c r="H365" s="102"/>
      <c r="I365" s="29"/>
    </row>
  </sheetData>
  <mergeCells count="92">
    <mergeCell ref="C1:I1"/>
    <mergeCell ref="A2:B2"/>
    <mergeCell ref="C2:I2"/>
    <mergeCell ref="A3:G3"/>
    <mergeCell ref="A4:I4"/>
    <mergeCell ref="B5:C5"/>
    <mergeCell ref="D5:E5"/>
    <mergeCell ref="F5:G5"/>
    <mergeCell ref="A91:I91"/>
    <mergeCell ref="B92:C92"/>
    <mergeCell ref="D92:E92"/>
    <mergeCell ref="F92:G92"/>
    <mergeCell ref="A107:I107"/>
    <mergeCell ref="B108:C108"/>
    <mergeCell ref="D108:E108"/>
    <mergeCell ref="F108:G108"/>
    <mergeCell ref="A121:I121"/>
    <mergeCell ref="B122:C122"/>
    <mergeCell ref="D122:E122"/>
    <mergeCell ref="F122:G122"/>
    <mergeCell ref="A142:I142"/>
    <mergeCell ref="B143:C143"/>
    <mergeCell ref="D143:E143"/>
    <mergeCell ref="F143:G143"/>
    <mergeCell ref="A204:I204"/>
    <mergeCell ref="B205:C205"/>
    <mergeCell ref="D205:E205"/>
    <mergeCell ref="F205:G205"/>
    <mergeCell ref="A212:I212"/>
    <mergeCell ref="B213:C213"/>
    <mergeCell ref="D213:E213"/>
    <mergeCell ref="F213:G213"/>
    <mergeCell ref="A220:I220"/>
    <mergeCell ref="B221:C221"/>
    <mergeCell ref="D221:E221"/>
    <mergeCell ref="F221:G221"/>
    <mergeCell ref="A227:I227"/>
    <mergeCell ref="B228:C228"/>
    <mergeCell ref="D228:E228"/>
    <mergeCell ref="F228:G228"/>
    <mergeCell ref="A236:I236"/>
    <mergeCell ref="B237:C237"/>
    <mergeCell ref="D237:E237"/>
    <mergeCell ref="F237:G237"/>
    <mergeCell ref="A257:I257"/>
    <mergeCell ref="B258:C258"/>
    <mergeCell ref="D258:E258"/>
    <mergeCell ref="F258:G258"/>
    <mergeCell ref="A265:I265"/>
    <mergeCell ref="B266:C266"/>
    <mergeCell ref="D266:E266"/>
    <mergeCell ref="F266:G266"/>
    <mergeCell ref="A273:I273"/>
    <mergeCell ref="B274:C274"/>
    <mergeCell ref="D274:E274"/>
    <mergeCell ref="F274:G274"/>
    <mergeCell ref="A281:I281"/>
    <mergeCell ref="B282:C282"/>
    <mergeCell ref="D282:E282"/>
    <mergeCell ref="F282:G282"/>
    <mergeCell ref="A299:I299"/>
    <mergeCell ref="B300:C300"/>
    <mergeCell ref="D300:E300"/>
    <mergeCell ref="F300:G300"/>
    <mergeCell ref="A307:I307"/>
    <mergeCell ref="B308:C308"/>
    <mergeCell ref="D308:E308"/>
    <mergeCell ref="F308:G308"/>
    <mergeCell ref="A315:I315"/>
    <mergeCell ref="B316:C316"/>
    <mergeCell ref="D316:E316"/>
    <mergeCell ref="F316:G316"/>
    <mergeCell ref="A323:I323"/>
    <mergeCell ref="B324:C324"/>
    <mergeCell ref="D324:E324"/>
    <mergeCell ref="F324:G324"/>
    <mergeCell ref="A331:I331"/>
    <mergeCell ref="B332:C332"/>
    <mergeCell ref="D332:E332"/>
    <mergeCell ref="F332:G332"/>
    <mergeCell ref="A340:I340"/>
    <mergeCell ref="B341:C341"/>
    <mergeCell ref="D341:E341"/>
    <mergeCell ref="F341:G341"/>
    <mergeCell ref="B358:C358"/>
    <mergeCell ref="D358:E358"/>
    <mergeCell ref="F358:G358"/>
    <mergeCell ref="A348:I348"/>
    <mergeCell ref="B349:C349"/>
    <mergeCell ref="D349:E349"/>
    <mergeCell ref="F349:G349"/>
    <mergeCell ref="A357:I357"/>
  </mergeCells>
  <phoneticPr fontId="53" type="noConversion"/>
  <conditionalFormatting sqref="B4 F257">
    <cfRule type="cellIs" dxfId="2723" priority="1461" stopIfTrue="1" operator="lessThan">
      <formula>$H$3</formula>
    </cfRule>
    <cfRule type="cellIs" dxfId="2722" priority="1464" stopIfTrue="1" operator="equal">
      <formula>$H$3</formula>
    </cfRule>
  </conditionalFormatting>
  <conditionalFormatting sqref="B5 D5 F5 D150:D154 D156:D157">
    <cfRule type="cellIs" dxfId="2721" priority="36772" stopIfTrue="1" operator="lessThan">
      <formula>$H$3</formula>
    </cfRule>
  </conditionalFormatting>
  <conditionalFormatting sqref="B5 D184:D188 B203:G203 D141">
    <cfRule type="cellIs" dxfId="2720" priority="36813" stopIfTrue="1" operator="equal">
      <formula>$H$3</formula>
    </cfRule>
  </conditionalFormatting>
  <conditionalFormatting sqref="B5:B6 D28:D33 D36:D38 D91">
    <cfRule type="cellIs" dxfId="2719" priority="9126" stopIfTrue="1" operator="lessThan">
      <formula>$H$3</formula>
    </cfRule>
  </conditionalFormatting>
  <conditionalFormatting sqref="B5:B6">
    <cfRule type="cellIs" dxfId="2718" priority="9124" stopIfTrue="1" operator="equal">
      <formula>$H$3</formula>
    </cfRule>
  </conditionalFormatting>
  <conditionalFormatting sqref="B6 B235:B236">
    <cfRule type="cellIs" dxfId="2717" priority="9115" stopIfTrue="1" operator="lessThan">
      <formula>$H$3</formula>
    </cfRule>
  </conditionalFormatting>
  <conditionalFormatting sqref="B6">
    <cfRule type="cellIs" dxfId="2716" priority="9112" stopIfTrue="1" operator="equal">
      <formula>$H$3</formula>
    </cfRule>
  </conditionalFormatting>
  <conditionalFormatting sqref="B6:B8 B203:G203 D204:D205 D256:D257 D172:D188">
    <cfRule type="cellIs" dxfId="2715" priority="8981" stopIfTrue="1" operator="lessThan">
      <formula>$H$3</formula>
    </cfRule>
  </conditionalFormatting>
  <conditionalFormatting sqref="B6:B8 D203:D205 D256:D257 B203:C203 E203:G203">
    <cfRule type="cellIs" dxfId="2714" priority="8962" stopIfTrue="1" operator="equal">
      <formula>$H$3</formula>
    </cfRule>
  </conditionalFormatting>
  <conditionalFormatting sqref="B7">
    <cfRule type="cellIs" dxfId="2713" priority="8961" stopIfTrue="1" operator="lessThan">
      <formula>$H$3</formula>
    </cfRule>
  </conditionalFormatting>
  <conditionalFormatting sqref="B8 B150 B153:B157">
    <cfRule type="cellIs" dxfId="2712" priority="13182" stopIfTrue="1" operator="lessThan">
      <formula>$H$3</formula>
    </cfRule>
  </conditionalFormatting>
  <conditionalFormatting sqref="B8 B153:B157 B150">
    <cfRule type="cellIs" dxfId="2711" priority="13181" stopIfTrue="1" operator="equal">
      <formula>$H$3</formula>
    </cfRule>
  </conditionalFormatting>
  <conditionalFormatting sqref="B8 B153:B157">
    <cfRule type="cellIs" dxfId="2710" priority="13170" stopIfTrue="1" operator="lessThan">
      <formula>$H$3</formula>
    </cfRule>
    <cfRule type="cellIs" dxfId="2709" priority="13165" stopIfTrue="1" operator="equal">
      <formula>$H$3</formula>
    </cfRule>
  </conditionalFormatting>
  <conditionalFormatting sqref="B9">
    <cfRule type="cellIs" dxfId="2708" priority="8902" stopIfTrue="1" operator="equal">
      <formula>$H$3</formula>
    </cfRule>
    <cfRule type="cellIs" dxfId="2707" priority="8905" stopIfTrue="1" operator="lessThan">
      <formula>$H$3</formula>
    </cfRule>
  </conditionalFormatting>
  <conditionalFormatting sqref="B9:B10">
    <cfRule type="cellIs" dxfId="2706" priority="8613" stopIfTrue="1" operator="lessThan">
      <formula>$H$3</formula>
    </cfRule>
    <cfRule type="cellIs" dxfId="2705" priority="8608" stopIfTrue="1" operator="equal">
      <formula>$H$3</formula>
    </cfRule>
  </conditionalFormatting>
  <conditionalFormatting sqref="B10">
    <cfRule type="cellIs" dxfId="2704" priority="8594" stopIfTrue="1" operator="equal">
      <formula>$H$3</formula>
    </cfRule>
    <cfRule type="cellIs" dxfId="2703" priority="8607" stopIfTrue="1" operator="lessThan">
      <formula>$H$3</formula>
    </cfRule>
  </conditionalFormatting>
  <conditionalFormatting sqref="B10:B11">
    <cfRule type="cellIs" dxfId="2702" priority="8452" stopIfTrue="1" operator="equal">
      <formula>$H$3</formula>
    </cfRule>
    <cfRule type="cellIs" dxfId="2701" priority="8455" stopIfTrue="1" operator="lessThan">
      <formula>$H$3</formula>
    </cfRule>
  </conditionalFormatting>
  <conditionalFormatting sqref="B11">
    <cfRule type="cellIs" dxfId="2700" priority="8438" stopIfTrue="1" operator="equal">
      <formula>$H$3</formula>
    </cfRule>
    <cfRule type="cellIs" dxfId="2699" priority="8441" stopIfTrue="1" operator="lessThan">
      <formula>$H$3</formula>
    </cfRule>
  </conditionalFormatting>
  <conditionalFormatting sqref="B11:B12">
    <cfRule type="cellIs" dxfId="2698" priority="7780" stopIfTrue="1" operator="equal">
      <formula>$H$3</formula>
    </cfRule>
    <cfRule type="cellIs" dxfId="2697" priority="7795" stopIfTrue="1" operator="lessThan">
      <formula>$H$3</formula>
    </cfRule>
  </conditionalFormatting>
  <conditionalFormatting sqref="B12:B13">
    <cfRule type="cellIs" dxfId="2696" priority="7637" stopIfTrue="1" operator="lessThan">
      <formula>$H$3</formula>
    </cfRule>
    <cfRule type="cellIs" dxfId="2695" priority="7630" stopIfTrue="1" operator="equal">
      <formula>$H$3</formula>
    </cfRule>
  </conditionalFormatting>
  <conditionalFormatting sqref="B13:B14">
    <cfRule type="cellIs" dxfId="2694" priority="6893" stopIfTrue="1" operator="lessThan">
      <formula>$H$3</formula>
    </cfRule>
    <cfRule type="cellIs" dxfId="2693" priority="6884" stopIfTrue="1" operator="equal">
      <formula>$H$3</formula>
    </cfRule>
  </conditionalFormatting>
  <conditionalFormatting sqref="B14">
    <cfRule type="cellIs" dxfId="2692" priority="6876" stopIfTrue="1" operator="equal">
      <formula>$H$3</formula>
    </cfRule>
    <cfRule type="cellIs" dxfId="2691" priority="6881" stopIfTrue="1" operator="lessThan">
      <formula>$H$3</formula>
    </cfRule>
  </conditionalFormatting>
  <conditionalFormatting sqref="B14:B15">
    <cfRule type="cellIs" dxfId="2690" priority="6849" stopIfTrue="1" operator="lessThan">
      <formula>$H$3</formula>
    </cfRule>
    <cfRule type="cellIs" dxfId="2689" priority="6846" stopIfTrue="1" operator="equal">
      <formula>$H$3</formula>
    </cfRule>
  </conditionalFormatting>
  <conditionalFormatting sqref="B15">
    <cfRule type="cellIs" dxfId="2688" priority="6840" stopIfTrue="1" operator="equal">
      <formula>$H$3</formula>
    </cfRule>
    <cfRule type="cellIs" dxfId="2687" priority="6845" stopIfTrue="1" operator="lessThan">
      <formula>$H$3</formula>
    </cfRule>
  </conditionalFormatting>
  <conditionalFormatting sqref="B15:B16">
    <cfRule type="cellIs" dxfId="2686" priority="5519" stopIfTrue="1" operator="lessThan">
      <formula>$H$3</formula>
    </cfRule>
    <cfRule type="cellIs" dxfId="2685" priority="5508" stopIfTrue="1" operator="equal">
      <formula>$H$3</formula>
    </cfRule>
  </conditionalFormatting>
  <conditionalFormatting sqref="B16">
    <cfRule type="cellIs" dxfId="2684" priority="5507" stopIfTrue="1" operator="lessThan">
      <formula>$H$3</formula>
    </cfRule>
    <cfRule type="cellIs" dxfId="2683" priority="5506" stopIfTrue="1" operator="equal">
      <formula>$H$3</formula>
    </cfRule>
  </conditionalFormatting>
  <conditionalFormatting sqref="B18">
    <cfRule type="cellIs" dxfId="2682" priority="5972" stopIfTrue="1" operator="equal">
      <formula>$H$3</formula>
    </cfRule>
    <cfRule type="cellIs" dxfId="2681" priority="5973" stopIfTrue="1" operator="lessThan">
      <formula>$H$3</formula>
    </cfRule>
  </conditionalFormatting>
  <conditionalFormatting sqref="B18:B19">
    <cfRule type="cellIs" dxfId="2680" priority="5302" stopIfTrue="1" operator="equal">
      <formula>$H$3</formula>
    </cfRule>
    <cfRule type="cellIs" dxfId="2679" priority="5305" stopIfTrue="1" operator="lessThan">
      <formula>$H$3</formula>
    </cfRule>
  </conditionalFormatting>
  <conditionalFormatting sqref="B19">
    <cfRule type="cellIs" dxfId="2678" priority="5284" stopIfTrue="1" operator="equal">
      <formula>$H$3</formula>
    </cfRule>
    <cfRule type="cellIs" dxfId="2677" priority="5287" stopIfTrue="1" operator="lessThan">
      <formula>$H$3</formula>
    </cfRule>
  </conditionalFormatting>
  <conditionalFormatting sqref="B20">
    <cfRule type="cellIs" dxfId="2676" priority="5675" stopIfTrue="1" operator="lessThan">
      <formula>$H$3</formula>
    </cfRule>
    <cfRule type="cellIs" dxfId="2675" priority="5670" stopIfTrue="1" operator="equal">
      <formula>$H$3</formula>
    </cfRule>
  </conditionalFormatting>
  <conditionalFormatting sqref="B20:B21">
    <cfRule type="cellIs" dxfId="2674" priority="5639" stopIfTrue="1" operator="lessThan">
      <formula>$H$3</formula>
    </cfRule>
    <cfRule type="cellIs" dxfId="2673" priority="5638" stopIfTrue="1" operator="equal">
      <formula>$H$3</formula>
    </cfRule>
  </conditionalFormatting>
  <conditionalFormatting sqref="B21">
    <cfRule type="cellIs" dxfId="2672" priority="5631" stopIfTrue="1" operator="lessThan">
      <formula>$H$3</formula>
    </cfRule>
    <cfRule type="cellIs" dxfId="2671" priority="5630" stopIfTrue="1" operator="equal">
      <formula>$H$3</formula>
    </cfRule>
  </conditionalFormatting>
  <conditionalFormatting sqref="B21:B22">
    <cfRule type="cellIs" dxfId="2670" priority="5024" stopIfTrue="1" operator="equal">
      <formula>$H$3</formula>
    </cfRule>
    <cfRule type="cellIs" dxfId="2669" priority="5025" stopIfTrue="1" operator="lessThan">
      <formula>$H$3</formula>
    </cfRule>
  </conditionalFormatting>
  <conditionalFormatting sqref="B22">
    <cfRule type="cellIs" dxfId="2668" priority="5018" stopIfTrue="1" operator="equal">
      <formula>$H$3</formula>
    </cfRule>
    <cfRule type="cellIs" dxfId="2667" priority="5021" stopIfTrue="1" operator="lessThan">
      <formula>$H$3</formula>
    </cfRule>
  </conditionalFormatting>
  <conditionalFormatting sqref="B22:B23 B26 B29:B31">
    <cfRule type="cellIs" dxfId="2666" priority="4913" stopIfTrue="1" operator="equal">
      <formula>$H$3</formula>
    </cfRule>
    <cfRule type="cellIs" dxfId="2665" priority="4914" stopIfTrue="1" operator="lessThan">
      <formula>$H$3</formula>
    </cfRule>
  </conditionalFormatting>
  <conditionalFormatting sqref="B23 B26 B29:B31">
    <cfRule type="cellIs" dxfId="2664" priority="4910" stopIfTrue="1" operator="lessThan">
      <formula>$H$3</formula>
    </cfRule>
  </conditionalFormatting>
  <conditionalFormatting sqref="B23 B29:B31 B26">
    <cfRule type="cellIs" dxfId="2663" priority="4895" stopIfTrue="1" operator="equal">
      <formula>$H$3</formula>
    </cfRule>
  </conditionalFormatting>
  <conditionalFormatting sqref="B23:B24">
    <cfRule type="cellIs" dxfId="2662" priority="4043" stopIfTrue="1" operator="lessThan">
      <formula>$H$3</formula>
    </cfRule>
    <cfRule type="cellIs" dxfId="2661" priority="4042" stopIfTrue="1" operator="equal">
      <formula>$H$3</formula>
    </cfRule>
  </conditionalFormatting>
  <conditionalFormatting sqref="B24">
    <cfRule type="cellIs" dxfId="2660" priority="4033" stopIfTrue="1" operator="lessThan">
      <formula>$H$3</formula>
    </cfRule>
    <cfRule type="cellIs" dxfId="2659" priority="4024" stopIfTrue="1" operator="equal">
      <formula>$H$3</formula>
    </cfRule>
  </conditionalFormatting>
  <conditionalFormatting sqref="B24:B25">
    <cfRule type="cellIs" dxfId="2658" priority="3095" stopIfTrue="1" operator="lessThan">
      <formula>$H$3</formula>
    </cfRule>
    <cfRule type="cellIs" dxfId="2657" priority="3090" stopIfTrue="1" operator="equal">
      <formula>$H$3</formula>
    </cfRule>
  </conditionalFormatting>
  <conditionalFormatting sqref="B25">
    <cfRule type="cellIs" dxfId="2656" priority="3076" stopIfTrue="1" operator="equal">
      <formula>$H$3</formula>
    </cfRule>
    <cfRule type="cellIs" dxfId="2655" priority="3089" stopIfTrue="1" operator="lessThan">
      <formula>$H$3</formula>
    </cfRule>
  </conditionalFormatting>
  <conditionalFormatting sqref="B26:B28">
    <cfRule type="cellIs" dxfId="2654" priority="3568" stopIfTrue="1" operator="equal">
      <formula>$H$3</formula>
    </cfRule>
    <cfRule type="cellIs" dxfId="2653" priority="3577" stopIfTrue="1" operator="lessThan">
      <formula>$H$3</formula>
    </cfRule>
  </conditionalFormatting>
  <conditionalFormatting sqref="B27">
    <cfRule type="cellIs" dxfId="2652" priority="3556" stopIfTrue="1" operator="equal">
      <formula>$H$3</formula>
    </cfRule>
    <cfRule type="cellIs" dxfId="2651" priority="3563" stopIfTrue="1" operator="lessThan">
      <formula>$H$3</formula>
    </cfRule>
  </conditionalFormatting>
  <conditionalFormatting sqref="B28">
    <cfRule type="cellIs" dxfId="2650" priority="4017" stopIfTrue="1" operator="lessThan">
      <formula>$H$3</formula>
    </cfRule>
    <cfRule type="cellIs" dxfId="2649" priority="4010" stopIfTrue="1" operator="equal">
      <formula>$H$3</formula>
    </cfRule>
  </conditionalFormatting>
  <conditionalFormatting sqref="B28:B31">
    <cfRule type="cellIs" dxfId="2648" priority="4018" stopIfTrue="1" operator="equal">
      <formula>$H$3</formula>
    </cfRule>
    <cfRule type="cellIs" dxfId="2647" priority="4021" stopIfTrue="1" operator="lessThan">
      <formula>$H$3</formula>
    </cfRule>
  </conditionalFormatting>
  <conditionalFormatting sqref="B32:B33 B36:B37">
    <cfRule type="cellIs" dxfId="2646" priority="2738" stopIfTrue="1" operator="lessThan">
      <formula>$H$3</formula>
    </cfRule>
    <cfRule type="cellIs" dxfId="2645" priority="2731" stopIfTrue="1" operator="equal">
      <formula>$H$3</formula>
    </cfRule>
  </conditionalFormatting>
  <conditionalFormatting sqref="B32:B34">
    <cfRule type="cellIs" dxfId="2644" priority="2283" stopIfTrue="1" operator="lessThan">
      <formula>$H$3</formula>
    </cfRule>
  </conditionalFormatting>
  <conditionalFormatting sqref="B34">
    <cfRule type="cellIs" dxfId="2643" priority="2282" stopIfTrue="1" operator="equal">
      <formula>$H$3</formula>
    </cfRule>
  </conditionalFormatting>
  <conditionalFormatting sqref="B34:B37">
    <cfRule type="cellIs" dxfId="2642" priority="2257" stopIfTrue="1" operator="lessThan">
      <formula>$H$3</formula>
    </cfRule>
  </conditionalFormatting>
  <conditionalFormatting sqref="B35">
    <cfRule type="cellIs" dxfId="2641" priority="2256" stopIfTrue="1" operator="equal">
      <formula>$H$3</formula>
    </cfRule>
  </conditionalFormatting>
  <conditionalFormatting sqref="B38">
    <cfRule type="cellIs" dxfId="2640" priority="1945" stopIfTrue="1" operator="lessThan">
      <formula>$H$3</formula>
    </cfRule>
  </conditionalFormatting>
  <conditionalFormatting sqref="B38:B39">
    <cfRule type="cellIs" dxfId="2639" priority="1857" stopIfTrue="1" operator="equal">
      <formula>$H$3</formula>
    </cfRule>
    <cfRule type="cellIs" dxfId="2638" priority="1856" stopIfTrue="1" operator="lessThan">
      <formula>$H$3</formula>
    </cfRule>
  </conditionalFormatting>
  <conditionalFormatting sqref="B39:B40">
    <cfRule type="cellIs" dxfId="2637" priority="1771" stopIfTrue="1" operator="equal">
      <formula>$H$3</formula>
    </cfRule>
    <cfRule type="cellIs" dxfId="2636" priority="1770" stopIfTrue="1" operator="lessThan">
      <formula>$H$3</formula>
    </cfRule>
  </conditionalFormatting>
  <conditionalFormatting sqref="B40:B41">
    <cfRule type="cellIs" dxfId="2635" priority="1664" stopIfTrue="1" operator="lessThan">
      <formula>$H$3</formula>
    </cfRule>
    <cfRule type="cellIs" dxfId="2634" priority="1665" stopIfTrue="1" operator="equal">
      <formula>$H$3</formula>
    </cfRule>
  </conditionalFormatting>
  <conditionalFormatting sqref="B41">
    <cfRule type="cellIs" dxfId="2633" priority="1663" stopIfTrue="1" operator="equal">
      <formula>$H$3</formula>
    </cfRule>
  </conditionalFormatting>
  <conditionalFormatting sqref="B41:B43">
    <cfRule type="cellIs" dxfId="2632" priority="1643" stopIfTrue="1" operator="lessThan">
      <formula>$H$3</formula>
    </cfRule>
  </conditionalFormatting>
  <conditionalFormatting sqref="B42:B43">
    <cfRule type="cellIs" dxfId="2631" priority="1642" stopIfTrue="1" operator="equal">
      <formula>$H$3</formula>
    </cfRule>
  </conditionalFormatting>
  <conditionalFormatting sqref="B42:B54 D45:D54">
    <cfRule type="cellIs" dxfId="2630" priority="1133" stopIfTrue="1" operator="lessThan">
      <formula>$H$3</formula>
    </cfRule>
  </conditionalFormatting>
  <conditionalFormatting sqref="B42:B54 D54">
    <cfRule type="cellIs" dxfId="2629" priority="1132" stopIfTrue="1" operator="equal">
      <formula>$H$3</formula>
    </cfRule>
  </conditionalFormatting>
  <conditionalFormatting sqref="B56:B69">
    <cfRule type="cellIs" dxfId="2628" priority="957" stopIfTrue="1" operator="lessThan">
      <formula>$H$3</formula>
    </cfRule>
  </conditionalFormatting>
  <conditionalFormatting sqref="B56:B82">
    <cfRule type="cellIs" dxfId="2627" priority="414" stopIfTrue="1" operator="equal">
      <formula>$H$3</formula>
    </cfRule>
  </conditionalFormatting>
  <conditionalFormatting sqref="B70:B82">
    <cfRule type="cellIs" dxfId="2626" priority="413" stopIfTrue="1" operator="lessThan">
      <formula>$H$3</formula>
    </cfRule>
  </conditionalFormatting>
  <conditionalFormatting sqref="B84">
    <cfRule type="cellIs" dxfId="2625" priority="18" stopIfTrue="1" operator="equal">
      <formula>$H$3</formula>
    </cfRule>
    <cfRule type="cellIs" dxfId="2624" priority="19" stopIfTrue="1" operator="lessThan">
      <formula>$H$3</formula>
    </cfRule>
  </conditionalFormatting>
  <conditionalFormatting sqref="B87">
    <cfRule type="cellIs" dxfId="2623" priority="17" stopIfTrue="1" operator="lessThan">
      <formula>$H$3</formula>
    </cfRule>
    <cfRule type="cellIs" dxfId="2622" priority="16" stopIfTrue="1" operator="equal">
      <formula>$H$3</formula>
    </cfRule>
  </conditionalFormatting>
  <conditionalFormatting sqref="B90">
    <cfRule type="cellIs" dxfId="2621" priority="270" stopIfTrue="1" operator="equal">
      <formula>$H$3</formula>
    </cfRule>
    <cfRule type="cellIs" dxfId="2620" priority="269" stopIfTrue="1" operator="lessThan">
      <formula>$H$3</formula>
    </cfRule>
  </conditionalFormatting>
  <conditionalFormatting sqref="B91">
    <cfRule type="cellIs" dxfId="2619" priority="4844" stopIfTrue="1" operator="equal">
      <formula>$H$3</formula>
    </cfRule>
    <cfRule type="cellIs" dxfId="2618" priority="4837" stopIfTrue="1" operator="lessThan">
      <formula>$H$3</formula>
    </cfRule>
  </conditionalFormatting>
  <conditionalFormatting sqref="B91:B92">
    <cfRule type="cellIs" dxfId="2617" priority="4798" stopIfTrue="1" operator="equal">
      <formula>$H$3</formula>
    </cfRule>
  </conditionalFormatting>
  <conditionalFormatting sqref="B92 D92 F92">
    <cfRule type="cellIs" dxfId="2616" priority="4793" stopIfTrue="1" operator="lessThan">
      <formula>$H$3</formula>
    </cfRule>
  </conditionalFormatting>
  <conditionalFormatting sqref="B92:B93">
    <cfRule type="cellIs" dxfId="2615" priority="4690" stopIfTrue="1" operator="equal">
      <formula>$H$3</formula>
    </cfRule>
    <cfRule type="cellIs" dxfId="2614" priority="4693" stopIfTrue="1" operator="lessThan">
      <formula>$H$3</formula>
    </cfRule>
  </conditionalFormatting>
  <conditionalFormatting sqref="B93">
    <cfRule type="cellIs" dxfId="2613" priority="4674" stopIfTrue="1" operator="equal">
      <formula>$H$3</formula>
    </cfRule>
    <cfRule type="cellIs" dxfId="2612" priority="4679" stopIfTrue="1" operator="lessThan">
      <formula>$H$3</formula>
    </cfRule>
  </conditionalFormatting>
  <conditionalFormatting sqref="B93:B94">
    <cfRule type="cellIs" dxfId="2611" priority="3668" stopIfTrue="1" operator="equal">
      <formula>$H$3</formula>
    </cfRule>
    <cfRule type="cellIs" dxfId="2610" priority="3683" stopIfTrue="1" operator="lessThan">
      <formula>$H$3</formula>
    </cfRule>
  </conditionalFormatting>
  <conditionalFormatting sqref="B94">
    <cfRule type="cellIs" dxfId="2609" priority="3663" stopIfTrue="1" operator="lessThan">
      <formula>$H$3</formula>
    </cfRule>
  </conditionalFormatting>
  <conditionalFormatting sqref="B95 B98">
    <cfRule type="cellIs" dxfId="2608" priority="4755" stopIfTrue="1" operator="equal">
      <formula>$H$3</formula>
    </cfRule>
  </conditionalFormatting>
  <conditionalFormatting sqref="B95:B96">
    <cfRule type="cellIs" dxfId="2607" priority="4712" stopIfTrue="1" operator="equal">
      <formula>$H$3</formula>
    </cfRule>
    <cfRule type="cellIs" dxfId="2606" priority="4715" stopIfTrue="1" operator="lessThan">
      <formula>$H$3</formula>
    </cfRule>
  </conditionalFormatting>
  <conditionalFormatting sqref="B96">
    <cfRule type="cellIs" dxfId="2605" priority="4709" stopIfTrue="1" operator="lessThan">
      <formula>$H$3</formula>
    </cfRule>
    <cfRule type="cellIs" dxfId="2604" priority="4698" stopIfTrue="1" operator="equal">
      <formula>$H$3</formula>
    </cfRule>
  </conditionalFormatting>
  <conditionalFormatting sqref="B96:B98">
    <cfRule type="cellIs" dxfId="2603" priority="4416" stopIfTrue="1" operator="equal">
      <formula>$H$3</formula>
    </cfRule>
  </conditionalFormatting>
  <conditionalFormatting sqref="B96:B100">
    <cfRule type="cellIs" dxfId="2602" priority="4423" stopIfTrue="1" operator="lessThan">
      <formula>$H$3</formula>
    </cfRule>
  </conditionalFormatting>
  <conditionalFormatting sqref="B97">
    <cfRule type="cellIs" dxfId="2601" priority="4403" stopIfTrue="1" operator="lessThan">
      <formula>$H$3</formula>
    </cfRule>
    <cfRule type="cellIs" dxfId="2600" priority="4402" stopIfTrue="1" operator="equal">
      <formula>$H$3</formula>
    </cfRule>
  </conditionalFormatting>
  <conditionalFormatting sqref="B99">
    <cfRule type="cellIs" dxfId="2599" priority="2798" stopIfTrue="1" operator="equal">
      <formula>$H$3</formula>
    </cfRule>
    <cfRule type="cellIs" dxfId="2598" priority="2803" stopIfTrue="1" operator="lessThan">
      <formula>$H$3</formula>
    </cfRule>
  </conditionalFormatting>
  <conditionalFormatting sqref="B99:B100">
    <cfRule type="cellIs" dxfId="2597" priority="2806" stopIfTrue="1" operator="equal">
      <formula>$H$3</formula>
    </cfRule>
  </conditionalFormatting>
  <conditionalFormatting sqref="B103:B104">
    <cfRule type="cellIs" dxfId="2596" priority="2810" stopIfTrue="1" operator="equal">
      <formula>$H$3</formula>
    </cfRule>
    <cfRule type="cellIs" dxfId="2595" priority="36863" stopIfTrue="1" operator="lessThan">
      <formula>$H$3</formula>
    </cfRule>
  </conditionalFormatting>
  <conditionalFormatting sqref="B106">
    <cfRule type="cellIs" dxfId="2594" priority="2722" stopIfTrue="1" operator="equal">
      <formula>$H$3</formula>
    </cfRule>
    <cfRule type="cellIs" dxfId="2593" priority="2716" stopIfTrue="1" operator="lessThan">
      <formula>$H$3</formula>
    </cfRule>
  </conditionalFormatting>
  <conditionalFormatting sqref="B107">
    <cfRule type="cellIs" dxfId="2592" priority="6586" stopIfTrue="1" operator="equal">
      <formula>$H$3</formula>
    </cfRule>
    <cfRule type="cellIs" dxfId="2591" priority="6580" stopIfTrue="1" operator="lessThan">
      <formula>$H$3</formula>
    </cfRule>
  </conditionalFormatting>
  <conditionalFormatting sqref="B107:B108">
    <cfRule type="cellIs" dxfId="2590" priority="6562" stopIfTrue="1" operator="equal">
      <formula>$H$3</formula>
    </cfRule>
  </conditionalFormatting>
  <conditionalFormatting sqref="B108">
    <cfRule type="cellIs" dxfId="2589" priority="6543" stopIfTrue="1" operator="equal">
      <formula>$H$3</formula>
    </cfRule>
  </conditionalFormatting>
  <conditionalFormatting sqref="B108:B110">
    <cfRule type="cellIs" dxfId="2588" priority="6287" stopIfTrue="1" operator="lessThan">
      <formula>$H$3</formula>
    </cfRule>
    <cfRule type="cellIs" dxfId="2587" priority="6278" stopIfTrue="1" operator="equal">
      <formula>$H$3</formula>
    </cfRule>
  </conditionalFormatting>
  <conditionalFormatting sqref="B109">
    <cfRule type="cellIs" dxfId="2586" priority="6277" stopIfTrue="1" operator="lessThan">
      <formula>$H$3</formula>
    </cfRule>
  </conditionalFormatting>
  <conditionalFormatting sqref="B110 B112">
    <cfRule type="cellIs" dxfId="2585" priority="6305" stopIfTrue="1" operator="equal">
      <formula>$H$3</formula>
    </cfRule>
  </conditionalFormatting>
  <conditionalFormatting sqref="B111">
    <cfRule type="cellIs" dxfId="2584" priority="5457" stopIfTrue="1" operator="lessThan">
      <formula>$H$3</formula>
    </cfRule>
  </conditionalFormatting>
  <conditionalFormatting sqref="B111:B112">
    <cfRule type="cellIs" dxfId="2583" priority="5475" stopIfTrue="1" operator="lessThan">
      <formula>$H$3</formula>
    </cfRule>
    <cfRule type="cellIs" dxfId="2582" priority="5466" stopIfTrue="1" operator="equal">
      <formula>$H$3</formula>
    </cfRule>
  </conditionalFormatting>
  <conditionalFormatting sqref="B113">
    <cfRule type="cellIs" dxfId="2581" priority="5165" stopIfTrue="1" operator="lessThan">
      <formula>$H$3</formula>
    </cfRule>
    <cfRule type="cellIs" dxfId="2580" priority="5162" stopIfTrue="1" operator="equal">
      <formula>$H$3</formula>
    </cfRule>
  </conditionalFormatting>
  <conditionalFormatting sqref="B113:B116">
    <cfRule type="cellIs" dxfId="2579" priority="4870" stopIfTrue="1" operator="equal">
      <formula>$H$3</formula>
    </cfRule>
    <cfRule type="cellIs" dxfId="2578" priority="4871" stopIfTrue="1" operator="lessThan">
      <formula>$H$3</formula>
    </cfRule>
  </conditionalFormatting>
  <conditionalFormatting sqref="B114:B116">
    <cfRule type="cellIs" dxfId="2577" priority="4865" stopIfTrue="1" operator="lessThan">
      <formula>$H$3</formula>
    </cfRule>
    <cfRule type="cellIs" dxfId="2576" priority="4858" stopIfTrue="1" operator="equal">
      <formula>$H$3</formula>
    </cfRule>
  </conditionalFormatting>
  <conditionalFormatting sqref="B114:B117">
    <cfRule type="cellIs" dxfId="2575" priority="4351" stopIfTrue="1" operator="lessThan">
      <formula>$H$3</formula>
    </cfRule>
    <cfRule type="cellIs" dxfId="2574" priority="4342" stopIfTrue="1" operator="equal">
      <formula>$H$3</formula>
    </cfRule>
  </conditionalFormatting>
  <conditionalFormatting sqref="B117">
    <cfRule type="cellIs" dxfId="2573" priority="4341" stopIfTrue="1" operator="lessThan">
      <formula>$H$3</formula>
    </cfRule>
    <cfRule type="cellIs" dxfId="2572" priority="4340" stopIfTrue="1" operator="equal">
      <formula>$H$3</formula>
    </cfRule>
  </conditionalFormatting>
  <conditionalFormatting sqref="B120">
    <cfRule type="cellIs" dxfId="2571" priority="3821" stopIfTrue="1" operator="lessThan">
      <formula>$H$3</formula>
    </cfRule>
    <cfRule type="cellIs" dxfId="2570" priority="3816" stopIfTrue="1" operator="equal">
      <formula>$H$3</formula>
    </cfRule>
  </conditionalFormatting>
  <conditionalFormatting sqref="B121">
    <cfRule type="cellIs" dxfId="2569" priority="23830" stopIfTrue="1" operator="lessThan">
      <formula>$H$3</formula>
    </cfRule>
    <cfRule type="cellIs" dxfId="2568" priority="23834" stopIfTrue="1" operator="equal">
      <formula>$H$3</formula>
    </cfRule>
  </conditionalFormatting>
  <conditionalFormatting sqref="B121:B122">
    <cfRule type="cellIs" dxfId="2567" priority="23815" stopIfTrue="1" operator="equal">
      <formula>$H$3</formula>
    </cfRule>
  </conditionalFormatting>
  <conditionalFormatting sqref="B122">
    <cfRule type="cellIs" dxfId="2566" priority="23804" stopIfTrue="1" operator="equal">
      <formula>$H$3</formula>
    </cfRule>
    <cfRule type="cellIs" dxfId="2565" priority="23805" stopIfTrue="1" operator="lessThan">
      <formula>$H$3</formula>
    </cfRule>
  </conditionalFormatting>
  <conditionalFormatting sqref="B122:B123">
    <cfRule type="cellIs" dxfId="2564" priority="9053" stopIfTrue="1" operator="lessThan">
      <formula>$H$3</formula>
    </cfRule>
    <cfRule type="cellIs" dxfId="2563" priority="9052" stopIfTrue="1" operator="equal">
      <formula>$H$3</formula>
    </cfRule>
  </conditionalFormatting>
  <conditionalFormatting sqref="B123">
    <cfRule type="cellIs" dxfId="2562" priority="9045" stopIfTrue="1" operator="lessThan">
      <formula>$H$3</formula>
    </cfRule>
    <cfRule type="cellIs" dxfId="2561" priority="9036" stopIfTrue="1" operator="equal">
      <formula>$H$3</formula>
    </cfRule>
  </conditionalFormatting>
  <conditionalFormatting sqref="B123:B124">
    <cfRule type="cellIs" dxfId="2560" priority="9028" stopIfTrue="1" operator="equal">
      <formula>$H$3</formula>
    </cfRule>
    <cfRule type="cellIs" dxfId="2559" priority="9029" stopIfTrue="1" operator="lessThan">
      <formula>$H$3</formula>
    </cfRule>
  </conditionalFormatting>
  <conditionalFormatting sqref="B124">
    <cfRule type="cellIs" dxfId="2558" priority="9011" stopIfTrue="1" operator="lessThan">
      <formula>$H$3</formula>
    </cfRule>
    <cfRule type="cellIs" dxfId="2557" priority="9010" stopIfTrue="1" operator="equal">
      <formula>$H$3</formula>
    </cfRule>
  </conditionalFormatting>
  <conditionalFormatting sqref="B124:B125">
    <cfRule type="cellIs" dxfId="2556" priority="8488" stopIfTrue="1" operator="equal">
      <formula>$H$3</formula>
    </cfRule>
    <cfRule type="cellIs" dxfId="2555" priority="8499" stopIfTrue="1" operator="lessThan">
      <formula>$H$3</formula>
    </cfRule>
  </conditionalFormatting>
  <conditionalFormatting sqref="B125">
    <cfRule type="cellIs" dxfId="2554" priority="8480" stopIfTrue="1" operator="equal">
      <formula>$H$3</formula>
    </cfRule>
    <cfRule type="cellIs" dxfId="2553" priority="8485" stopIfTrue="1" operator="lessThan">
      <formula>$H$3</formula>
    </cfRule>
  </conditionalFormatting>
  <conditionalFormatting sqref="B125:B126">
    <cfRule type="cellIs" dxfId="2552" priority="8433" stopIfTrue="1" operator="lessThan">
      <formula>$H$3</formula>
    </cfRule>
    <cfRule type="cellIs" dxfId="2551" priority="8432" stopIfTrue="1" operator="equal">
      <formula>$H$3</formula>
    </cfRule>
  </conditionalFormatting>
  <conditionalFormatting sqref="B126">
    <cfRule type="cellIs" dxfId="2550" priority="8422" stopIfTrue="1" operator="equal">
      <formula>$H$3</formula>
    </cfRule>
    <cfRule type="cellIs" dxfId="2549" priority="8431" stopIfTrue="1" operator="lessThan">
      <formula>$H$3</formula>
    </cfRule>
  </conditionalFormatting>
  <conditionalFormatting sqref="B126:B127">
    <cfRule type="cellIs" dxfId="2548" priority="7999" stopIfTrue="1" operator="lessThan">
      <formula>$H$3</formula>
    </cfRule>
    <cfRule type="cellIs" dxfId="2547" priority="7994" stopIfTrue="1" operator="equal">
      <formula>$H$3</formula>
    </cfRule>
  </conditionalFormatting>
  <conditionalFormatting sqref="B127">
    <cfRule type="cellIs" dxfId="2546" priority="7989" stopIfTrue="1" operator="lessThan">
      <formula>$H$3</formula>
    </cfRule>
    <cfRule type="cellIs" dxfId="2545" priority="7986" stopIfTrue="1" operator="equal">
      <formula>$H$3</formula>
    </cfRule>
  </conditionalFormatting>
  <conditionalFormatting sqref="B127:B128">
    <cfRule type="cellIs" dxfId="2544" priority="7977" stopIfTrue="1" operator="lessThan">
      <formula>$H$3</formula>
    </cfRule>
    <cfRule type="cellIs" dxfId="2543" priority="7970" stopIfTrue="1" operator="equal">
      <formula>$H$3</formula>
    </cfRule>
  </conditionalFormatting>
  <conditionalFormatting sqref="B128">
    <cfRule type="cellIs" dxfId="2542" priority="7969" stopIfTrue="1" operator="lessThan">
      <formula>$H$3</formula>
    </cfRule>
    <cfRule type="cellIs" dxfId="2541" priority="7964" stopIfTrue="1" operator="equal">
      <formula>$H$3</formula>
    </cfRule>
  </conditionalFormatting>
  <conditionalFormatting sqref="B128:B129">
    <cfRule type="cellIs" dxfId="2540" priority="6786" stopIfTrue="1" operator="equal">
      <formula>$H$3</formula>
    </cfRule>
    <cfRule type="cellIs" dxfId="2539" priority="6799" stopIfTrue="1" operator="lessThan">
      <formula>$H$3</formula>
    </cfRule>
  </conditionalFormatting>
  <conditionalFormatting sqref="B129">
    <cfRule type="cellIs" dxfId="2538" priority="6781" stopIfTrue="1" operator="lessThan">
      <formula>$H$3</formula>
    </cfRule>
    <cfRule type="cellIs" dxfId="2537" priority="6780" stopIfTrue="1" operator="equal">
      <formula>$H$3</formula>
    </cfRule>
  </conditionalFormatting>
  <conditionalFormatting sqref="B129:B130">
    <cfRule type="cellIs" dxfId="2536" priority="6753" stopIfTrue="1" operator="lessThan">
      <formula>$H$3</formula>
    </cfRule>
    <cfRule type="cellIs" dxfId="2535" priority="6750" stopIfTrue="1" operator="equal">
      <formula>$H$3</formula>
    </cfRule>
  </conditionalFormatting>
  <conditionalFormatting sqref="B130">
    <cfRule type="cellIs" dxfId="2534" priority="6745" stopIfTrue="1" operator="lessThan">
      <formula>$H$3</formula>
    </cfRule>
    <cfRule type="cellIs" dxfId="2533" priority="6744" stopIfTrue="1" operator="equal">
      <formula>$H$3</formula>
    </cfRule>
  </conditionalFormatting>
  <conditionalFormatting sqref="B130:B131">
    <cfRule type="cellIs" dxfId="2532" priority="6206" stopIfTrue="1" operator="equal">
      <formula>$H$3</formula>
    </cfRule>
    <cfRule type="cellIs" dxfId="2531" priority="6221" stopIfTrue="1" operator="lessThan">
      <formula>$H$3</formula>
    </cfRule>
  </conditionalFormatting>
  <conditionalFormatting sqref="B131:B132">
    <cfRule type="cellIs" dxfId="2530" priority="6198" stopIfTrue="1" operator="equal">
      <formula>$H$3</formula>
    </cfRule>
    <cfRule type="cellIs" dxfId="2529" priority="6199" stopIfTrue="1" operator="lessThan">
      <formula>$H$3</formula>
    </cfRule>
  </conditionalFormatting>
  <conditionalFormatting sqref="B132">
    <cfRule type="cellIs" dxfId="2528" priority="6186" stopIfTrue="1" operator="equal">
      <formula>$H$3</formula>
    </cfRule>
    <cfRule type="cellIs" dxfId="2527" priority="6195" stopIfTrue="1" operator="lessThan">
      <formula>$H$3</formula>
    </cfRule>
  </conditionalFormatting>
  <conditionalFormatting sqref="B132:B133">
    <cfRule type="cellIs" dxfId="2526" priority="5916" stopIfTrue="1" operator="equal">
      <formula>$H$3</formula>
    </cfRule>
    <cfRule type="cellIs" dxfId="2525" priority="5919" stopIfTrue="1" operator="lessThan">
      <formula>$H$3</formula>
    </cfRule>
  </conditionalFormatting>
  <conditionalFormatting sqref="B133">
    <cfRule type="cellIs" dxfId="2524" priority="5909" stopIfTrue="1" operator="lessThan">
      <formula>$H$3</formula>
    </cfRule>
    <cfRule type="cellIs" dxfId="2523" priority="5906" stopIfTrue="1" operator="equal">
      <formula>$H$3</formula>
    </cfRule>
  </conditionalFormatting>
  <conditionalFormatting sqref="B133:B137">
    <cfRule type="cellIs" dxfId="2522" priority="5003" stopIfTrue="1" operator="lessThan">
      <formula>$H$3</formula>
    </cfRule>
    <cfRule type="cellIs" dxfId="2521" priority="5000" stopIfTrue="1" operator="equal">
      <formula>$H$3</formula>
    </cfRule>
  </conditionalFormatting>
  <conditionalFormatting sqref="B134">
    <cfRule type="cellIs" dxfId="2520" priority="4994" stopIfTrue="1" operator="equal">
      <formula>$H$3</formula>
    </cfRule>
    <cfRule type="cellIs" dxfId="2519" priority="4997" stopIfTrue="1" operator="lessThan">
      <formula>$H$3</formula>
    </cfRule>
  </conditionalFormatting>
  <conditionalFormatting sqref="B135:B137">
    <cfRule type="cellIs" dxfId="2518" priority="5344" stopIfTrue="1" operator="equal">
      <formula>$H$3</formula>
    </cfRule>
    <cfRule type="cellIs" dxfId="2517" priority="5351" stopIfTrue="1" operator="lessThan">
      <formula>$H$3</formula>
    </cfRule>
  </conditionalFormatting>
  <conditionalFormatting sqref="B138:B139">
    <cfRule type="cellIs" dxfId="2516" priority="4922" stopIfTrue="1" operator="equal">
      <formula>$H$3</formula>
    </cfRule>
    <cfRule type="cellIs" dxfId="2515" priority="4931" stopIfTrue="1" operator="lessThan">
      <formula>$H$3</formula>
    </cfRule>
  </conditionalFormatting>
  <conditionalFormatting sqref="B141">
    <cfRule type="cellIs" dxfId="2514" priority="3853" stopIfTrue="1" operator="lessThan">
      <formula>$H$3</formula>
    </cfRule>
  </conditionalFormatting>
  <conditionalFormatting sqref="B141:B142">
    <cfRule type="cellIs" dxfId="2513" priority="3494" stopIfTrue="1" operator="equal">
      <formula>$H$3</formula>
    </cfRule>
  </conditionalFormatting>
  <conditionalFormatting sqref="B142">
    <cfRule type="cellIs" dxfId="2512" priority="3488" stopIfTrue="1" operator="lessThan">
      <formula>$H$3</formula>
    </cfRule>
  </conditionalFormatting>
  <conditionalFormatting sqref="B142:B143">
    <cfRule type="cellIs" dxfId="2511" priority="3396" stopIfTrue="1" operator="equal">
      <formula>$H$3</formula>
    </cfRule>
  </conditionalFormatting>
  <conditionalFormatting sqref="B143 D143 F143">
    <cfRule type="cellIs" dxfId="2510" priority="3383" stopIfTrue="1" operator="lessThan">
      <formula>$H$3</formula>
    </cfRule>
    <cfRule type="cellIs" dxfId="2509" priority="3382" stopIfTrue="1" operator="equal">
      <formula>$H$3</formula>
    </cfRule>
  </conditionalFormatting>
  <conditionalFormatting sqref="B143">
    <cfRule type="cellIs" dxfId="2508" priority="3395" stopIfTrue="1" operator="lessThan">
      <formula>$H$3</formula>
    </cfRule>
    <cfRule type="cellIs" dxfId="2507" priority="3394" stopIfTrue="1" operator="equal">
      <formula>$H$3</formula>
    </cfRule>
  </conditionalFormatting>
  <conditionalFormatting sqref="B143:B144">
    <cfRule type="cellIs" dxfId="2506" priority="2540" stopIfTrue="1" operator="lessThan">
      <formula>$H$3</formula>
    </cfRule>
  </conditionalFormatting>
  <conditionalFormatting sqref="B144">
    <cfRule type="cellIs" dxfId="2505" priority="2538" stopIfTrue="1" operator="equal">
      <formula>$H$3</formula>
    </cfRule>
  </conditionalFormatting>
  <conditionalFormatting sqref="B144:B145 D144:D145">
    <cfRule type="cellIs" dxfId="2504" priority="2434" stopIfTrue="1" operator="equal">
      <formula>$H$3</formula>
    </cfRule>
    <cfRule type="cellIs" dxfId="2503" priority="2437" stopIfTrue="1" operator="lessThan">
      <formula>$H$3</formula>
    </cfRule>
  </conditionalFormatting>
  <conditionalFormatting sqref="B145 D145">
    <cfRule type="cellIs" dxfId="2502" priority="2433" stopIfTrue="1" operator="lessThan">
      <formula>$H$3</formula>
    </cfRule>
  </conditionalFormatting>
  <conditionalFormatting sqref="B147">
    <cfRule type="cellIs" dxfId="2501" priority="3447" stopIfTrue="1" operator="equal">
      <formula>$H$3</formula>
    </cfRule>
  </conditionalFormatting>
  <conditionalFormatting sqref="B147:B149">
    <cfRule type="cellIs" dxfId="2500" priority="2341" stopIfTrue="1" operator="lessThan">
      <formula>$H$3</formula>
    </cfRule>
    <cfRule type="cellIs" dxfId="2499" priority="2340" stopIfTrue="1" operator="equal">
      <formula>$H$3</formula>
    </cfRule>
  </conditionalFormatting>
  <conditionalFormatting sqref="B148">
    <cfRule type="cellIs" dxfId="2498" priority="2339" stopIfTrue="1" operator="lessThan">
      <formula>$H$3</formula>
    </cfRule>
    <cfRule type="cellIs" dxfId="2497" priority="2338" stopIfTrue="1" operator="equal">
      <formula>$H$3</formula>
    </cfRule>
  </conditionalFormatting>
  <conditionalFormatting sqref="B149:B150 B153:B157 B5">
    <cfRule type="cellIs" dxfId="2496" priority="36858" stopIfTrue="1" operator="lessThan">
      <formula>$H$3</formula>
    </cfRule>
  </conditionalFormatting>
  <conditionalFormatting sqref="B149:B150">
    <cfRule type="cellIs" dxfId="2495" priority="2676" stopIfTrue="1" operator="lessThan">
      <formula>$H$3</formula>
    </cfRule>
    <cfRule type="cellIs" dxfId="2494" priority="2669" stopIfTrue="1" operator="equal">
      <formula>$H$3</formula>
    </cfRule>
  </conditionalFormatting>
  <conditionalFormatting sqref="B151">
    <cfRule type="cellIs" dxfId="2493" priority="2143" stopIfTrue="1" operator="equal">
      <formula>$H$3</formula>
    </cfRule>
  </conditionalFormatting>
  <conditionalFormatting sqref="B151:B157">
    <cfRule type="cellIs" dxfId="2492" priority="2144" stopIfTrue="1" operator="lessThan">
      <formula>$H$3</formula>
    </cfRule>
  </conditionalFormatting>
  <conditionalFormatting sqref="B152:B157">
    <cfRule type="cellIs" dxfId="2491" priority="2598" stopIfTrue="1" operator="lessThan">
      <formula>$H$3</formula>
    </cfRule>
    <cfRule type="cellIs" dxfId="2490" priority="2597" stopIfTrue="1" operator="equal">
      <formula>$H$3</formula>
    </cfRule>
  </conditionalFormatting>
  <conditionalFormatting sqref="B158:B197">
    <cfRule type="cellIs" dxfId="2489" priority="412" stopIfTrue="1" operator="equal">
      <formula>$H$3</formula>
    </cfRule>
    <cfRule type="cellIs" dxfId="2488" priority="411" stopIfTrue="1" operator="lessThan">
      <formula>$H$3</formula>
    </cfRule>
  </conditionalFormatting>
  <conditionalFormatting sqref="B204">
    <cfRule type="cellIs" dxfId="2487" priority="2411" stopIfTrue="1" operator="lessThan">
      <formula>$H$3</formula>
    </cfRule>
  </conditionalFormatting>
  <conditionalFormatting sqref="B204:B205">
    <cfRule type="cellIs" dxfId="2486" priority="2402" stopIfTrue="1" operator="equal">
      <formula>$H$3</formula>
    </cfRule>
  </conditionalFormatting>
  <conditionalFormatting sqref="B205">
    <cfRule type="cellIs" dxfId="2485" priority="2401" stopIfTrue="1" operator="lessThan">
      <formula>$H$3</formula>
    </cfRule>
    <cfRule type="cellIs" dxfId="2484" priority="2400" stopIfTrue="1" operator="equal">
      <formula>$H$3</formula>
    </cfRule>
  </conditionalFormatting>
  <conditionalFormatting sqref="B205:B206">
    <cfRule type="cellIs" dxfId="2483" priority="2313" stopIfTrue="1" operator="lessThan">
      <formula>$H$3</formula>
    </cfRule>
  </conditionalFormatting>
  <conditionalFormatting sqref="B206">
    <cfRule type="cellIs" dxfId="2482" priority="2311" stopIfTrue="1" operator="lessThan">
      <formula>$H$3</formula>
    </cfRule>
    <cfRule type="cellIs" dxfId="2481" priority="2312" stopIfTrue="1" operator="equal">
      <formula>$H$3</formula>
    </cfRule>
  </conditionalFormatting>
  <conditionalFormatting sqref="B206:B207">
    <cfRule type="cellIs" dxfId="2480" priority="2280" stopIfTrue="1" operator="equal">
      <formula>$H$3</formula>
    </cfRule>
  </conditionalFormatting>
  <conditionalFormatting sqref="B207">
    <cfRule type="cellIs" dxfId="2479" priority="2278" stopIfTrue="1" operator="equal">
      <formula>$H$3</formula>
    </cfRule>
    <cfRule type="cellIs" dxfId="2478" priority="2279" stopIfTrue="1" operator="lessThan">
      <formula>$H$3</formula>
    </cfRule>
  </conditionalFormatting>
  <conditionalFormatting sqref="B207:B208">
    <cfRule type="cellIs" dxfId="2477" priority="2249" stopIfTrue="1" operator="lessThan">
      <formula>$H$3</formula>
    </cfRule>
  </conditionalFormatting>
  <conditionalFormatting sqref="B208">
    <cfRule type="cellIs" dxfId="2476" priority="2248" stopIfTrue="1" operator="equal">
      <formula>$H$3</formula>
    </cfRule>
  </conditionalFormatting>
  <conditionalFormatting sqref="B208:B209">
    <cfRule type="cellIs" dxfId="2475" priority="2130" stopIfTrue="1" operator="lessThan">
      <formula>$H$3</formula>
    </cfRule>
  </conditionalFormatting>
  <conditionalFormatting sqref="B209">
    <cfRule type="cellIs" dxfId="2474" priority="2129" stopIfTrue="1" operator="equal">
      <formula>$H$3</formula>
    </cfRule>
    <cfRule type="cellIs" dxfId="2473" priority="2128" stopIfTrue="1" operator="lessThan">
      <formula>$H$3</formula>
    </cfRule>
  </conditionalFormatting>
  <conditionalFormatting sqref="B211">
    <cfRule type="cellIs" dxfId="2472" priority="2112" stopIfTrue="1" operator="equal">
      <formula>$H$3</formula>
    </cfRule>
    <cfRule type="cellIs" dxfId="2471" priority="2111" stopIfTrue="1" operator="lessThan">
      <formula>$H$3</formula>
    </cfRule>
  </conditionalFormatting>
  <conditionalFormatting sqref="B212">
    <cfRule type="cellIs" dxfId="2470" priority="2232" stopIfTrue="1" operator="equal">
      <formula>$H$3</formula>
    </cfRule>
    <cfRule type="cellIs" dxfId="2469" priority="2223" stopIfTrue="1" operator="lessThan">
      <formula>$H$3</formula>
    </cfRule>
  </conditionalFormatting>
  <conditionalFormatting sqref="B212:B213">
    <cfRule type="cellIs" dxfId="2468" priority="2218" stopIfTrue="1" operator="equal">
      <formula>$H$3</formula>
    </cfRule>
  </conditionalFormatting>
  <conditionalFormatting sqref="B213">
    <cfRule type="cellIs" dxfId="2467" priority="2217" stopIfTrue="1" operator="lessThan">
      <formula>$H$3</formula>
    </cfRule>
    <cfRule type="cellIs" dxfId="2466" priority="2216" stopIfTrue="1" operator="equal">
      <formula>$H$3</formula>
    </cfRule>
  </conditionalFormatting>
  <conditionalFormatting sqref="B213:B217">
    <cfRule type="cellIs" dxfId="2465" priority="2183" stopIfTrue="1" operator="lessThan">
      <formula>$H$3</formula>
    </cfRule>
  </conditionalFormatting>
  <conditionalFormatting sqref="B214:B217">
    <cfRule type="cellIs" dxfId="2464" priority="2182" stopIfTrue="1" operator="equal">
      <formula>$H$3</formula>
    </cfRule>
  </conditionalFormatting>
  <conditionalFormatting sqref="B219">
    <cfRule type="cellIs" dxfId="2463" priority="2159" stopIfTrue="1" operator="lessThan">
      <formula>$H$3</formula>
    </cfRule>
  </conditionalFormatting>
  <conditionalFormatting sqref="B219:B220">
    <cfRule type="cellIs" dxfId="2462" priority="2087" stopIfTrue="1" operator="equal">
      <formula>$H$3</formula>
    </cfRule>
  </conditionalFormatting>
  <conditionalFormatting sqref="B220">
    <cfRule type="cellIs" dxfId="2461" priority="2082" stopIfTrue="1" operator="lessThan">
      <formula>$H$3</formula>
    </cfRule>
  </conditionalFormatting>
  <conditionalFormatting sqref="B220:B221">
    <cfRule type="cellIs" dxfId="2460" priority="2077" stopIfTrue="1" operator="equal">
      <formula>$H$3</formula>
    </cfRule>
  </conditionalFormatting>
  <conditionalFormatting sqref="B221">
    <cfRule type="cellIs" dxfId="2459" priority="2075" stopIfTrue="1" operator="equal">
      <formula>$H$3</formula>
    </cfRule>
    <cfRule type="cellIs" dxfId="2458" priority="2076" stopIfTrue="1" operator="lessThan">
      <formula>$H$3</formula>
    </cfRule>
  </conditionalFormatting>
  <conditionalFormatting sqref="B221:B222">
    <cfRule type="cellIs" dxfId="2457" priority="1678" stopIfTrue="1" operator="equal">
      <formula>$H$3</formula>
    </cfRule>
  </conditionalFormatting>
  <conditionalFormatting sqref="B221:B224">
    <cfRule type="cellIs" dxfId="2456" priority="1679" stopIfTrue="1" operator="lessThan">
      <formula>$H$3</formula>
    </cfRule>
  </conditionalFormatting>
  <conditionalFormatting sqref="B223:B224">
    <cfRule type="cellIs" dxfId="2455" priority="1794" stopIfTrue="1" operator="equal">
      <formula>$H$3</formula>
    </cfRule>
  </conditionalFormatting>
  <conditionalFormatting sqref="B225:B226">
    <cfRule type="cellIs" dxfId="2454" priority="1400" stopIfTrue="1" operator="equal">
      <formula>$H$3</formula>
    </cfRule>
    <cfRule type="cellIs" dxfId="2453" priority="1401" stopIfTrue="1" operator="lessThan">
      <formula>$H$3</formula>
    </cfRule>
  </conditionalFormatting>
  <conditionalFormatting sqref="B227">
    <cfRule type="cellIs" dxfId="2452" priority="2049" stopIfTrue="1" operator="equal">
      <formula>$H$3</formula>
    </cfRule>
  </conditionalFormatting>
  <conditionalFormatting sqref="B227:B228">
    <cfRule type="cellIs" dxfId="2451" priority="2044" stopIfTrue="1" operator="lessThan">
      <formula>$H$3</formula>
    </cfRule>
  </conditionalFormatting>
  <conditionalFormatting sqref="B227:B229">
    <cfRule type="cellIs" dxfId="2450" priority="2039" stopIfTrue="1" operator="equal">
      <formula>$H$3</formula>
    </cfRule>
  </conditionalFormatting>
  <conditionalFormatting sqref="B228">
    <cfRule type="cellIs" dxfId="2449" priority="2037" stopIfTrue="1" operator="equal">
      <formula>$H$3</formula>
    </cfRule>
    <cfRule type="cellIs" dxfId="2448" priority="2038" stopIfTrue="1" operator="lessThan">
      <formula>$H$3</formula>
    </cfRule>
  </conditionalFormatting>
  <conditionalFormatting sqref="B228:B232">
    <cfRule type="cellIs" dxfId="2447" priority="1749" stopIfTrue="1" operator="equal">
      <formula>$H$3</formula>
    </cfRule>
    <cfRule type="cellIs" dxfId="2446" priority="1753" stopIfTrue="1" operator="lessThan">
      <formula>$H$3</formula>
    </cfRule>
  </conditionalFormatting>
  <conditionalFormatting sqref="B229">
    <cfRule type="cellIs" dxfId="2445" priority="1743" stopIfTrue="1" operator="equal">
      <formula>$H$3</formula>
    </cfRule>
    <cfRule type="cellIs" dxfId="2444" priority="1744" stopIfTrue="1" operator="lessThan">
      <formula>$H$3</formula>
    </cfRule>
  </conditionalFormatting>
  <conditionalFormatting sqref="B235:B236">
    <cfRule type="cellIs" dxfId="2443" priority="1725" stopIfTrue="1" operator="equal">
      <formula>$H$3</formula>
    </cfRule>
  </conditionalFormatting>
  <conditionalFormatting sqref="B237 D237 F237">
    <cfRule type="cellIs" dxfId="2442" priority="1700" stopIfTrue="1" operator="lessThan">
      <formula>#REF!</formula>
    </cfRule>
  </conditionalFormatting>
  <conditionalFormatting sqref="B237">
    <cfRule type="cellIs" dxfId="2441" priority="1696" stopIfTrue="1" operator="lessThan">
      <formula>#REF!</formula>
    </cfRule>
    <cfRule type="cellIs" dxfId="2440" priority="1701" stopIfTrue="1" operator="equal">
      <formula>#REF!</formula>
    </cfRule>
  </conditionalFormatting>
  <conditionalFormatting sqref="B238:B242">
    <cfRule type="cellIs" dxfId="2439" priority="1398" stopIfTrue="1" operator="equal">
      <formula>$H$3</formula>
    </cfRule>
    <cfRule type="cellIs" dxfId="2438" priority="1399" stopIfTrue="1" operator="lessThan">
      <formula>$H$3</formula>
    </cfRule>
  </conditionalFormatting>
  <conditionalFormatting sqref="B245:B257">
    <cfRule type="cellIs" dxfId="2437" priority="1361" stopIfTrue="1" operator="equal">
      <formula>$H$3</formula>
    </cfRule>
    <cfRule type="cellIs" dxfId="2436" priority="870" stopIfTrue="1" operator="lessThan">
      <formula>$H$3</formula>
    </cfRule>
  </conditionalFormatting>
  <conditionalFormatting sqref="B258 D258 F258">
    <cfRule type="cellIs" dxfId="2435" priority="1415" stopIfTrue="1" operator="equal">
      <formula>#REF!</formula>
    </cfRule>
    <cfRule type="cellIs" dxfId="2434" priority="1416" stopIfTrue="1" operator="lessThan">
      <formula>#REF!</formula>
    </cfRule>
  </conditionalFormatting>
  <conditionalFormatting sqref="B258">
    <cfRule type="cellIs" dxfId="2433" priority="1430" stopIfTrue="1" operator="equal">
      <formula>#REF!</formula>
    </cfRule>
  </conditionalFormatting>
  <conditionalFormatting sqref="B260:B262 B264">
    <cfRule type="cellIs" dxfId="2432" priority="1393" stopIfTrue="1" operator="lessThan">
      <formula>$H$3</formula>
    </cfRule>
  </conditionalFormatting>
  <conditionalFormatting sqref="B264:B265 B260:B262">
    <cfRule type="cellIs" dxfId="2431" priority="1292" stopIfTrue="1" operator="equal">
      <formula>$H$3</formula>
    </cfRule>
  </conditionalFormatting>
  <conditionalFormatting sqref="B265">
    <cfRule type="cellIs" dxfId="2430" priority="1291" stopIfTrue="1" operator="lessThan">
      <formula>$H$3</formula>
    </cfRule>
  </conditionalFormatting>
  <conditionalFormatting sqref="B265:B266">
    <cfRule type="cellIs" dxfId="2429" priority="1283" stopIfTrue="1" operator="equal">
      <formula>$H$3</formula>
    </cfRule>
  </conditionalFormatting>
  <conditionalFormatting sqref="B266 D266 F266">
    <cfRule type="cellIs" dxfId="2428" priority="1280" stopIfTrue="1" operator="lessThan">
      <formula>$H$3</formula>
    </cfRule>
    <cfRule type="cellIs" dxfId="2427" priority="1279" stopIfTrue="1" operator="equal">
      <formula>$H$3</formula>
    </cfRule>
  </conditionalFormatting>
  <conditionalFormatting sqref="B266">
    <cfRule type="cellIs" dxfId="2426" priority="1281" stopIfTrue="1" operator="equal">
      <formula>$H$3</formula>
    </cfRule>
    <cfRule type="cellIs" dxfId="2425" priority="1282" stopIfTrue="1" operator="lessThan">
      <formula>$H$3</formula>
    </cfRule>
  </conditionalFormatting>
  <conditionalFormatting sqref="B266:B273">
    <cfRule type="cellIs" dxfId="2424" priority="1018" stopIfTrue="1" operator="lessThan">
      <formula>$H$3</formula>
    </cfRule>
  </conditionalFormatting>
  <conditionalFormatting sqref="B267:B273">
    <cfRule type="cellIs" dxfId="2423" priority="1017" stopIfTrue="1" operator="equal">
      <formula>$H$3</formula>
    </cfRule>
  </conditionalFormatting>
  <conditionalFormatting sqref="B273">
    <cfRule type="cellIs" dxfId="2422" priority="1082" stopIfTrue="1" operator="equal">
      <formula>$H$3</formula>
    </cfRule>
  </conditionalFormatting>
  <conditionalFormatting sqref="B274">
    <cfRule type="cellIs" dxfId="2421" priority="1076" stopIfTrue="1" operator="equal">
      <formula>#REF!</formula>
    </cfRule>
  </conditionalFormatting>
  <conditionalFormatting sqref="B275:B280">
    <cfRule type="cellIs" dxfId="2420" priority="1030" stopIfTrue="1" operator="lessThan">
      <formula>$H$3</formula>
    </cfRule>
  </conditionalFormatting>
  <conditionalFormatting sqref="B275:B281">
    <cfRule type="cellIs" dxfId="2419" priority="904" stopIfTrue="1" operator="equal">
      <formula>$H$3</formula>
    </cfRule>
  </conditionalFormatting>
  <conditionalFormatting sqref="B281:B282">
    <cfRule type="cellIs" dxfId="2418" priority="898" stopIfTrue="1" operator="equal">
      <formula>$H$3</formula>
    </cfRule>
    <cfRule type="cellIs" dxfId="2417" priority="903" stopIfTrue="1" operator="lessThan">
      <formula>$H$3</formula>
    </cfRule>
  </conditionalFormatting>
  <conditionalFormatting sqref="B282">
    <cfRule type="cellIs" dxfId="2416" priority="896" stopIfTrue="1" operator="equal">
      <formula>$H$3</formula>
    </cfRule>
    <cfRule type="cellIs" dxfId="2415" priority="897" stopIfTrue="1" operator="lessThan">
      <formula>$H$3</formula>
    </cfRule>
  </conditionalFormatting>
  <conditionalFormatting sqref="B282:B284">
    <cfRule type="cellIs" dxfId="2414" priority="847" stopIfTrue="1" operator="equal">
      <formula>$H$3</formula>
    </cfRule>
  </conditionalFormatting>
  <conditionalFormatting sqref="B283:B284">
    <cfRule type="cellIs" dxfId="2413" priority="844" stopIfTrue="1" operator="lessThan">
      <formula>$H$3</formula>
    </cfRule>
  </conditionalFormatting>
  <conditionalFormatting sqref="B286:B297">
    <cfRule type="cellIs" dxfId="2412" priority="375" stopIfTrue="1" operator="lessThan">
      <formula>$H$3</formula>
    </cfRule>
    <cfRule type="cellIs" dxfId="2411" priority="376" stopIfTrue="1" operator="equal">
      <formula>$H$3</formula>
    </cfRule>
  </conditionalFormatting>
  <conditionalFormatting sqref="B299">
    <cfRule type="cellIs" dxfId="2410" priority="789" stopIfTrue="1" operator="equal">
      <formula>$H$3</formula>
    </cfRule>
  </conditionalFormatting>
  <conditionalFormatting sqref="B299:B300">
    <cfRule type="cellIs" dxfId="2409" priority="788" stopIfTrue="1" operator="lessThan">
      <formula>$H$3</formula>
    </cfRule>
    <cfRule type="cellIs" dxfId="2408" priority="783" stopIfTrue="1" operator="equal">
      <formula>$H$3</formula>
    </cfRule>
  </conditionalFormatting>
  <conditionalFormatting sqref="B300">
    <cfRule type="cellIs" dxfId="2407" priority="781" stopIfTrue="1" operator="equal">
      <formula>$H$3</formula>
    </cfRule>
    <cfRule type="cellIs" dxfId="2406" priority="782" stopIfTrue="1" operator="lessThan">
      <formula>$H$3</formula>
    </cfRule>
  </conditionalFormatting>
  <conditionalFormatting sqref="B300:B306">
    <cfRule type="cellIs" dxfId="2405" priority="540" stopIfTrue="1" operator="equal">
      <formula>$H$3</formula>
    </cfRule>
  </conditionalFormatting>
  <conditionalFormatting sqref="B301:B306">
    <cfRule type="cellIs" dxfId="2404" priority="539" stopIfTrue="1" operator="lessThan">
      <formula>$H$3</formula>
    </cfRule>
  </conditionalFormatting>
  <conditionalFormatting sqref="B306">
    <cfRule type="cellIs" dxfId="2403" priority="538" stopIfTrue="1" operator="equal">
      <formula>$H$3</formula>
    </cfRule>
    <cfRule type="cellIs" dxfId="2402" priority="537" stopIfTrue="1" operator="lessThan">
      <formula>$H$3</formula>
    </cfRule>
  </conditionalFormatting>
  <conditionalFormatting sqref="B307:B308">
    <cfRule type="cellIs" dxfId="2401" priority="723" stopIfTrue="1" operator="lessThan">
      <formula>$H$3</formula>
    </cfRule>
    <cfRule type="cellIs" dxfId="2400" priority="716" stopIfTrue="1" operator="equal">
      <formula>$H$3</formula>
    </cfRule>
  </conditionalFormatting>
  <conditionalFormatting sqref="B308">
    <cfRule type="cellIs" dxfId="2399" priority="713" stopIfTrue="1" operator="lessThan">
      <formula>$H$3</formula>
    </cfRule>
  </conditionalFormatting>
  <conditionalFormatting sqref="B308:B310">
    <cfRule type="cellIs" dxfId="2398" priority="628" stopIfTrue="1" operator="equal">
      <formula>$H$3</formula>
    </cfRule>
  </conditionalFormatting>
  <conditionalFormatting sqref="B309:B310">
    <cfRule type="cellIs" dxfId="2397" priority="627" stopIfTrue="1" operator="lessThan">
      <formula>$H$3</formula>
    </cfRule>
  </conditionalFormatting>
  <conditionalFormatting sqref="B312:B314">
    <cfRule type="cellIs" dxfId="2396" priority="547" stopIfTrue="1" operator="equal">
      <formula>$H$3</formula>
    </cfRule>
  </conditionalFormatting>
  <conditionalFormatting sqref="B312:B316">
    <cfRule type="cellIs" dxfId="2395" priority="465" stopIfTrue="1" operator="lessThan">
      <formula>$H$3</formula>
    </cfRule>
  </conditionalFormatting>
  <conditionalFormatting sqref="B315:B316">
    <cfRule type="cellIs" dxfId="2394" priority="460" stopIfTrue="1" operator="equal">
      <formula>$H$3</formula>
    </cfRule>
  </conditionalFormatting>
  <conditionalFormatting sqref="B316 B318 B320:B322">
    <cfRule type="cellIs" dxfId="2393" priority="436" stopIfTrue="1" operator="lessThan">
      <formula>$H$3</formula>
    </cfRule>
  </conditionalFormatting>
  <conditionalFormatting sqref="B316">
    <cfRule type="cellIs" dxfId="2392" priority="458" stopIfTrue="1" operator="equal">
      <formula>$H$3</formula>
    </cfRule>
    <cfRule type="cellIs" dxfId="2391" priority="459" stopIfTrue="1" operator="lessThan">
      <formula>$H$3</formula>
    </cfRule>
  </conditionalFormatting>
  <conditionalFormatting sqref="B316:B318">
    <cfRule type="cellIs" dxfId="2390" priority="302" stopIfTrue="1" operator="equal">
      <formula>$H$3</formula>
    </cfRule>
  </conditionalFormatting>
  <conditionalFormatting sqref="B317">
    <cfRule type="cellIs" dxfId="2389" priority="301" stopIfTrue="1" operator="lessThan">
      <formula>$H$3</formula>
    </cfRule>
  </conditionalFormatting>
  <conditionalFormatting sqref="B320:B322">
    <cfRule type="cellIs" dxfId="2388" priority="218" stopIfTrue="1" operator="equal">
      <formula>$H$3</formula>
    </cfRule>
  </conditionalFormatting>
  <conditionalFormatting sqref="B323:B324">
    <cfRule type="cellIs" dxfId="2387" priority="607" stopIfTrue="1" operator="lessThan">
      <formula>$H$3</formula>
    </cfRule>
    <cfRule type="cellIs" dxfId="2386" priority="602" stopIfTrue="1" operator="equal">
      <formula>$H$3</formula>
    </cfRule>
  </conditionalFormatting>
  <conditionalFormatting sqref="B324">
    <cfRule type="cellIs" dxfId="2385" priority="601" stopIfTrue="1" operator="lessThan">
      <formula>$H$3</formula>
    </cfRule>
  </conditionalFormatting>
  <conditionalFormatting sqref="B324:B329">
    <cfRule type="cellIs" dxfId="2384" priority="482" stopIfTrue="1" operator="equal">
      <formula>$H$3</formula>
    </cfRule>
  </conditionalFormatting>
  <conditionalFormatting sqref="B325:B332">
    <cfRule type="cellIs" dxfId="2383" priority="343" stopIfTrue="1" operator="lessThan">
      <formula>$H$3</formula>
    </cfRule>
  </conditionalFormatting>
  <conditionalFormatting sqref="B330:B332">
    <cfRule type="cellIs" dxfId="2382" priority="338" stopIfTrue="1" operator="equal">
      <formula>$H$3</formula>
    </cfRule>
  </conditionalFormatting>
  <conditionalFormatting sqref="B332:B334">
    <cfRule type="cellIs" dxfId="2381" priority="255" stopIfTrue="1" operator="lessThan">
      <formula>$H$3</formula>
    </cfRule>
    <cfRule type="cellIs" dxfId="2380" priority="254" stopIfTrue="1" operator="equal">
      <formula>$H$3</formula>
    </cfRule>
  </conditionalFormatting>
  <conditionalFormatting sqref="B336:B341">
    <cfRule type="cellIs" dxfId="2379" priority="177" stopIfTrue="1" operator="lessThan">
      <formula>$H$3</formula>
    </cfRule>
    <cfRule type="cellIs" dxfId="2378" priority="176" stopIfTrue="1" operator="equal">
      <formula>$H$3</formula>
    </cfRule>
  </conditionalFormatting>
  <conditionalFormatting sqref="B341:B352">
    <cfRule type="cellIs" dxfId="2377" priority="158" stopIfTrue="1" operator="equal">
      <formula>$H$3</formula>
    </cfRule>
  </conditionalFormatting>
  <conditionalFormatting sqref="B349">
    <cfRule type="cellIs" dxfId="2376" priority="155" stopIfTrue="1" operator="lessThan">
      <formula>$H$3</formula>
    </cfRule>
  </conditionalFormatting>
  <conditionalFormatting sqref="B353:B356">
    <cfRule type="cellIs" dxfId="2375" priority="49" stopIfTrue="1" operator="equal">
      <formula>$H$3</formula>
    </cfRule>
    <cfRule type="cellIs" dxfId="2374" priority="50" stopIfTrue="1" operator="lessThan">
      <formula>$H$3</formula>
    </cfRule>
  </conditionalFormatting>
  <conditionalFormatting sqref="B357:B358">
    <cfRule type="cellIs" dxfId="2373" priority="85" stopIfTrue="1" operator="equal">
      <formula>$H$3</formula>
    </cfRule>
    <cfRule type="cellIs" dxfId="2372" priority="90" stopIfTrue="1" operator="lessThan">
      <formula>$H$3</formula>
    </cfRule>
  </conditionalFormatting>
  <conditionalFormatting sqref="B358">
    <cfRule type="cellIs" dxfId="2371" priority="83" stopIfTrue="1" operator="equal">
      <formula>$H$3</formula>
    </cfRule>
    <cfRule type="cellIs" dxfId="2370" priority="84" stopIfTrue="1" operator="lessThan">
      <formula>$H$3</formula>
    </cfRule>
  </conditionalFormatting>
  <conditionalFormatting sqref="B358:B365">
    <cfRule type="cellIs" dxfId="2369" priority="1" stopIfTrue="1" operator="equal">
      <formula>$H$3</formula>
    </cfRule>
    <cfRule type="cellIs" dxfId="2368" priority="2" stopIfTrue="1" operator="lessThan">
      <formula>$H$3</formula>
    </cfRule>
  </conditionalFormatting>
  <conditionalFormatting sqref="B203:G203">
    <cfRule type="cellIs" dxfId="2367" priority="380" stopIfTrue="1" operator="lessThan">
      <formula>$H$3</formula>
    </cfRule>
  </conditionalFormatting>
  <conditionalFormatting sqref="C5:C16 C141">
    <cfRule type="expression" dxfId="2366" priority="5406" stopIfTrue="1">
      <formula>B5&lt;$H$3</formula>
    </cfRule>
  </conditionalFormatting>
  <conditionalFormatting sqref="C18:C39">
    <cfRule type="expression" dxfId="2365" priority="36860" stopIfTrue="1">
      <formula>B18&lt;$H$3</formula>
    </cfRule>
  </conditionalFormatting>
  <conditionalFormatting sqref="C39:C54 E90:E92 G90:G92 G107:G109 G121:G122 G141:G143 E154 G154 G156:G196 E156:E197 G204:G205 C212:C217 E212:E217 G212:G217 C219:C232 E219:E232 G219:G232 C235:C236 E235:E236 G235:G236 C264:C273 E264:E273 G265:G273 C281:C284 E281:E284 G281:G284 C299:C310 E299:E310 G299:G310 E312:E316 G323:G329 C323:C332 E323:E332 C336:C352 C90:C92 C155:C197 C275:C279 E275:E279 G275:G279 C286:C297 G286:G297 G312:G313 C312:C316 E336:E338 G336:G338 C357:C359 C107:C112 E107:E112 G111:G112 C121:C122 E121:E122 C134:C139 E134:E139 G134:G139 C141:C143 E141:E143 C204:C205 E204:E205 C257 E257 G257">
    <cfRule type="expression" dxfId="2364" priority="1136" stopIfTrue="1">
      <formula>$B39=$H$3</formula>
    </cfRule>
  </conditionalFormatting>
  <conditionalFormatting sqref="C40:C54">
    <cfRule type="expression" dxfId="2363" priority="1134" stopIfTrue="1">
      <formula>B40&lt;$H$3</formula>
    </cfRule>
  </conditionalFormatting>
  <conditionalFormatting sqref="C45:C54 C267:C272 E264 E267:E272 G266:G272 C283:C284 G282:G284 E283:E284 C309:C310 C301:C306 G300:G306 E301:E306 G308:G310 E309:E310 C325:C330 G147:G196 E286:E297 G316:G318 G332:G334 G341:G346 E342:E346 G349:G352 E350:E352 G358 E312:E314 G90 E90 E325:E330 G324:G329 C342:C347 E147:E197 C350:C352 G92:G100 C93:C100 E93:E100 C103:C104 E103:E104 G103:G104 C106 E106 G106 G108 G110 C113:C117 E113:E117 G113:G117 C120 E120 G120 G122:G133 C123:C133 E123:E133 G143:G145 C144:C145 E144:E145 G205:G209 C206:C209 E206:E209 C211 E211 G211 G213:G217 C214:C217 E214:E217 C219 E219 G219 G221:G226 C222:C226 E222:E226 G228:G232 C229:C232 E229:E232 C235 E235 G235 C264">
    <cfRule type="expression" dxfId="2362" priority="1135" stopIfTrue="1">
      <formula>$F45=$H$3</formula>
    </cfRule>
  </conditionalFormatting>
  <conditionalFormatting sqref="C56:C82 C90 C147:C197 C275:C279 E275:E279 G275:G279 C286:C297 G286:G297 G312:G313 C312:C314 E336:E338 G336:G338 C336:C339">
    <cfRule type="expression" dxfId="2361" priority="431" stopIfTrue="1">
      <formula>$F56=$H$3</formula>
    </cfRule>
    <cfRule type="expression" dxfId="2360" priority="430" stopIfTrue="1">
      <formula>B56&lt;$H$3</formula>
    </cfRule>
  </conditionalFormatting>
  <conditionalFormatting sqref="C56:C82">
    <cfRule type="expression" dxfId="2359" priority="432" stopIfTrue="1">
      <formula>$B56=$H$3</formula>
    </cfRule>
  </conditionalFormatting>
  <conditionalFormatting sqref="C92:C100">
    <cfRule type="expression" dxfId="2358" priority="2560" stopIfTrue="1">
      <formula>B92&lt;$H$3</formula>
    </cfRule>
  </conditionalFormatting>
  <conditionalFormatting sqref="C122:C139">
    <cfRule type="expression" dxfId="2357" priority="3579" stopIfTrue="1">
      <formula>B122&lt;$H$3</formula>
    </cfRule>
  </conditionalFormatting>
  <conditionalFormatting sqref="C143:C145">
    <cfRule type="expression" dxfId="2356" priority="2372" stopIfTrue="1">
      <formula>B143&lt;$H$3</formula>
    </cfRule>
  </conditionalFormatting>
  <conditionalFormatting sqref="C205:C209">
    <cfRule type="expression" dxfId="2355" priority="2131" stopIfTrue="1">
      <formula>B205&lt;$H$3</formula>
    </cfRule>
  </conditionalFormatting>
  <conditionalFormatting sqref="C213:C217">
    <cfRule type="expression" dxfId="2354" priority="2185" stopIfTrue="1">
      <formula>B213&lt;$H$3</formula>
    </cfRule>
  </conditionalFormatting>
  <conditionalFormatting sqref="C219">
    <cfRule type="expression" dxfId="2353" priority="2165" stopIfTrue="1">
      <formula>B219&lt;$H$3</formula>
    </cfRule>
  </conditionalFormatting>
  <conditionalFormatting sqref="C221:C226">
    <cfRule type="expression" dxfId="2352" priority="1316" stopIfTrue="1">
      <formula>B221&lt;$H$3</formula>
    </cfRule>
  </conditionalFormatting>
  <conditionalFormatting sqref="C228:C232 C103:C104 E103:E104 G103:G104 C106 C211">
    <cfRule type="expression" dxfId="2351" priority="2455" stopIfTrue="1">
      <formula>B103&lt;$H$3</formula>
    </cfRule>
  </conditionalFormatting>
  <conditionalFormatting sqref="C235">
    <cfRule type="expression" dxfId="2350" priority="1546" stopIfTrue="1">
      <formula>B235&lt;$H$3</formula>
    </cfRule>
  </conditionalFormatting>
  <conditionalFormatting sqref="C237">
    <cfRule type="expression" dxfId="2349" priority="409928" stopIfTrue="1">
      <formula>#REF!&lt;#REF!</formula>
    </cfRule>
    <cfRule type="expression" dxfId="2348" priority="409929" stopIfTrue="1">
      <formula>#REF!=#REF!</formula>
    </cfRule>
  </conditionalFormatting>
  <conditionalFormatting sqref="C238:C242 E238:E242 G238:G242 E245:E255 G245:G255 C245:C256 C260:C262 E260:E262 G260:G262">
    <cfRule type="expression" dxfId="2347" priority="1311" stopIfTrue="1">
      <formula>$F238=$H$3</formula>
    </cfRule>
    <cfRule type="expression" dxfId="2346" priority="1309" stopIfTrue="1">
      <formula>B238&lt;$H$3</formula>
    </cfRule>
    <cfRule type="expression" dxfId="2345" priority="1310" stopIfTrue="1">
      <formula>$B238=$H$3</formula>
    </cfRule>
  </conditionalFormatting>
  <conditionalFormatting sqref="C258">
    <cfRule type="expression" dxfId="2344" priority="409921" stopIfTrue="1">
      <formula>#REF!=#REF!</formula>
    </cfRule>
    <cfRule type="expression" dxfId="2343" priority="409920" stopIfTrue="1">
      <formula>#REF!&lt;#REF!</formula>
    </cfRule>
  </conditionalFormatting>
  <conditionalFormatting sqref="C264">
    <cfRule type="expression" dxfId="2342" priority="1153" stopIfTrue="1">
      <formula>B264&lt;$H$3</formula>
    </cfRule>
  </conditionalFormatting>
  <conditionalFormatting sqref="C266:C272">
    <cfRule type="expression" dxfId="2341" priority="967" stopIfTrue="1">
      <formula>B266&lt;$H$3</formula>
    </cfRule>
  </conditionalFormatting>
  <conditionalFormatting sqref="C274">
    <cfRule type="expression" dxfId="2340" priority="1074" stopIfTrue="1">
      <formula>#REF!&lt;#REF!</formula>
    </cfRule>
    <cfRule type="expression" dxfId="2339" priority="1075" stopIfTrue="1">
      <formula>#REF!=#REF!</formula>
    </cfRule>
  </conditionalFormatting>
  <conditionalFormatting sqref="C282:C284">
    <cfRule type="expression" dxfId="2338" priority="808" stopIfTrue="1">
      <formula>B282&lt;$H$3</formula>
    </cfRule>
  </conditionalFormatting>
  <conditionalFormatting sqref="C300:C306">
    <cfRule type="expression" dxfId="2337" priority="541" stopIfTrue="1">
      <formula>B300&lt;$H$3</formula>
    </cfRule>
  </conditionalFormatting>
  <conditionalFormatting sqref="C308:C310">
    <cfRule type="expression" dxfId="2336" priority="623" stopIfTrue="1">
      <formula>B308&lt;$H$3</formula>
    </cfRule>
  </conditionalFormatting>
  <conditionalFormatting sqref="C316:C318">
    <cfRule type="expression" dxfId="2335" priority="298" stopIfTrue="1">
      <formula>B316&lt;$H$3</formula>
    </cfRule>
  </conditionalFormatting>
  <conditionalFormatting sqref="C317:C318 E317:E318 C320:C322 E320:E322 G320:G322 C333:C334 E333:E334">
    <cfRule type="expression" dxfId="2334" priority="300" stopIfTrue="1">
      <formula>$B317=$H$3</formula>
    </cfRule>
  </conditionalFormatting>
  <conditionalFormatting sqref="C317:C318 E317:E318 C333:C334 C320:C322 E320:E322 E333:E334 G320:G322">
    <cfRule type="expression" dxfId="2333" priority="299" stopIfTrue="1">
      <formula>$F317=$H$3</formula>
    </cfRule>
  </conditionalFormatting>
  <conditionalFormatting sqref="C320:C322">
    <cfRule type="expression" dxfId="2332" priority="215" stopIfTrue="1">
      <formula>B320&lt;$H$3</formula>
    </cfRule>
  </conditionalFormatting>
  <conditionalFormatting sqref="C324:C330">
    <cfRule type="expression" dxfId="2331" priority="392" stopIfTrue="1">
      <formula>B324&lt;$H$3</formula>
    </cfRule>
  </conditionalFormatting>
  <conditionalFormatting sqref="C332:C334">
    <cfRule type="expression" dxfId="2330" priority="251" stopIfTrue="1">
      <formula>B332&lt;$H$3</formula>
    </cfRule>
  </conditionalFormatting>
  <conditionalFormatting sqref="C341:C347">
    <cfRule type="expression" dxfId="2329" priority="123" stopIfTrue="1">
      <formula>B341&lt;$H$3</formula>
    </cfRule>
  </conditionalFormatting>
  <conditionalFormatting sqref="C349:C352">
    <cfRule type="expression" dxfId="2328" priority="35" stopIfTrue="1">
      <formula>B349&lt;$H$3</formula>
    </cfRule>
  </conditionalFormatting>
  <conditionalFormatting sqref="C358:C359">
    <cfRule type="expression" dxfId="2327" priority="9" stopIfTrue="1">
      <formula>B358&lt;$H$3</formula>
    </cfRule>
  </conditionalFormatting>
  <conditionalFormatting sqref="C359 E359">
    <cfRule type="expression" dxfId="2326" priority="15" stopIfTrue="1">
      <formula>$F359=$H$3</formula>
    </cfRule>
  </conditionalFormatting>
  <conditionalFormatting sqref="D4">
    <cfRule type="cellIs" dxfId="2325" priority="1459" stopIfTrue="1" operator="lessThan">
      <formula>$H$3</formula>
    </cfRule>
    <cfRule type="cellIs" dxfId="2324" priority="1458" stopIfTrue="1" operator="equal">
      <formula>$H$3</formula>
    </cfRule>
    <cfRule type="cellIs" dxfId="2323" priority="1462" stopIfTrue="1" operator="equal">
      <formula>$H$3</formula>
    </cfRule>
  </conditionalFormatting>
  <conditionalFormatting sqref="D5 B5 F5">
    <cfRule type="cellIs" dxfId="2322" priority="36771" stopIfTrue="1" operator="equal">
      <formula>$H$3</formula>
    </cfRule>
  </conditionalFormatting>
  <conditionalFormatting sqref="D5">
    <cfRule type="cellIs" dxfId="2321" priority="36796" stopIfTrue="1" operator="lessThan">
      <formula>$H$3</formula>
    </cfRule>
    <cfRule type="cellIs" dxfId="2320" priority="36795" stopIfTrue="1" operator="equal">
      <formula>$H$3</formula>
    </cfRule>
  </conditionalFormatting>
  <conditionalFormatting sqref="D5:D9">
    <cfRule type="cellIs" dxfId="2319" priority="13194" stopIfTrue="1" operator="equal">
      <formula>$H$3</formula>
    </cfRule>
    <cfRule type="cellIs" dxfId="2318" priority="13205" stopIfTrue="1" operator="lessThan">
      <formula>$H$3</formula>
    </cfRule>
  </conditionalFormatting>
  <conditionalFormatting sqref="D6:D10">
    <cfRule type="cellIs" dxfId="2317" priority="8630" stopIfTrue="1" operator="equal">
      <formula>$H$3</formula>
    </cfRule>
    <cfRule type="cellIs" dxfId="2316" priority="8635" stopIfTrue="1" operator="lessThan">
      <formula>$H$3</formula>
    </cfRule>
  </conditionalFormatting>
  <conditionalFormatting sqref="D10:D12">
    <cfRule type="cellIs" dxfId="2315" priority="7034" stopIfTrue="1" operator="equal">
      <formula>$H$3</formula>
    </cfRule>
    <cfRule type="cellIs" dxfId="2314" priority="7037" stopIfTrue="1" operator="lessThan">
      <formula>$H$3</formula>
    </cfRule>
  </conditionalFormatting>
  <conditionalFormatting sqref="D11">
    <cfRule type="cellIs" dxfId="2313" priority="7027" stopIfTrue="1" operator="lessThan">
      <formula>$H$3</formula>
    </cfRule>
    <cfRule type="cellIs" dxfId="2312" priority="7018" stopIfTrue="1" operator="equal">
      <formula>$H$3</formula>
    </cfRule>
  </conditionalFormatting>
  <conditionalFormatting sqref="D12">
    <cfRule type="cellIs" dxfId="2311" priority="7816" stopIfTrue="1" operator="equal">
      <formula>$H$3</formula>
    </cfRule>
  </conditionalFormatting>
  <conditionalFormatting sqref="D13">
    <cfRule type="cellIs" dxfId="2310" priority="6317" stopIfTrue="1" operator="lessThan">
      <formula>$H$3</formula>
    </cfRule>
    <cfRule type="cellIs" dxfId="2309" priority="6318" stopIfTrue="1" operator="equal">
      <formula>$H$3</formula>
    </cfRule>
  </conditionalFormatting>
  <conditionalFormatting sqref="D14">
    <cfRule type="cellIs" dxfId="2308" priority="6914" stopIfTrue="1" operator="equal">
      <formula>$H$3</formula>
    </cfRule>
  </conditionalFormatting>
  <conditionalFormatting sqref="D14:D15">
    <cfRule type="cellIs" dxfId="2307" priority="6864" stopIfTrue="1" operator="equal">
      <formula>$H$3</formula>
    </cfRule>
    <cfRule type="cellIs" dxfId="2306" priority="6871" stopIfTrue="1" operator="lessThan">
      <formula>$H$3</formula>
    </cfRule>
  </conditionalFormatting>
  <conditionalFormatting sqref="D15">
    <cfRule type="cellIs" dxfId="2305" priority="6861" stopIfTrue="1" operator="lessThan">
      <formula>$H$3</formula>
    </cfRule>
    <cfRule type="cellIs" dxfId="2304" priority="6854" stopIfTrue="1" operator="equal">
      <formula>$H$3</formula>
    </cfRule>
  </conditionalFormatting>
  <conditionalFormatting sqref="D15:D16">
    <cfRule type="cellIs" dxfId="2303" priority="5536" stopIfTrue="1" operator="equal">
      <formula>$H$3</formula>
    </cfRule>
    <cfRule type="cellIs" dxfId="2302" priority="5541" stopIfTrue="1" operator="lessThan">
      <formula>$H$3</formula>
    </cfRule>
  </conditionalFormatting>
  <conditionalFormatting sqref="D16">
    <cfRule type="cellIs" dxfId="2301" priority="5531" stopIfTrue="1" operator="lessThan">
      <formula>$H$3</formula>
    </cfRule>
    <cfRule type="cellIs" dxfId="2300" priority="5522" stopIfTrue="1" operator="equal">
      <formula>$H$3</formula>
    </cfRule>
  </conditionalFormatting>
  <conditionalFormatting sqref="D18">
    <cfRule type="cellIs" dxfId="2299" priority="6005" stopIfTrue="1" operator="lessThan">
      <formula>$H$3</formula>
    </cfRule>
    <cfRule type="cellIs" dxfId="2298" priority="5994" stopIfTrue="1" operator="equal">
      <formula>$H$3</formula>
    </cfRule>
  </conditionalFormatting>
  <conditionalFormatting sqref="D18:D19">
    <cfRule type="cellIs" dxfId="2297" priority="4548" stopIfTrue="1" operator="equal">
      <formula>$H$3</formula>
    </cfRule>
    <cfRule type="cellIs" dxfId="2296" priority="4551" stopIfTrue="1" operator="lessThan">
      <formula>$H$3</formula>
    </cfRule>
  </conditionalFormatting>
  <conditionalFormatting sqref="D19">
    <cfRule type="cellIs" dxfId="2295" priority="4534" stopIfTrue="1" operator="equal">
      <formula>$H$3</formula>
    </cfRule>
    <cfRule type="cellIs" dxfId="2294" priority="4537" stopIfTrue="1" operator="lessThan">
      <formula>$H$3</formula>
    </cfRule>
  </conditionalFormatting>
  <conditionalFormatting sqref="D20">
    <cfRule type="cellIs" dxfId="2293" priority="5696" stopIfTrue="1" operator="equal">
      <formula>$H$3</formula>
    </cfRule>
    <cfRule type="cellIs" dxfId="2292" priority="5705" stopIfTrue="1" operator="lessThan">
      <formula>$H$3</formula>
    </cfRule>
  </conditionalFormatting>
  <conditionalFormatting sqref="D20:D22">
    <cfRule type="cellIs" dxfId="2291" priority="4597" stopIfTrue="1" operator="lessThan">
      <formula>$H$3</formula>
    </cfRule>
    <cfRule type="cellIs" dxfId="2290" priority="4584" stopIfTrue="1" operator="equal">
      <formula>$H$3</formula>
    </cfRule>
  </conditionalFormatting>
  <conditionalFormatting sqref="D21">
    <cfRule type="cellIs" dxfId="2289" priority="4581" stopIfTrue="1" operator="lessThan">
      <formula>$H$3</formula>
    </cfRule>
    <cfRule type="cellIs" dxfId="2288" priority="4580" stopIfTrue="1" operator="equal">
      <formula>$H$3</formula>
    </cfRule>
  </conditionalFormatting>
  <conditionalFormatting sqref="D22">
    <cfRule type="cellIs" dxfId="2287" priority="5034" stopIfTrue="1" operator="equal">
      <formula>$H$3</formula>
    </cfRule>
    <cfRule type="cellIs" dxfId="2286" priority="5037" stopIfTrue="1" operator="lessThan">
      <formula>$H$3</formula>
    </cfRule>
  </conditionalFormatting>
  <conditionalFormatting sqref="D23">
    <cfRule type="cellIs" dxfId="2285" priority="3902" stopIfTrue="1" operator="equal">
      <formula>$H$3</formula>
    </cfRule>
    <cfRule type="cellIs" dxfId="2284" priority="3903" stopIfTrue="1" operator="lessThan">
      <formula>$H$3</formula>
    </cfRule>
  </conditionalFormatting>
  <conditionalFormatting sqref="D23:D24">
    <cfRule type="cellIs" dxfId="2283" priority="3920" stopIfTrue="1" operator="equal">
      <formula>$H$3</formula>
    </cfRule>
    <cfRule type="cellIs" dxfId="2282" priority="3921" stopIfTrue="1" operator="lessThan">
      <formula>$H$3</formula>
    </cfRule>
  </conditionalFormatting>
  <conditionalFormatting sqref="D24 D26 D28:D33 D36:D39">
    <cfRule type="cellIs" dxfId="2281" priority="4887" stopIfTrue="1" operator="equal">
      <formula>$H$3</formula>
    </cfRule>
  </conditionalFormatting>
  <conditionalFormatting sqref="D24 D26 D36:D38 D28:D33">
    <cfRule type="cellIs" dxfId="2280" priority="4884" stopIfTrue="1" operator="lessThan">
      <formula>$H$3</formula>
    </cfRule>
  </conditionalFormatting>
  <conditionalFormatting sqref="D24 D26 D36:D38">
    <cfRule type="cellIs" dxfId="2279" priority="4883" stopIfTrue="1" operator="equal">
      <formula>$H$3</formula>
    </cfRule>
  </conditionalFormatting>
  <conditionalFormatting sqref="D24 D26">
    <cfRule type="cellIs" dxfId="2278" priority="4882" stopIfTrue="1" operator="lessThan">
      <formula>$H$3</formula>
    </cfRule>
    <cfRule type="cellIs" dxfId="2277" priority="4873" stopIfTrue="1" operator="equal">
      <formula>$H$3</formula>
    </cfRule>
  </conditionalFormatting>
  <conditionalFormatting sqref="D25">
    <cfRule type="cellIs" dxfId="2276" priority="3182" stopIfTrue="1" operator="equal">
      <formula>$H$3</formula>
    </cfRule>
    <cfRule type="cellIs" dxfId="2275" priority="3183" stopIfTrue="1" operator="lessThan">
      <formula>$H$3</formula>
    </cfRule>
  </conditionalFormatting>
  <conditionalFormatting sqref="D25:D26">
    <cfRule type="cellIs" dxfId="2274" priority="3197" stopIfTrue="1" operator="lessThan">
      <formula>$H$3</formula>
    </cfRule>
    <cfRule type="cellIs" dxfId="2273" priority="3186" stopIfTrue="1" operator="equal">
      <formula>$H$3</formula>
    </cfRule>
  </conditionalFormatting>
  <conditionalFormatting sqref="D27">
    <cfRule type="cellIs" dxfId="2272" priority="2853" stopIfTrue="1" operator="lessThan">
      <formula>$H$3</formula>
    </cfRule>
  </conditionalFormatting>
  <conditionalFormatting sqref="D27:D33">
    <cfRule type="cellIs" dxfId="2271" priority="2856" stopIfTrue="1" operator="equal">
      <formula>$H$3</formula>
    </cfRule>
  </conditionalFormatting>
  <conditionalFormatting sqref="D34:D35">
    <cfRule type="cellIs" dxfId="2270" priority="2284" stopIfTrue="1" operator="equal">
      <formula>$H$3</formula>
    </cfRule>
    <cfRule type="cellIs" dxfId="2269" priority="2289" stopIfTrue="1" operator="lessThan">
      <formula>$H$3</formula>
    </cfRule>
  </conditionalFormatting>
  <conditionalFormatting sqref="D36:D39 D42">
    <cfRule type="cellIs" dxfId="2268" priority="2293" stopIfTrue="1" operator="equal">
      <formula>$H$3</formula>
    </cfRule>
    <cfRule type="cellIs" dxfId="2267" priority="2294" stopIfTrue="1" operator="lessThan">
      <formula>$H$3</formula>
    </cfRule>
  </conditionalFormatting>
  <conditionalFormatting sqref="D39 D42">
    <cfRule type="cellIs" dxfId="2266" priority="2292" stopIfTrue="1" operator="lessThan">
      <formula>$H$3</formula>
    </cfRule>
  </conditionalFormatting>
  <conditionalFormatting sqref="D39">
    <cfRule type="cellIs" dxfId="2265" priority="2291" stopIfTrue="1" operator="equal">
      <formula>$H$3</formula>
    </cfRule>
  </conditionalFormatting>
  <conditionalFormatting sqref="D39:D44">
    <cfRule type="cellIs" dxfId="2264" priority="1777" stopIfTrue="1" operator="lessThan">
      <formula>$H$3</formula>
    </cfRule>
  </conditionalFormatting>
  <conditionalFormatting sqref="D40">
    <cfRule type="cellIs" dxfId="2263" priority="1772" stopIfTrue="1" operator="equal">
      <formula>$H$3</formula>
    </cfRule>
    <cfRule type="cellIs" dxfId="2262" priority="1773" stopIfTrue="1" operator="lessThan">
      <formula>$H$3</formula>
    </cfRule>
  </conditionalFormatting>
  <conditionalFormatting sqref="D40:D41">
    <cfRule type="cellIs" dxfId="2261" priority="1776" stopIfTrue="1" operator="equal">
      <formula>$H$3</formula>
    </cfRule>
  </conditionalFormatting>
  <conditionalFormatting sqref="D41:D42">
    <cfRule type="cellIs" dxfId="2260" priority="36862" stopIfTrue="1" operator="equal">
      <formula>$H$3</formula>
    </cfRule>
  </conditionalFormatting>
  <conditionalFormatting sqref="D42:D44">
    <cfRule type="cellIs" dxfId="2259" priority="1894" stopIfTrue="1" operator="equal">
      <formula>$H$3</formula>
    </cfRule>
  </conditionalFormatting>
  <conditionalFormatting sqref="D45:D53">
    <cfRule type="cellIs" dxfId="2258" priority="1150" stopIfTrue="1" operator="equal">
      <formula>$H$3</formula>
    </cfRule>
  </conditionalFormatting>
  <conditionalFormatting sqref="D56:D90">
    <cfRule type="cellIs" dxfId="2257" priority="275" stopIfTrue="1" operator="lessThan">
      <formula>$H$3</formula>
    </cfRule>
    <cfRule type="cellIs" dxfId="2256" priority="276" stopIfTrue="1" operator="equal">
      <formula>$H$3</formula>
    </cfRule>
  </conditionalFormatting>
  <conditionalFormatting sqref="D90">
    <cfRule type="cellIs" dxfId="2255" priority="264" stopIfTrue="1" operator="lessThan">
      <formula>$H$3</formula>
    </cfRule>
    <cfRule type="cellIs" dxfId="2254" priority="274" stopIfTrue="1" operator="equal">
      <formula>$H$3</formula>
    </cfRule>
  </conditionalFormatting>
  <conditionalFormatting sqref="D91">
    <cfRule type="cellIs" dxfId="2253" priority="4833" stopIfTrue="1" operator="equal">
      <formula>$H$3</formula>
    </cfRule>
  </conditionalFormatting>
  <conditionalFormatting sqref="D91:D92">
    <cfRule type="cellIs" dxfId="2252" priority="4801" stopIfTrue="1" operator="equal">
      <formula>$H$3</formula>
    </cfRule>
    <cfRule type="cellIs" dxfId="2251" priority="4814" stopIfTrue="1" operator="lessThan">
      <formula>$H$3</formula>
    </cfRule>
  </conditionalFormatting>
  <conditionalFormatting sqref="D92 B92 F92">
    <cfRule type="cellIs" dxfId="2250" priority="4792" stopIfTrue="1" operator="equal">
      <formula>$H$3</formula>
    </cfRule>
  </conditionalFormatting>
  <conditionalFormatting sqref="D92">
    <cfRule type="cellIs" dxfId="2249" priority="4796" stopIfTrue="1" operator="equal">
      <formula>$H$3</formula>
    </cfRule>
    <cfRule type="cellIs" dxfId="2248" priority="4797" stopIfTrue="1" operator="lessThan">
      <formula>$H$3</formula>
    </cfRule>
  </conditionalFormatting>
  <conditionalFormatting sqref="D92:D93">
    <cfRule type="cellIs" dxfId="2247" priority="4781" stopIfTrue="1" operator="lessThan">
      <formula>$H$3</formula>
    </cfRule>
    <cfRule type="cellIs" dxfId="2246" priority="4766" stopIfTrue="1" operator="equal">
      <formula>$H$3</formula>
    </cfRule>
  </conditionalFormatting>
  <conditionalFormatting sqref="D93">
    <cfRule type="cellIs" dxfId="2245" priority="4764" stopIfTrue="1" operator="equal">
      <formula>$H$3</formula>
    </cfRule>
    <cfRule type="cellIs" dxfId="2244" priority="4765" stopIfTrue="1" operator="lessThan">
      <formula>$H$3</formula>
    </cfRule>
  </conditionalFormatting>
  <conditionalFormatting sqref="D93:D94 D96">
    <cfRule type="cellIs" dxfId="2243" priority="4736" stopIfTrue="1" operator="lessThan">
      <formula>$H$3</formula>
    </cfRule>
    <cfRule type="cellIs" dxfId="2242" priority="4735" stopIfTrue="1" operator="equal">
      <formula>$H$3</formula>
    </cfRule>
  </conditionalFormatting>
  <conditionalFormatting sqref="D94 D96">
    <cfRule type="cellIs" dxfId="2241" priority="4734" stopIfTrue="1" operator="lessThan">
      <formula>$H$3</formula>
    </cfRule>
  </conditionalFormatting>
  <conditionalFormatting sqref="D94:D95">
    <cfRule type="cellIs" dxfId="2240" priority="4252" stopIfTrue="1" operator="equal">
      <formula>$H$3</formula>
    </cfRule>
    <cfRule type="cellIs" dxfId="2239" priority="4253" stopIfTrue="1" operator="lessThan">
      <formula>$H$3</formula>
    </cfRule>
  </conditionalFormatting>
  <conditionalFormatting sqref="D95">
    <cfRule type="cellIs" dxfId="2238" priority="4239" stopIfTrue="1" operator="lessThan">
      <formula>$H$3</formula>
    </cfRule>
    <cfRule type="cellIs" dxfId="2237" priority="4232" stopIfTrue="1" operator="equal">
      <formula>$H$3</formula>
    </cfRule>
  </conditionalFormatting>
  <conditionalFormatting sqref="D96 D94">
    <cfRule type="cellIs" dxfId="2236" priority="4717" stopIfTrue="1" operator="equal">
      <formula>$H$3</formula>
    </cfRule>
  </conditionalFormatting>
  <conditionalFormatting sqref="D96:D97">
    <cfRule type="cellIs" dxfId="2235" priority="4401" stopIfTrue="1" operator="lessThan">
      <formula>$H$3</formula>
    </cfRule>
    <cfRule type="cellIs" dxfId="2234" priority="4398" stopIfTrue="1" operator="equal">
      <formula>$H$3</formula>
    </cfRule>
  </conditionalFormatting>
  <conditionalFormatting sqref="D97">
    <cfRule type="cellIs" dxfId="2233" priority="4382" stopIfTrue="1" operator="equal">
      <formula>$H$3</formula>
    </cfRule>
    <cfRule type="cellIs" dxfId="2232" priority="4391" stopIfTrue="1" operator="lessThan">
      <formula>$H$3</formula>
    </cfRule>
  </conditionalFormatting>
  <conditionalFormatting sqref="D97:D98">
    <cfRule type="cellIs" dxfId="2231" priority="3025" stopIfTrue="1" operator="lessThan">
      <formula>$H$3</formula>
    </cfRule>
    <cfRule type="cellIs" dxfId="2230" priority="3024" stopIfTrue="1" operator="equal">
      <formula>$H$3</formula>
    </cfRule>
  </conditionalFormatting>
  <conditionalFormatting sqref="D98">
    <cfRule type="cellIs" dxfId="2229" priority="3016" stopIfTrue="1" operator="equal">
      <formula>$H$3</formula>
    </cfRule>
    <cfRule type="cellIs" dxfId="2228" priority="3017" stopIfTrue="1" operator="lessThan">
      <formula>$H$3</formula>
    </cfRule>
  </conditionalFormatting>
  <conditionalFormatting sqref="D98:D100 D103:D104 D106">
    <cfRule type="cellIs" dxfId="2227" priority="2830" stopIfTrue="1" operator="lessThan">
      <formula>$H$3</formula>
    </cfRule>
    <cfRule type="cellIs" dxfId="2226" priority="2821" stopIfTrue="1" operator="equal">
      <formula>$H$3</formula>
    </cfRule>
  </conditionalFormatting>
  <conditionalFormatting sqref="D99:D100 D103:D104">
    <cfRule type="cellIs" dxfId="2225" priority="2786" stopIfTrue="1" operator="lessThan">
      <formula>$H$3</formula>
    </cfRule>
    <cfRule type="cellIs" dxfId="2224" priority="2785" stopIfTrue="1" operator="equal">
      <formula>$H$3</formula>
    </cfRule>
  </conditionalFormatting>
  <conditionalFormatting sqref="D106">
    <cfRule type="cellIs" dxfId="2223" priority="2432" stopIfTrue="1" operator="lessThan">
      <formula>$H$3</formula>
    </cfRule>
    <cfRule type="cellIs" dxfId="2222" priority="2431" stopIfTrue="1" operator="equal">
      <formula>$H$3</formula>
    </cfRule>
  </conditionalFormatting>
  <conditionalFormatting sqref="D107">
    <cfRule type="cellIs" dxfId="2221" priority="6590" stopIfTrue="1" operator="lessThan">
      <formula>$H$3</formula>
    </cfRule>
    <cfRule type="cellIs" dxfId="2220" priority="6589" stopIfTrue="1" operator="equal">
      <formula>$H$3</formula>
    </cfRule>
  </conditionalFormatting>
  <conditionalFormatting sqref="D107:D108">
    <cfRule type="cellIs" dxfId="2219" priority="6570" stopIfTrue="1" operator="lessThan">
      <formula>$H$3</formula>
    </cfRule>
    <cfRule type="cellIs" dxfId="2218" priority="6569" stopIfTrue="1" operator="equal">
      <formula>$H$3</formula>
    </cfRule>
  </conditionalFormatting>
  <conditionalFormatting sqref="D108 F108 B108">
    <cfRule type="cellIs" dxfId="2217" priority="6549" stopIfTrue="1" operator="lessThan">
      <formula>$H$3</formula>
    </cfRule>
  </conditionalFormatting>
  <conditionalFormatting sqref="D108 F108">
    <cfRule type="cellIs" dxfId="2216" priority="6548" stopIfTrue="1" operator="equal">
      <formula>$H$3</formula>
    </cfRule>
  </conditionalFormatting>
  <conditionalFormatting sqref="D108">
    <cfRule type="cellIs" dxfId="2215" priority="6558" stopIfTrue="1" operator="lessThan">
      <formula>$H$3</formula>
    </cfRule>
    <cfRule type="cellIs" dxfId="2214" priority="6552" stopIfTrue="1" operator="equal">
      <formula>$H$3</formula>
    </cfRule>
  </conditionalFormatting>
  <conditionalFormatting sqref="D108:D110">
    <cfRule type="cellIs" dxfId="2213" priority="5276" stopIfTrue="1" operator="equal">
      <formula>$H$3</formula>
    </cfRule>
    <cfRule type="cellIs" dxfId="2212" priority="5283" stopIfTrue="1" operator="lessThan">
      <formula>$H$3</formula>
    </cfRule>
  </conditionalFormatting>
  <conditionalFormatting sqref="D109">
    <cfRule type="cellIs" dxfId="2211" priority="5275" stopIfTrue="1" operator="lessThan">
      <formula>$H$3</formula>
    </cfRule>
    <cfRule type="cellIs" dxfId="2210" priority="5268" stopIfTrue="1" operator="equal">
      <formula>$H$3</formula>
    </cfRule>
  </conditionalFormatting>
  <conditionalFormatting sqref="D110">
    <cfRule type="cellIs" dxfId="2209" priority="5382" stopIfTrue="1" operator="equal">
      <formula>$H$3</formula>
    </cfRule>
    <cfRule type="cellIs" dxfId="2208" priority="5395" stopIfTrue="1" operator="lessThan">
      <formula>$H$3</formula>
    </cfRule>
  </conditionalFormatting>
  <conditionalFormatting sqref="D111">
    <cfRule type="cellIs" dxfId="2207" priority="4514" stopIfTrue="1" operator="equal">
      <formula>$H$3</formula>
    </cfRule>
    <cfRule type="cellIs" dxfId="2206" priority="4515" stopIfTrue="1" operator="lessThan">
      <formula>$H$3</formula>
    </cfRule>
  </conditionalFormatting>
  <conditionalFormatting sqref="D111:D112">
    <cfRule type="cellIs" dxfId="2205" priority="4529" stopIfTrue="1" operator="lessThan">
      <formula>$H$3</formula>
    </cfRule>
    <cfRule type="cellIs" dxfId="2204" priority="4522" stopIfTrue="1" operator="equal">
      <formula>$H$3</formula>
    </cfRule>
  </conditionalFormatting>
  <conditionalFormatting sqref="D112">
    <cfRule type="cellIs" dxfId="2203" priority="4624" stopIfTrue="1" operator="equal">
      <formula>$H$3</formula>
    </cfRule>
    <cfRule type="cellIs" dxfId="2202" priority="4629" stopIfTrue="1" operator="lessThan">
      <formula>$H$3</formula>
    </cfRule>
  </conditionalFormatting>
  <conditionalFormatting sqref="D113">
    <cfRule type="cellIs" dxfId="2201" priority="4145" stopIfTrue="1" operator="lessThan">
      <formula>$H$3</formula>
    </cfRule>
  </conditionalFormatting>
  <conditionalFormatting sqref="D113:D114">
    <cfRule type="cellIs" dxfId="2200" priority="4151" stopIfTrue="1" operator="lessThan">
      <formula>$H$3</formula>
    </cfRule>
    <cfRule type="cellIs" dxfId="2199" priority="4146" stopIfTrue="1" operator="equal">
      <formula>$H$3</formula>
    </cfRule>
  </conditionalFormatting>
  <conditionalFormatting sqref="D114">
    <cfRule type="cellIs" dxfId="2198" priority="4264" stopIfTrue="1" operator="equal">
      <formula>$H$3</formula>
    </cfRule>
    <cfRule type="cellIs" dxfId="2197" priority="4265" stopIfTrue="1" operator="lessThan">
      <formula>$H$3</formula>
    </cfRule>
  </conditionalFormatting>
  <conditionalFormatting sqref="D115">
    <cfRule type="cellIs" dxfId="2196" priority="3646" stopIfTrue="1" operator="equal">
      <formula>$H$3</formula>
    </cfRule>
    <cfRule type="cellIs" dxfId="2195" priority="3647" stopIfTrue="1" operator="lessThan">
      <formula>$H$3</formula>
    </cfRule>
  </conditionalFormatting>
  <conditionalFormatting sqref="D115:D116">
    <cfRule type="cellIs" dxfId="2194" priority="3367" stopIfTrue="1" operator="lessThan">
      <formula>$H$3</formula>
    </cfRule>
    <cfRule type="cellIs" dxfId="2193" priority="3366" stopIfTrue="1" operator="equal">
      <formula>$H$3</formula>
    </cfRule>
  </conditionalFormatting>
  <conditionalFormatting sqref="D116">
    <cfRule type="cellIs" dxfId="2192" priority="3365" stopIfTrue="1" operator="lessThan">
      <formula>$H$3</formula>
    </cfRule>
    <cfRule type="cellIs" dxfId="2191" priority="3354" stopIfTrue="1" operator="equal">
      <formula>$H$3</formula>
    </cfRule>
  </conditionalFormatting>
  <conditionalFormatting sqref="D116:D117">
    <cfRule type="cellIs" dxfId="2190" priority="3172" stopIfTrue="1" operator="equal">
      <formula>$H$3</formula>
    </cfRule>
    <cfRule type="cellIs" dxfId="2189" priority="3173" stopIfTrue="1" operator="lessThan">
      <formula>$H$3</formula>
    </cfRule>
  </conditionalFormatting>
  <conditionalFormatting sqref="D117">
    <cfRule type="cellIs" dxfId="2188" priority="3165" stopIfTrue="1" operator="lessThan">
      <formula>$H$3</formula>
    </cfRule>
    <cfRule type="cellIs" dxfId="2187" priority="3156" stopIfTrue="1" operator="equal">
      <formula>$H$3</formula>
    </cfRule>
  </conditionalFormatting>
  <conditionalFormatting sqref="D120">
    <cfRule type="cellIs" dxfId="2186" priority="2967" stopIfTrue="1" operator="lessThan">
      <formula>$H$3</formula>
    </cfRule>
    <cfRule type="cellIs" dxfId="2185" priority="2960" stopIfTrue="1" operator="equal">
      <formula>$H$3</formula>
    </cfRule>
  </conditionalFormatting>
  <conditionalFormatting sqref="D121">
    <cfRule type="cellIs" dxfId="2184" priority="23837" stopIfTrue="1" operator="equal">
      <formula>$H$3</formula>
    </cfRule>
    <cfRule type="cellIs" dxfId="2183" priority="23853" stopIfTrue="1" operator="lessThan">
      <formula>$H$3</formula>
    </cfRule>
  </conditionalFormatting>
  <conditionalFormatting sqref="D121:D122">
    <cfRule type="cellIs" dxfId="2182" priority="23816" stopIfTrue="1" operator="equal">
      <formula>$H$3</formula>
    </cfRule>
    <cfRule type="cellIs" dxfId="2181" priority="23817" stopIfTrue="1" operator="lessThan">
      <formula>$H$3</formula>
    </cfRule>
  </conditionalFormatting>
  <conditionalFormatting sqref="D122 F122">
    <cfRule type="cellIs" dxfId="2180" priority="23792" stopIfTrue="1" operator="equal">
      <formula>$H$3</formula>
    </cfRule>
    <cfRule type="cellIs" dxfId="2179" priority="23793" stopIfTrue="1" operator="lessThan">
      <formula>$H$3</formula>
    </cfRule>
  </conditionalFormatting>
  <conditionalFormatting sqref="D122">
    <cfRule type="cellIs" dxfId="2178" priority="23802" stopIfTrue="1" operator="lessThan">
      <formula>$H$3</formula>
    </cfRule>
    <cfRule type="cellIs" dxfId="2177" priority="23801" stopIfTrue="1" operator="equal">
      <formula>$H$3</formula>
    </cfRule>
  </conditionalFormatting>
  <conditionalFormatting sqref="D122:D123">
    <cfRule type="cellIs" dxfId="2176" priority="9075" stopIfTrue="1" operator="lessThan">
      <formula>$H$3</formula>
    </cfRule>
    <cfRule type="cellIs" dxfId="2175" priority="9064" stopIfTrue="1" operator="equal">
      <formula>$H$3</formula>
    </cfRule>
  </conditionalFormatting>
  <conditionalFormatting sqref="D123">
    <cfRule type="cellIs" dxfId="2174" priority="9063" stopIfTrue="1" operator="lessThan">
      <formula>$H$3</formula>
    </cfRule>
    <cfRule type="cellIs" dxfId="2173" priority="9062" stopIfTrue="1" operator="equal">
      <formula>$H$3</formula>
    </cfRule>
  </conditionalFormatting>
  <conditionalFormatting sqref="D123:D124">
    <cfRule type="cellIs" dxfId="2172" priority="7558" stopIfTrue="1" operator="equal">
      <formula>$H$3</formula>
    </cfRule>
    <cfRule type="cellIs" dxfId="2171" priority="7565" stopIfTrue="1" operator="lessThan">
      <formula>$H$3</formula>
    </cfRule>
  </conditionalFormatting>
  <conditionalFormatting sqref="D124">
    <cfRule type="cellIs" dxfId="2170" priority="7548" stopIfTrue="1" operator="equal">
      <formula>$H$3</formula>
    </cfRule>
    <cfRule type="cellIs" dxfId="2169" priority="7557" stopIfTrue="1" operator="lessThan">
      <formula>$H$3</formula>
    </cfRule>
  </conditionalFormatting>
  <conditionalFormatting sqref="D125">
    <cfRule type="cellIs" dxfId="2168" priority="8512" stopIfTrue="1" operator="equal">
      <formula>$H$3</formula>
    </cfRule>
    <cfRule type="cellIs" dxfId="2167" priority="8521" stopIfTrue="1" operator="lessThan">
      <formula>$H$3</formula>
    </cfRule>
  </conditionalFormatting>
  <conditionalFormatting sqref="D125:D126">
    <cfRule type="cellIs" dxfId="2166" priority="7864" stopIfTrue="1" operator="equal">
      <formula>$H$3</formula>
    </cfRule>
    <cfRule type="cellIs" dxfId="2165" priority="7865" stopIfTrue="1" operator="lessThan">
      <formula>$H$3</formula>
    </cfRule>
  </conditionalFormatting>
  <conditionalFormatting sqref="D126">
    <cfRule type="cellIs" dxfId="2164" priority="7848" stopIfTrue="1" operator="equal">
      <formula>$H$3</formula>
    </cfRule>
    <cfRule type="cellIs" dxfId="2163" priority="7851" stopIfTrue="1" operator="lessThan">
      <formula>$H$3</formula>
    </cfRule>
  </conditionalFormatting>
  <conditionalFormatting sqref="D127">
    <cfRule type="cellIs" dxfId="2162" priority="8014" stopIfTrue="1" operator="equal">
      <formula>$H$3</formula>
    </cfRule>
  </conditionalFormatting>
  <conditionalFormatting sqref="D127:D128">
    <cfRule type="cellIs" dxfId="2161" priority="7955" stopIfTrue="1" operator="lessThan">
      <formula>$H$3</formula>
    </cfRule>
    <cfRule type="cellIs" dxfId="2160" priority="7952" stopIfTrue="1" operator="equal">
      <formula>$H$3</formula>
    </cfRule>
  </conditionalFormatting>
  <conditionalFormatting sqref="D128">
    <cfRule type="cellIs" dxfId="2159" priority="7951" stopIfTrue="1" operator="lessThan">
      <formula>$H$3</formula>
    </cfRule>
    <cfRule type="cellIs" dxfId="2158" priority="7944" stopIfTrue="1" operator="equal">
      <formula>$H$3</formula>
    </cfRule>
  </conditionalFormatting>
  <conditionalFormatting sqref="D128:D130">
    <cfRule type="cellIs" dxfId="2157" priority="6624" stopIfTrue="1" operator="equal">
      <formula>$H$3</formula>
    </cfRule>
    <cfRule type="cellIs" dxfId="2156" priority="6627" stopIfTrue="1" operator="lessThan">
      <formula>$H$3</formula>
    </cfRule>
  </conditionalFormatting>
  <conditionalFormatting sqref="D129">
    <cfRule type="cellIs" dxfId="2155" priority="6617" stopIfTrue="1" operator="lessThan">
      <formula>$H$3</formula>
    </cfRule>
    <cfRule type="cellIs" dxfId="2154" priority="6606" stopIfTrue="1" operator="equal">
      <formula>$H$3</formula>
    </cfRule>
  </conditionalFormatting>
  <conditionalFormatting sqref="D130">
    <cfRule type="cellIs" dxfId="2153" priority="6726" stopIfTrue="1" operator="equal">
      <formula>$H$3</formula>
    </cfRule>
  </conditionalFormatting>
  <conditionalFormatting sqref="D131">
    <cfRule type="cellIs" dxfId="2152" priority="6224" stopIfTrue="1" operator="equal">
      <formula>$H$3</formula>
    </cfRule>
    <cfRule type="cellIs" dxfId="2151" priority="6225" stopIfTrue="1" operator="lessThan">
      <formula>$H$3</formula>
    </cfRule>
  </conditionalFormatting>
  <conditionalFormatting sqref="D131:D132">
    <cfRule type="cellIs" dxfId="2150" priority="6177" stopIfTrue="1" operator="lessThan">
      <formula>$H$3</formula>
    </cfRule>
    <cfRule type="cellIs" dxfId="2149" priority="6172" stopIfTrue="1" operator="equal">
      <formula>$H$3</formula>
    </cfRule>
  </conditionalFormatting>
  <conditionalFormatting sqref="D132">
    <cfRule type="cellIs" dxfId="2148" priority="6165" stopIfTrue="1" operator="lessThan">
      <formula>$H$3</formula>
    </cfRule>
    <cfRule type="cellIs" dxfId="2147" priority="6158" stopIfTrue="1" operator="equal">
      <formula>$H$3</formula>
    </cfRule>
  </conditionalFormatting>
  <conditionalFormatting sqref="D132:D134">
    <cfRule type="cellIs" dxfId="2146" priority="5420" stopIfTrue="1" operator="equal">
      <formula>$H$3</formula>
    </cfRule>
    <cfRule type="cellIs" dxfId="2145" priority="5429" stopIfTrue="1" operator="lessThan">
      <formula>$H$3</formula>
    </cfRule>
  </conditionalFormatting>
  <conditionalFormatting sqref="D133">
    <cfRule type="cellIs" dxfId="2144" priority="5410" stopIfTrue="1" operator="equal">
      <formula>$H$3</formula>
    </cfRule>
    <cfRule type="cellIs" dxfId="2143" priority="5419" stopIfTrue="1" operator="lessThan">
      <formula>$H$3</formula>
    </cfRule>
  </conditionalFormatting>
  <conditionalFormatting sqref="D134">
    <cfRule type="cellIs" dxfId="2142" priority="5792" stopIfTrue="1" operator="equal">
      <formula>$H$3</formula>
    </cfRule>
    <cfRule type="cellIs" dxfId="2141" priority="5801" stopIfTrue="1" operator="lessThan">
      <formula>$H$3</formula>
    </cfRule>
  </conditionalFormatting>
  <conditionalFormatting sqref="D135">
    <cfRule type="cellIs" dxfId="2140" priority="4191" stopIfTrue="1" operator="lessThan">
      <formula>$H$3</formula>
    </cfRule>
    <cfRule type="cellIs" dxfId="2139" priority="4188" stopIfTrue="1" operator="equal">
      <formula>$H$3</formula>
    </cfRule>
  </conditionalFormatting>
  <conditionalFormatting sqref="D135:D137">
    <cfRule type="cellIs" dxfId="2138" priority="4197" stopIfTrue="1" operator="lessThan">
      <formula>$H$3</formula>
    </cfRule>
    <cfRule type="cellIs" dxfId="2137" priority="4192" stopIfTrue="1" operator="equal">
      <formula>$H$3</formula>
    </cfRule>
  </conditionalFormatting>
  <conditionalFormatting sqref="D136:D137">
    <cfRule type="cellIs" dxfId="2136" priority="5360" stopIfTrue="1" operator="equal">
      <formula>$H$3</formula>
    </cfRule>
    <cfRule type="cellIs" dxfId="2135" priority="5369" stopIfTrue="1" operator="lessThan">
      <formula>$H$3</formula>
    </cfRule>
  </conditionalFormatting>
  <conditionalFormatting sqref="D138">
    <cfRule type="cellIs" dxfId="2134" priority="3691" stopIfTrue="1" operator="lessThan">
      <formula>$H$3</formula>
    </cfRule>
  </conditionalFormatting>
  <conditionalFormatting sqref="D138:D139">
    <cfRule type="cellIs" dxfId="2133" priority="3709" stopIfTrue="1" operator="lessThan">
      <formula>$H$3</formula>
    </cfRule>
    <cfRule type="cellIs" dxfId="2132" priority="3692" stopIfTrue="1" operator="equal">
      <formula>$H$3</formula>
    </cfRule>
  </conditionalFormatting>
  <conditionalFormatting sqref="D139">
    <cfRule type="cellIs" dxfId="2131" priority="4958" stopIfTrue="1" operator="equal">
      <formula>$H$3</formula>
    </cfRule>
  </conditionalFormatting>
  <conditionalFormatting sqref="D141">
    <cfRule type="cellIs" dxfId="2130" priority="4459" stopIfTrue="1" operator="lessThan">
      <formula>$H$3</formula>
    </cfRule>
    <cfRule type="cellIs" dxfId="2129" priority="4458" stopIfTrue="1" operator="equal">
      <formula>$H$3</formula>
    </cfRule>
  </conditionalFormatting>
  <conditionalFormatting sqref="D141:D142">
    <cfRule type="cellIs" dxfId="2128" priority="3502" stopIfTrue="1" operator="lessThan">
      <formula>$H$3</formula>
    </cfRule>
  </conditionalFormatting>
  <conditionalFormatting sqref="D142">
    <cfRule type="cellIs" dxfId="2127" priority="3501" stopIfTrue="1" operator="equal">
      <formula>$H$3</formula>
    </cfRule>
  </conditionalFormatting>
  <conditionalFormatting sqref="D142:D143">
    <cfRule type="cellIs" dxfId="2126" priority="3403" stopIfTrue="1" operator="equal">
      <formula>$H$3</formula>
    </cfRule>
    <cfRule type="cellIs" dxfId="2125" priority="3404" stopIfTrue="1" operator="lessThan">
      <formula>$H$3</formula>
    </cfRule>
  </conditionalFormatting>
  <conditionalFormatting sqref="D143">
    <cfRule type="cellIs" dxfId="2124" priority="3386" stopIfTrue="1" operator="equal">
      <formula>$H$3</formula>
    </cfRule>
    <cfRule type="cellIs" dxfId="2123" priority="3392" stopIfTrue="1" operator="lessThan">
      <formula>$H$3</formula>
    </cfRule>
  </conditionalFormatting>
  <conditionalFormatting sqref="D143:D144">
    <cfRule type="cellIs" dxfId="2122" priority="2531" stopIfTrue="1" operator="equal">
      <formula>$H$3</formula>
    </cfRule>
    <cfRule type="cellIs" dxfId="2121" priority="2532" stopIfTrue="1" operator="lessThan">
      <formula>$H$3</formula>
    </cfRule>
  </conditionalFormatting>
  <conditionalFormatting sqref="D144">
    <cfRule type="cellIs" dxfId="2120" priority="2528" stopIfTrue="1" operator="lessThan">
      <formula>$H$3</formula>
    </cfRule>
    <cfRule type="cellIs" dxfId="2119" priority="2527" stopIfTrue="1" operator="equal">
      <formula>$H$3</formula>
    </cfRule>
  </conditionalFormatting>
  <conditionalFormatting sqref="D147:D148">
    <cfRule type="cellIs" dxfId="2118" priority="3462" stopIfTrue="1" operator="lessThan">
      <formula>$H$3</formula>
    </cfRule>
  </conditionalFormatting>
  <conditionalFormatting sqref="D147:D154 D156:D157">
    <cfRule type="cellIs" dxfId="2117" priority="2684" stopIfTrue="1" operator="equal">
      <formula>$H$3</formula>
    </cfRule>
  </conditionalFormatting>
  <conditionalFormatting sqref="D149">
    <cfRule type="cellIs" dxfId="2116" priority="2678" stopIfTrue="1" operator="lessThan">
      <formula>$H$3</formula>
    </cfRule>
    <cfRule type="cellIs" dxfId="2115" priority="2681" stopIfTrue="1" operator="equal">
      <formula>$H$3</formula>
    </cfRule>
  </conditionalFormatting>
  <conditionalFormatting sqref="D149:D150 D153:D154 D156:D157 B149:B150 B152:B157 B204:B205">
    <cfRule type="cellIs" dxfId="2114" priority="36856" stopIfTrue="1" operator="equal">
      <formula>$H$3</formula>
    </cfRule>
  </conditionalFormatting>
  <conditionalFormatting sqref="D149:D154 D156:D157">
    <cfRule type="cellIs" dxfId="2113" priority="2683" stopIfTrue="1" operator="lessThan">
      <formula>$H$3</formula>
    </cfRule>
  </conditionalFormatting>
  <conditionalFormatting sqref="D151:D155 F154:F155">
    <cfRule type="cellIs" dxfId="2112" priority="1810" stopIfTrue="1" operator="equal">
      <formula>$H$3</formula>
    </cfRule>
  </conditionalFormatting>
  <conditionalFormatting sqref="D155">
    <cfRule type="cellIs" dxfId="2111" priority="1809" stopIfTrue="1" operator="lessThan">
      <formula>$H$3</formula>
    </cfRule>
    <cfRule type="cellIs" dxfId="2110" priority="1806" stopIfTrue="1" operator="equal">
      <formula>$H$3</formula>
    </cfRule>
  </conditionalFormatting>
  <conditionalFormatting sqref="D156:D159">
    <cfRule type="cellIs" dxfId="2109" priority="1910" stopIfTrue="1" operator="equal">
      <formula>$H$3</formula>
    </cfRule>
  </conditionalFormatting>
  <conditionalFormatting sqref="D158:D159">
    <cfRule type="cellIs" dxfId="2108" priority="1909" stopIfTrue="1" operator="lessThan">
      <formula>$H$3</formula>
    </cfRule>
  </conditionalFormatting>
  <conditionalFormatting sqref="D158:D160 D167 D169:D188">
    <cfRule type="cellIs" dxfId="2107" priority="1554" stopIfTrue="1" operator="equal">
      <formula>$H$3</formula>
    </cfRule>
  </conditionalFormatting>
  <conditionalFormatting sqref="D160 D167 D169:D171">
    <cfRule type="cellIs" dxfId="2106" priority="1553" stopIfTrue="1" operator="lessThan">
      <formula>$H$3</formula>
    </cfRule>
  </conditionalFormatting>
  <conditionalFormatting sqref="D160:D162">
    <cfRule type="cellIs" dxfId="2105" priority="1552" stopIfTrue="1" operator="equal">
      <formula>$H$3</formula>
    </cfRule>
  </conditionalFormatting>
  <conditionalFormatting sqref="D161:D162">
    <cfRule type="cellIs" dxfId="2104" priority="1551" stopIfTrue="1" operator="lessThan">
      <formula>$H$3</formula>
    </cfRule>
  </conditionalFormatting>
  <conditionalFormatting sqref="D161:D166">
    <cfRule type="cellIs" dxfId="2103" priority="1348" stopIfTrue="1" operator="equal">
      <formula>$H$3</formula>
    </cfRule>
  </conditionalFormatting>
  <conditionalFormatting sqref="D163">
    <cfRule type="cellIs" dxfId="2102" priority="1347" stopIfTrue="1" operator="lessThan">
      <formula>$H$3</formula>
    </cfRule>
  </conditionalFormatting>
  <conditionalFormatting sqref="D164:D166">
    <cfRule type="cellIs" dxfId="2101" priority="1494" stopIfTrue="1" operator="lessThan">
      <formula>$H$3</formula>
    </cfRule>
  </conditionalFormatting>
  <conditionalFormatting sqref="D164:D167">
    <cfRule type="cellIs" dxfId="2100" priority="1495" stopIfTrue="1" operator="equal">
      <formula>$H$3</formula>
    </cfRule>
  </conditionalFormatting>
  <conditionalFormatting sqref="D168">
    <cfRule type="cellIs" dxfId="2099" priority="1145" stopIfTrue="1" operator="lessThan">
      <formula>$H$3</formula>
    </cfRule>
    <cfRule type="cellIs" dxfId="2098" priority="1144" stopIfTrue="1" operator="equal">
      <formula>$H$3</formula>
    </cfRule>
  </conditionalFormatting>
  <conditionalFormatting sqref="D168:D171">
    <cfRule type="cellIs" dxfId="2097" priority="1146" stopIfTrue="1" operator="equal">
      <formula>$H$3</formula>
    </cfRule>
  </conditionalFormatting>
  <conditionalFormatting sqref="D172:D175">
    <cfRule type="cellIs" dxfId="2096" priority="963" stopIfTrue="1" operator="equal">
      <formula>$H$3</formula>
    </cfRule>
  </conditionalFormatting>
  <conditionalFormatting sqref="D184:D202">
    <cfRule type="cellIs" dxfId="2095" priority="205" stopIfTrue="1" operator="lessThan">
      <formula>$H$3</formula>
    </cfRule>
  </conditionalFormatting>
  <conditionalFormatting sqref="D189:D202">
    <cfRule type="cellIs" dxfId="2094" priority="206" stopIfTrue="1" operator="equal">
      <formula>$H$3</formula>
    </cfRule>
  </conditionalFormatting>
  <conditionalFormatting sqref="D198:D202">
    <cfRule type="cellIs" dxfId="2093" priority="203" stopIfTrue="1" operator="lessThan">
      <formula>$H$3</formula>
    </cfRule>
    <cfRule type="cellIs" dxfId="2092" priority="204" stopIfTrue="1" operator="equal">
      <formula>$H$3</formula>
    </cfRule>
  </conditionalFormatting>
  <conditionalFormatting sqref="D205:D206">
    <cfRule type="cellIs" dxfId="2091" priority="2309" stopIfTrue="1" operator="lessThan">
      <formula>$H$3</formula>
    </cfRule>
    <cfRule type="cellIs" dxfId="2090" priority="2308" stopIfTrue="1" operator="equal">
      <formula>$H$3</formula>
    </cfRule>
  </conditionalFormatting>
  <conditionalFormatting sqref="D206:D208">
    <cfRule type="cellIs" dxfId="2089" priority="2243" stopIfTrue="1" operator="lessThan">
      <formula>$H$3</formula>
    </cfRule>
    <cfRule type="cellIs" dxfId="2088" priority="2242" stopIfTrue="1" operator="equal">
      <formula>$H$3</formula>
    </cfRule>
  </conditionalFormatting>
  <conditionalFormatting sqref="D208:D209">
    <cfRule type="cellIs" dxfId="2087" priority="2124" stopIfTrue="1" operator="equal">
      <formula>$H$3</formula>
    </cfRule>
    <cfRule type="cellIs" dxfId="2086" priority="2125" stopIfTrue="1" operator="lessThan">
      <formula>$H$3</formula>
    </cfRule>
  </conditionalFormatting>
  <conditionalFormatting sqref="D209">
    <cfRule type="cellIs" dxfId="2085" priority="2122" stopIfTrue="1" operator="equal">
      <formula>$H$3</formula>
    </cfRule>
    <cfRule type="cellIs" dxfId="2084" priority="2123" stopIfTrue="1" operator="lessThan">
      <formula>$H$3</formula>
    </cfRule>
  </conditionalFormatting>
  <conditionalFormatting sqref="D211">
    <cfRule type="cellIs" dxfId="2083" priority="2107" stopIfTrue="1" operator="equal">
      <formula>$H$3</formula>
    </cfRule>
    <cfRule type="cellIs" dxfId="2082" priority="2106" stopIfTrue="1" operator="lessThan">
      <formula>$H$3</formula>
    </cfRule>
  </conditionalFormatting>
  <conditionalFormatting sqref="D212">
    <cfRule type="cellIs" dxfId="2081" priority="2231" stopIfTrue="1" operator="lessThan">
      <formula>$H$3</formula>
    </cfRule>
    <cfRule type="cellIs" dxfId="2080" priority="2226" stopIfTrue="1" operator="equal">
      <formula>$H$3</formula>
    </cfRule>
  </conditionalFormatting>
  <conditionalFormatting sqref="D212:D213">
    <cfRule type="cellIs" dxfId="2079" priority="2221" stopIfTrue="1" operator="lessThan">
      <formula>$H$3</formula>
    </cfRule>
    <cfRule type="cellIs" dxfId="2078" priority="2220" stopIfTrue="1" operator="equal">
      <formula>$H$3</formula>
    </cfRule>
  </conditionalFormatting>
  <conditionalFormatting sqref="D213 F212:F213 B213">
    <cfRule type="cellIs" dxfId="2077" priority="2213" stopIfTrue="1" operator="equal">
      <formula>$H$3</formula>
    </cfRule>
  </conditionalFormatting>
  <conditionalFormatting sqref="D213:D217">
    <cfRule type="cellIs" dxfId="2076" priority="2198" stopIfTrue="1" operator="lessThan">
      <formula>$H$3</formula>
    </cfRule>
    <cfRule type="cellIs" dxfId="2075" priority="2197" stopIfTrue="1" operator="equal">
      <formula>$H$3</formula>
    </cfRule>
  </conditionalFormatting>
  <conditionalFormatting sqref="D214:D217">
    <cfRule type="cellIs" dxfId="2074" priority="2196" stopIfTrue="1" operator="lessThan">
      <formula>$H$3</formula>
    </cfRule>
    <cfRule type="cellIs" dxfId="2073" priority="2195" stopIfTrue="1" operator="equal">
      <formula>$H$3</formula>
    </cfRule>
  </conditionalFormatting>
  <conditionalFormatting sqref="D219:D220">
    <cfRule type="cellIs" dxfId="2072" priority="2083" stopIfTrue="1" operator="equal">
      <formula>$H$3</formula>
    </cfRule>
    <cfRule type="cellIs" dxfId="2071" priority="2086" stopIfTrue="1" operator="lessThan">
      <formula>$H$3</formula>
    </cfRule>
  </conditionalFormatting>
  <conditionalFormatting sqref="D220:D221">
    <cfRule type="cellIs" dxfId="2070" priority="2080" stopIfTrue="1" operator="lessThan">
      <formula>$H$3</formula>
    </cfRule>
    <cfRule type="cellIs" dxfId="2069" priority="2079" stopIfTrue="1" operator="equal">
      <formula>$H$3</formula>
    </cfRule>
  </conditionalFormatting>
  <conditionalFormatting sqref="D221">
    <cfRule type="cellIs" dxfId="2068" priority="2073" stopIfTrue="1" operator="lessThan">
      <formula>$H$3</formula>
    </cfRule>
    <cfRule type="cellIs" dxfId="2067" priority="2072" stopIfTrue="1" operator="equal">
      <formula>$H$3</formula>
    </cfRule>
  </conditionalFormatting>
  <conditionalFormatting sqref="D221:D223">
    <cfRule type="cellIs" dxfId="2066" priority="1682" stopIfTrue="1" operator="equal">
      <formula>$H$3</formula>
    </cfRule>
    <cfRule type="cellIs" dxfId="2065" priority="1683" stopIfTrue="1" operator="lessThan">
      <formula>$H$3</formula>
    </cfRule>
  </conditionalFormatting>
  <conditionalFormatting sqref="D222">
    <cfRule type="cellIs" dxfId="2064" priority="1681" stopIfTrue="1" operator="lessThan">
      <formula>$H$3</formula>
    </cfRule>
    <cfRule type="cellIs" dxfId="2063" priority="1680" stopIfTrue="1" operator="equal">
      <formula>$H$3</formula>
    </cfRule>
  </conditionalFormatting>
  <conditionalFormatting sqref="D223:D224">
    <cfRule type="cellIs" dxfId="2062" priority="1793" stopIfTrue="1" operator="lessThan">
      <formula>$H$3</formula>
    </cfRule>
    <cfRule type="cellIs" dxfId="2061" priority="1792" stopIfTrue="1" operator="equal">
      <formula>$H$3</formula>
    </cfRule>
  </conditionalFormatting>
  <conditionalFormatting sqref="D224">
    <cfRule type="cellIs" dxfId="2060" priority="2020" stopIfTrue="1" operator="equal">
      <formula>$H$3</formula>
    </cfRule>
    <cfRule type="cellIs" dxfId="2059" priority="2021" stopIfTrue="1" operator="lessThan">
      <formula>$H$3</formula>
    </cfRule>
  </conditionalFormatting>
  <conditionalFormatting sqref="D225:D226">
    <cfRule type="cellIs" dxfId="2058" priority="1321" stopIfTrue="1" operator="lessThan">
      <formula>$H$3</formula>
    </cfRule>
    <cfRule type="cellIs" dxfId="2057" priority="1320" stopIfTrue="1" operator="equal">
      <formula>$H$3</formula>
    </cfRule>
  </conditionalFormatting>
  <conditionalFormatting sqref="D227">
    <cfRule type="cellIs" dxfId="2056" priority="2045" stopIfTrue="1" operator="equal">
      <formula>$H$3</formula>
    </cfRule>
    <cfRule type="cellIs" dxfId="2055" priority="2048" stopIfTrue="1" operator="lessThan">
      <formula>$H$3</formula>
    </cfRule>
  </conditionalFormatting>
  <conditionalFormatting sqref="D227:D228">
    <cfRule type="cellIs" dxfId="2054" priority="2042" stopIfTrue="1" operator="lessThan">
      <formula>$H$3</formula>
    </cfRule>
  </conditionalFormatting>
  <conditionalFormatting sqref="D227:D229">
    <cfRule type="cellIs" dxfId="2053" priority="2041" stopIfTrue="1" operator="equal">
      <formula>$H$3</formula>
    </cfRule>
  </conditionalFormatting>
  <conditionalFormatting sqref="D228 F228">
    <cfRule type="cellIs" dxfId="2052" priority="2035" stopIfTrue="1" operator="lessThan">
      <formula>$H$3</formula>
    </cfRule>
    <cfRule type="cellIs" dxfId="2051" priority="2034" stopIfTrue="1" operator="equal">
      <formula>$H$3</formula>
    </cfRule>
  </conditionalFormatting>
  <conditionalFormatting sqref="D228:D229">
    <cfRule type="cellIs" dxfId="2050" priority="1751" stopIfTrue="1" operator="lessThan">
      <formula>$H$3</formula>
    </cfRule>
    <cfRule type="cellIs" dxfId="2049" priority="1746" stopIfTrue="1" operator="equal">
      <formula>$H$3</formula>
    </cfRule>
  </conditionalFormatting>
  <conditionalFormatting sqref="D229:D232">
    <cfRule type="cellIs" dxfId="2048" priority="1614" stopIfTrue="1" operator="equal">
      <formula>$H$3</formula>
    </cfRule>
    <cfRule type="cellIs" dxfId="2047" priority="1622" stopIfTrue="1" operator="lessThan">
      <formula>$H$3</formula>
    </cfRule>
  </conditionalFormatting>
  <conditionalFormatting sqref="D230:D232">
    <cfRule type="cellIs" dxfId="2046" priority="1613" stopIfTrue="1" operator="lessThan">
      <formula>$H$3</formula>
    </cfRule>
  </conditionalFormatting>
  <conditionalFormatting sqref="D235">
    <cfRule type="cellIs" dxfId="2045" priority="1541" stopIfTrue="1" operator="lessThan">
      <formula>$H$3</formula>
    </cfRule>
  </conditionalFormatting>
  <conditionalFormatting sqref="D235:D236">
    <cfRule type="cellIs" dxfId="2044" priority="1542" stopIfTrue="1" operator="equal">
      <formula>$H$3</formula>
    </cfRule>
    <cfRule type="cellIs" dxfId="2043" priority="1543" stopIfTrue="1" operator="lessThan">
      <formula>$H$3</formula>
    </cfRule>
  </conditionalFormatting>
  <conditionalFormatting sqref="D237 B237">
    <cfRule type="cellIs" dxfId="2042" priority="1699" stopIfTrue="1" operator="equal">
      <formula>#REF!</formula>
    </cfRule>
  </conditionalFormatting>
  <conditionalFormatting sqref="D237">
    <cfRule type="cellIs" dxfId="2041" priority="1703" stopIfTrue="1" operator="equal">
      <formula>#REF!</formula>
    </cfRule>
    <cfRule type="cellIs" dxfId="2040" priority="1698" stopIfTrue="1" operator="lessThan">
      <formula>#REF!</formula>
    </cfRule>
  </conditionalFormatting>
  <conditionalFormatting sqref="D238:D242">
    <cfRule type="cellIs" dxfId="2039" priority="1233" stopIfTrue="1" operator="lessThan">
      <formula>$H$3</formula>
    </cfRule>
    <cfRule type="cellIs" dxfId="2038" priority="1232" stopIfTrue="1" operator="equal">
      <formula>$H$3</formula>
    </cfRule>
  </conditionalFormatting>
  <conditionalFormatting sqref="D245 D247:D249">
    <cfRule type="cellIs" dxfId="2037" priority="1360" stopIfTrue="1" operator="lessThan">
      <formula>$H$3</formula>
    </cfRule>
  </conditionalFormatting>
  <conditionalFormatting sqref="D245:D249">
    <cfRule type="cellIs" dxfId="2036" priority="1042" stopIfTrue="1" operator="equal">
      <formula>$H$3</formula>
    </cfRule>
  </conditionalFormatting>
  <conditionalFormatting sqref="D246">
    <cfRule type="cellIs" dxfId="2035" priority="1041" stopIfTrue="1" operator="lessThan">
      <formula>$H$3</formula>
    </cfRule>
  </conditionalFormatting>
  <conditionalFormatting sqref="D250:D257">
    <cfRule type="cellIs" dxfId="2034" priority="873" stopIfTrue="1" operator="equal">
      <formula>$H$3</formula>
    </cfRule>
    <cfRule type="cellIs" dxfId="2033" priority="874" stopIfTrue="1" operator="lessThan">
      <formula>$H$3</formula>
    </cfRule>
  </conditionalFormatting>
  <conditionalFormatting sqref="D258">
    <cfRule type="cellIs" dxfId="2032" priority="1426" stopIfTrue="1" operator="equal">
      <formula>#REF!</formula>
    </cfRule>
  </conditionalFormatting>
  <conditionalFormatting sqref="D260:D262">
    <cfRule type="cellIs" dxfId="2031" priority="1213" stopIfTrue="1" operator="lessThan">
      <formula>$H$3</formula>
    </cfRule>
    <cfRule type="cellIs" dxfId="2030" priority="1212" stopIfTrue="1" operator="equal">
      <formula>$H$3</formula>
    </cfRule>
  </conditionalFormatting>
  <conditionalFormatting sqref="D264">
    <cfRule type="cellIs" dxfId="2029" priority="1151" stopIfTrue="1" operator="equal">
      <formula>$H$3</formula>
    </cfRule>
    <cfRule type="cellIs" dxfId="2028" priority="1152" stopIfTrue="1" operator="lessThan">
      <formula>$H$3</formula>
    </cfRule>
  </conditionalFormatting>
  <conditionalFormatting sqref="D265">
    <cfRule type="cellIs" dxfId="2027" priority="1295" stopIfTrue="1" operator="lessThan">
      <formula>$H$3</formula>
    </cfRule>
    <cfRule type="cellIs" dxfId="2026" priority="1293" stopIfTrue="1" operator="equal">
      <formula>$H$3</formula>
    </cfRule>
  </conditionalFormatting>
  <conditionalFormatting sqref="D265:D266">
    <cfRule type="cellIs" dxfId="2025" priority="1286" stopIfTrue="1" operator="lessThan">
      <formula>$H$3</formula>
    </cfRule>
    <cfRule type="cellIs" dxfId="2024" priority="1285" stopIfTrue="1" operator="equal">
      <formula>$H$3</formula>
    </cfRule>
  </conditionalFormatting>
  <conditionalFormatting sqref="D266:D270">
    <cfRule type="cellIs" dxfId="2023" priority="1014" stopIfTrue="1" operator="lessThan">
      <formula>$H$3</formula>
    </cfRule>
    <cfRule type="cellIs" dxfId="2022" priority="1013" stopIfTrue="1" operator="equal">
      <formula>$H$3</formula>
    </cfRule>
  </conditionalFormatting>
  <conditionalFormatting sqref="D270:D273">
    <cfRule type="cellIs" dxfId="2021" priority="973" stopIfTrue="1" operator="lessThan">
      <formula>$H$3</formula>
    </cfRule>
    <cfRule type="cellIs" dxfId="2020" priority="972" stopIfTrue="1" operator="equal">
      <formula>$H$3</formula>
    </cfRule>
  </conditionalFormatting>
  <conditionalFormatting sqref="D271:D272">
    <cfRule type="cellIs" dxfId="2019" priority="971" stopIfTrue="1" operator="lessThan">
      <formula>$H$3</formula>
    </cfRule>
    <cfRule type="cellIs" dxfId="2018" priority="970" stopIfTrue="1" operator="equal">
      <formula>$H$3</formula>
    </cfRule>
  </conditionalFormatting>
  <conditionalFormatting sqref="D274">
    <cfRule type="cellIs" dxfId="2017" priority="1071" stopIfTrue="1" operator="equal">
      <formula>#REF!</formula>
    </cfRule>
  </conditionalFormatting>
  <conditionalFormatting sqref="D275">
    <cfRule type="cellIs" dxfId="2016" priority="1031" stopIfTrue="1" operator="equal">
      <formula>$H$3</formula>
    </cfRule>
    <cfRule type="cellIs" dxfId="2015" priority="1032" stopIfTrue="1" operator="lessThan">
      <formula>$H$3</formula>
    </cfRule>
  </conditionalFormatting>
  <conditionalFormatting sqref="D275:D279">
    <cfRule type="cellIs" dxfId="2014" priority="1033" stopIfTrue="1" operator="equal">
      <formula>$H$3</formula>
    </cfRule>
    <cfRule type="cellIs" dxfId="2013" priority="1034" stopIfTrue="1" operator="lessThan">
      <formula>$H$3</formula>
    </cfRule>
  </conditionalFormatting>
  <conditionalFormatting sqref="D276:D279">
    <cfRule type="cellIs" dxfId="2012" priority="1059" stopIfTrue="1" operator="equal">
      <formula>$H$3</formula>
    </cfRule>
    <cfRule type="cellIs" dxfId="2011" priority="1060" stopIfTrue="1" operator="lessThan">
      <formula>$H$3</formula>
    </cfRule>
  </conditionalFormatting>
  <conditionalFormatting sqref="D280">
    <cfRule type="cellIs" dxfId="2010" priority="840" stopIfTrue="1" operator="equal">
      <formula>$H$3</formula>
    </cfRule>
    <cfRule type="cellIs" dxfId="2009" priority="839" stopIfTrue="1" operator="lessThan">
      <formula>$H$3</formula>
    </cfRule>
  </conditionalFormatting>
  <conditionalFormatting sqref="D281">
    <cfRule type="cellIs" dxfId="2008" priority="907" stopIfTrue="1" operator="lessThan">
      <formula>$H$3</formula>
    </cfRule>
    <cfRule type="cellIs" dxfId="2007" priority="905" stopIfTrue="1" operator="equal">
      <formula>$H$3</formula>
    </cfRule>
  </conditionalFormatting>
  <conditionalFormatting sqref="D281:D282">
    <cfRule type="cellIs" dxfId="2006" priority="900" stopIfTrue="1" operator="equal">
      <formula>$H$3</formula>
    </cfRule>
    <cfRule type="cellIs" dxfId="2005" priority="901" stopIfTrue="1" operator="lessThan">
      <formula>$H$3</formula>
    </cfRule>
  </conditionalFormatting>
  <conditionalFormatting sqref="D282 F282 B282">
    <cfRule type="cellIs" dxfId="2004" priority="895" stopIfTrue="1" operator="lessThan">
      <formula>$H$3</formula>
    </cfRule>
  </conditionalFormatting>
  <conditionalFormatting sqref="D282:D284">
    <cfRule type="cellIs" dxfId="2003" priority="846" stopIfTrue="1" operator="lessThan">
      <formula>$H$3</formula>
    </cfRule>
    <cfRule type="cellIs" dxfId="2002" priority="845" stopIfTrue="1" operator="equal">
      <formula>$H$3</formula>
    </cfRule>
  </conditionalFormatting>
  <conditionalFormatting sqref="D283:D284">
    <cfRule type="cellIs" dxfId="2001" priority="843" stopIfTrue="1" operator="lessThan">
      <formula>$H$3</formula>
    </cfRule>
    <cfRule type="cellIs" dxfId="2000" priority="842" stopIfTrue="1" operator="equal">
      <formula>$H$3</formula>
    </cfRule>
  </conditionalFormatting>
  <conditionalFormatting sqref="D286:D287">
    <cfRule type="cellIs" dxfId="1999" priority="736" stopIfTrue="1" operator="lessThan">
      <formula>$H$3</formula>
    </cfRule>
    <cfRule type="cellIs" dxfId="1998" priority="735" stopIfTrue="1" operator="equal">
      <formula>$H$3</formula>
    </cfRule>
  </conditionalFormatting>
  <conditionalFormatting sqref="D286:D289">
    <cfRule type="cellIs" dxfId="1997" priority="739" stopIfTrue="1" operator="lessThan">
      <formula>$H$3</formula>
    </cfRule>
    <cfRule type="cellIs" dxfId="1996" priority="738" stopIfTrue="1" operator="equal">
      <formula>$H$3</formula>
    </cfRule>
  </conditionalFormatting>
  <conditionalFormatting sqref="D290:D298">
    <cfRule type="cellIs" dxfId="1995" priority="649" stopIfTrue="1" operator="equal">
      <formula>$H$3</formula>
    </cfRule>
    <cfRule type="cellIs" dxfId="1994" priority="650" stopIfTrue="1" operator="lessThan">
      <formula>$H$3</formula>
    </cfRule>
  </conditionalFormatting>
  <conditionalFormatting sqref="D299">
    <cfRule type="cellIs" dxfId="1993" priority="867" stopIfTrue="1" operator="equal">
      <formula>$H$3</formula>
    </cfRule>
    <cfRule type="cellIs" dxfId="1992" priority="868" stopIfTrue="1" operator="lessThan">
      <formula>$H$3</formula>
    </cfRule>
  </conditionalFormatting>
  <conditionalFormatting sqref="D299:D300">
    <cfRule type="cellIs" dxfId="1991" priority="785" stopIfTrue="1" operator="equal">
      <formula>$H$3</formula>
    </cfRule>
    <cfRule type="cellIs" dxfId="1990" priority="786" stopIfTrue="1" operator="lessThan">
      <formula>$H$3</formula>
    </cfRule>
  </conditionalFormatting>
  <conditionalFormatting sqref="D300 F300 B300">
    <cfRule type="cellIs" dxfId="1989" priority="780" stopIfTrue="1" operator="lessThan">
      <formula>$H$3</formula>
    </cfRule>
  </conditionalFormatting>
  <conditionalFormatting sqref="D300 F300">
    <cfRule type="cellIs" dxfId="1988" priority="779" stopIfTrue="1" operator="equal">
      <formula>$H$3</formula>
    </cfRule>
  </conditionalFormatting>
  <conditionalFormatting sqref="D300:D305">
    <cfRule type="cellIs" dxfId="1987" priority="642" stopIfTrue="1" operator="equal">
      <formula>$H$3</formula>
    </cfRule>
    <cfRule type="cellIs" dxfId="1986" priority="643" stopIfTrue="1" operator="lessThan">
      <formula>$H$3</formula>
    </cfRule>
  </conditionalFormatting>
  <conditionalFormatting sqref="D301:D304">
    <cfRule type="cellIs" dxfId="1985" priority="639" stopIfTrue="1" operator="equal">
      <formula>$H$3</formula>
    </cfRule>
    <cfRule type="cellIs" dxfId="1984" priority="640" stopIfTrue="1" operator="lessThan">
      <formula>$H$3</formula>
    </cfRule>
  </conditionalFormatting>
  <conditionalFormatting sqref="D305">
    <cfRule type="cellIs" dxfId="1983" priority="763" stopIfTrue="1" operator="equal">
      <formula>$H$3</formula>
    </cfRule>
    <cfRule type="cellIs" dxfId="1982" priority="764" stopIfTrue="1" operator="lessThan">
      <formula>$H$3</formula>
    </cfRule>
  </conditionalFormatting>
  <conditionalFormatting sqref="D306 F306">
    <cfRule type="cellIs" dxfId="1981" priority="528" stopIfTrue="1" operator="equal">
      <formula>$H$3</formula>
    </cfRule>
    <cfRule type="cellIs" dxfId="1980" priority="529" stopIfTrue="1" operator="lessThan">
      <formula>$H$3</formula>
    </cfRule>
  </conditionalFormatting>
  <conditionalFormatting sqref="D307">
    <cfRule type="cellIs" dxfId="1979" priority="727" stopIfTrue="1" operator="equal">
      <formula>$H$3</formula>
    </cfRule>
    <cfRule type="cellIs" dxfId="1978" priority="728" stopIfTrue="1" operator="lessThan">
      <formula>$H$3</formula>
    </cfRule>
  </conditionalFormatting>
  <conditionalFormatting sqref="D307:D308">
    <cfRule type="cellIs" dxfId="1977" priority="721" stopIfTrue="1" operator="lessThan">
      <formula>$H$3</formula>
    </cfRule>
    <cfRule type="cellIs" dxfId="1976" priority="720" stopIfTrue="1" operator="equal">
      <formula>$H$3</formula>
    </cfRule>
  </conditionalFormatting>
  <conditionalFormatting sqref="D308 F308">
    <cfRule type="cellIs" dxfId="1975" priority="715" stopIfTrue="1" operator="lessThan">
      <formula>$H$3</formula>
    </cfRule>
  </conditionalFormatting>
  <conditionalFormatting sqref="D308:D310">
    <cfRule type="cellIs" dxfId="1974" priority="701" stopIfTrue="1" operator="lessThan">
      <formula>$H$3</formula>
    </cfRule>
    <cfRule type="cellIs" dxfId="1973" priority="700" stopIfTrue="1" operator="equal">
      <formula>$H$3</formula>
    </cfRule>
  </conditionalFormatting>
  <conditionalFormatting sqref="D309:D310">
    <cfRule type="cellIs" dxfId="1972" priority="699" stopIfTrue="1" operator="lessThan">
      <formula>$H$3</formula>
    </cfRule>
    <cfRule type="cellIs" dxfId="1971" priority="698" stopIfTrue="1" operator="equal">
      <formula>$H$3</formula>
    </cfRule>
  </conditionalFormatting>
  <conditionalFormatting sqref="D312:D313">
    <cfRule type="cellIs" dxfId="1970" priority="550" stopIfTrue="1" operator="equal">
      <formula>$H$3</formula>
    </cfRule>
    <cfRule type="cellIs" dxfId="1969" priority="551" stopIfTrue="1" operator="lessThan">
      <formula>$H$3</formula>
    </cfRule>
  </conditionalFormatting>
  <conditionalFormatting sqref="D312:D314">
    <cfRule type="cellIs" dxfId="1968" priority="549" stopIfTrue="1" operator="lessThan">
      <formula>$H$3</formula>
    </cfRule>
    <cfRule type="cellIs" dxfId="1967" priority="548" stopIfTrue="1" operator="equal">
      <formula>$H$3</formula>
    </cfRule>
  </conditionalFormatting>
  <conditionalFormatting sqref="D314:D315">
    <cfRule type="cellIs" dxfId="1966" priority="467" stopIfTrue="1" operator="equal">
      <formula>$H$3</formula>
    </cfRule>
    <cfRule type="cellIs" dxfId="1965" priority="468" stopIfTrue="1" operator="lessThan">
      <formula>$H$3</formula>
    </cfRule>
  </conditionalFormatting>
  <conditionalFormatting sqref="D315:D316">
    <cfRule type="cellIs" dxfId="1964" priority="463" stopIfTrue="1" operator="lessThan">
      <formula>$H$3</formula>
    </cfRule>
    <cfRule type="cellIs" dxfId="1963" priority="462" stopIfTrue="1" operator="equal">
      <formula>$H$3</formula>
    </cfRule>
  </conditionalFormatting>
  <conditionalFormatting sqref="D316 F316">
    <cfRule type="cellIs" dxfId="1962" priority="457" stopIfTrue="1" operator="lessThan">
      <formula>$H$3</formula>
    </cfRule>
  </conditionalFormatting>
  <conditionalFormatting sqref="D316:D318 D320:D322">
    <cfRule type="cellIs" dxfId="1961" priority="445" stopIfTrue="1" operator="lessThan">
      <formula>$H$3</formula>
    </cfRule>
    <cfRule type="cellIs" dxfId="1960" priority="444" stopIfTrue="1" operator="equal">
      <formula>$H$3</formula>
    </cfRule>
  </conditionalFormatting>
  <conditionalFormatting sqref="D317:D318 D320:D322">
    <cfRule type="cellIs" dxfId="1959" priority="438" stopIfTrue="1" operator="equal">
      <formula>$H$3</formula>
    </cfRule>
    <cfRule type="cellIs" dxfId="1958" priority="439" stopIfTrue="1" operator="lessThan">
      <formula>$H$3</formula>
    </cfRule>
  </conditionalFormatting>
  <conditionalFormatting sqref="D323">
    <cfRule type="cellIs" dxfId="1957" priority="609" stopIfTrue="1" operator="equal">
      <formula>$H$3</formula>
    </cfRule>
    <cfRule type="cellIs" dxfId="1956" priority="610" stopIfTrue="1" operator="lessThan">
      <formula>$H$3</formula>
    </cfRule>
  </conditionalFormatting>
  <conditionalFormatting sqref="D323:D324">
    <cfRule type="cellIs" dxfId="1955" priority="604" stopIfTrue="1" operator="equal">
      <formula>$H$3</formula>
    </cfRule>
    <cfRule type="cellIs" dxfId="1954" priority="605" stopIfTrue="1" operator="lessThan">
      <formula>$H$3</formula>
    </cfRule>
  </conditionalFormatting>
  <conditionalFormatting sqref="D324 F324">
    <cfRule type="cellIs" dxfId="1953" priority="598" stopIfTrue="1" operator="equal">
      <formula>$H$3</formula>
    </cfRule>
    <cfRule type="cellIs" dxfId="1952" priority="599" stopIfTrue="1" operator="lessThan">
      <formula>$H$3</formula>
    </cfRule>
  </conditionalFormatting>
  <conditionalFormatting sqref="D324:D329">
    <cfRule type="cellIs" dxfId="1951" priority="523" stopIfTrue="1" operator="equal">
      <formula>$H$3</formula>
    </cfRule>
    <cfRule type="cellIs" dxfId="1950" priority="524" stopIfTrue="1" operator="lessThan">
      <formula>$H$3</formula>
    </cfRule>
  </conditionalFormatting>
  <conditionalFormatting sqref="D325:D329">
    <cfRule type="cellIs" dxfId="1949" priority="522" stopIfTrue="1" operator="lessThan">
      <formula>$H$3</formula>
    </cfRule>
    <cfRule type="cellIs" dxfId="1948" priority="521" stopIfTrue="1" operator="equal">
      <formula>$H$3</formula>
    </cfRule>
  </conditionalFormatting>
  <conditionalFormatting sqref="D325:D330">
    <cfRule type="cellIs" dxfId="1947" priority="516" stopIfTrue="1" operator="equal">
      <formula>$H$3</formula>
    </cfRule>
    <cfRule type="cellIs" dxfId="1946" priority="517" stopIfTrue="1" operator="lessThan">
      <formula>$H$3</formula>
    </cfRule>
  </conditionalFormatting>
  <conditionalFormatting sqref="D330:D331">
    <cfRule type="cellIs" dxfId="1945" priority="345" stopIfTrue="1" operator="equal">
      <formula>$H$3</formula>
    </cfRule>
    <cfRule type="cellIs" dxfId="1944" priority="346" stopIfTrue="1" operator="lessThan">
      <formula>$H$3</formula>
    </cfRule>
  </conditionalFormatting>
  <conditionalFormatting sqref="D331:D332">
    <cfRule type="cellIs" dxfId="1943" priority="340" stopIfTrue="1" operator="equal">
      <formula>$H$3</formula>
    </cfRule>
    <cfRule type="cellIs" dxfId="1942" priority="341" stopIfTrue="1" operator="lessThan">
      <formula>$H$3</formula>
    </cfRule>
  </conditionalFormatting>
  <conditionalFormatting sqref="D332 F332">
    <cfRule type="cellIs" dxfId="1941" priority="334" stopIfTrue="1" operator="equal">
      <formula>$H$3</formula>
    </cfRule>
    <cfRule type="cellIs" dxfId="1940" priority="335" stopIfTrue="1" operator="lessThan">
      <formula>$H$3</formula>
    </cfRule>
  </conditionalFormatting>
  <conditionalFormatting sqref="D332:D334">
    <cfRule type="cellIs" dxfId="1939" priority="323" stopIfTrue="1" operator="equal">
      <formula>$H$3</formula>
    </cfRule>
    <cfRule type="cellIs" dxfId="1938" priority="325" stopIfTrue="1" operator="lessThan">
      <formula>$H$3</formula>
    </cfRule>
  </conditionalFormatting>
  <conditionalFormatting sqref="D336:D338">
    <cfRule type="cellIs" dxfId="1937" priority="186" stopIfTrue="1" operator="equal">
      <formula>$H$3</formula>
    </cfRule>
    <cfRule type="cellIs" dxfId="1936" priority="187" stopIfTrue="1" operator="lessThan">
      <formula>$H$3</formula>
    </cfRule>
  </conditionalFormatting>
  <conditionalFormatting sqref="D339">
    <cfRule type="cellIs" dxfId="1935" priority="317" stopIfTrue="1" operator="equal">
      <formula>$H$3</formula>
    </cfRule>
    <cfRule type="cellIs" dxfId="1934" priority="318" stopIfTrue="1" operator="lessThan">
      <formula>$H$3</formula>
    </cfRule>
  </conditionalFormatting>
  <conditionalFormatting sqref="D339:D340">
    <cfRule type="cellIs" dxfId="1933" priority="248" stopIfTrue="1" operator="lessThan">
      <formula>$H$3</formula>
    </cfRule>
  </conditionalFormatting>
  <conditionalFormatting sqref="D340">
    <cfRule type="cellIs" dxfId="1932" priority="247" stopIfTrue="1" operator="equal">
      <formula>$H$3</formula>
    </cfRule>
  </conditionalFormatting>
  <conditionalFormatting sqref="D340:D341">
    <cfRule type="cellIs" dxfId="1931" priority="243" stopIfTrue="1" operator="lessThan">
      <formula>$H$3</formula>
    </cfRule>
    <cfRule type="cellIs" dxfId="1930" priority="242" stopIfTrue="1" operator="equal">
      <formula>$H$3</formula>
    </cfRule>
  </conditionalFormatting>
  <conditionalFormatting sqref="D341 F341">
    <cfRule type="cellIs" dxfId="1929" priority="239" stopIfTrue="1" operator="lessThan">
      <formula>$H$3</formula>
    </cfRule>
  </conditionalFormatting>
  <conditionalFormatting sqref="D341:D346">
    <cfRule type="cellIs" dxfId="1928" priority="28" stopIfTrue="1" operator="equal">
      <formula>$H$3</formula>
    </cfRule>
  </conditionalFormatting>
  <conditionalFormatting sqref="D341:D347">
    <cfRule type="cellIs" dxfId="1927" priority="225" stopIfTrue="1" operator="lessThan">
      <formula>$H$3</formula>
    </cfRule>
  </conditionalFormatting>
  <conditionalFormatting sqref="D342:D346">
    <cfRule type="cellIs" dxfId="1926" priority="27" stopIfTrue="1" operator="lessThan">
      <formula>$H$3</formula>
    </cfRule>
  </conditionalFormatting>
  <conditionalFormatting sqref="D347">
    <cfRule type="cellIs" dxfId="1925" priority="224" stopIfTrue="1" operator="equal">
      <formula>$H$3</formula>
    </cfRule>
  </conditionalFormatting>
  <conditionalFormatting sqref="D347:D348">
    <cfRule type="cellIs" dxfId="1924" priority="168" stopIfTrue="1" operator="lessThan">
      <formula>$H$3</formula>
    </cfRule>
  </conditionalFormatting>
  <conditionalFormatting sqref="D348">
    <cfRule type="cellIs" dxfId="1923" priority="167" stopIfTrue="1" operator="equal">
      <formula>$H$3</formula>
    </cfRule>
  </conditionalFormatting>
  <conditionalFormatting sqref="D348:D349">
    <cfRule type="cellIs" dxfId="1922" priority="163" stopIfTrue="1" operator="lessThan">
      <formula>$H$3</formula>
    </cfRule>
    <cfRule type="cellIs" dxfId="1921" priority="162" stopIfTrue="1" operator="equal">
      <formula>$H$3</formula>
    </cfRule>
  </conditionalFormatting>
  <conditionalFormatting sqref="D349 F349">
    <cfRule type="cellIs" dxfId="1920" priority="157" stopIfTrue="1" operator="lessThan">
      <formula>$H$3</formula>
    </cfRule>
  </conditionalFormatting>
  <conditionalFormatting sqref="D349:D352">
    <cfRule type="cellIs" dxfId="1919" priority="41" stopIfTrue="1" operator="equal">
      <formula>$H$3</formula>
    </cfRule>
    <cfRule type="cellIs" dxfId="1918" priority="42" stopIfTrue="1" operator="lessThan">
      <formula>$H$3</formula>
    </cfRule>
  </conditionalFormatting>
  <conditionalFormatting sqref="D350:D352">
    <cfRule type="cellIs" dxfId="1917" priority="38" stopIfTrue="1" operator="lessThan">
      <formula>$H$3</formula>
    </cfRule>
  </conditionalFormatting>
  <conditionalFormatting sqref="D353">
    <cfRule type="cellIs" dxfId="1916" priority="138" stopIfTrue="1" operator="equal">
      <formula>$H$3</formula>
    </cfRule>
    <cfRule type="cellIs" dxfId="1915" priority="139" stopIfTrue="1" operator="lessThan">
      <formula>$H$3</formula>
    </cfRule>
  </conditionalFormatting>
  <conditionalFormatting sqref="D353:D354">
    <cfRule type="cellIs" dxfId="1914" priority="131" stopIfTrue="1" operator="lessThan">
      <formula>$H$3</formula>
    </cfRule>
  </conditionalFormatting>
  <conditionalFormatting sqref="D354">
    <cfRule type="cellIs" dxfId="1913" priority="130" stopIfTrue="1" operator="equal">
      <formula>$H$3</formula>
    </cfRule>
  </conditionalFormatting>
  <conditionalFormatting sqref="D354:D356">
    <cfRule type="cellIs" dxfId="1912" priority="55" stopIfTrue="1" operator="lessThan">
      <formula>$H$3</formula>
    </cfRule>
  </conditionalFormatting>
  <conditionalFormatting sqref="D355:D356">
    <cfRule type="cellIs" dxfId="1911" priority="52" stopIfTrue="1" operator="lessThan">
      <formula>$H$3</formula>
    </cfRule>
    <cfRule type="cellIs" dxfId="1910" priority="54" stopIfTrue="1" operator="equal">
      <formula>$H$3</formula>
    </cfRule>
  </conditionalFormatting>
  <conditionalFormatting sqref="D357">
    <cfRule type="cellIs" dxfId="1909" priority="104" stopIfTrue="1" operator="equal">
      <formula>$H$3</formula>
    </cfRule>
    <cfRule type="cellIs" dxfId="1908" priority="105" stopIfTrue="1" operator="lessThan">
      <formula>$H$3</formula>
    </cfRule>
  </conditionalFormatting>
  <conditionalFormatting sqref="D357:D358">
    <cfRule type="cellIs" dxfId="1907" priority="87" stopIfTrue="1" operator="equal">
      <formula>$H$3</formula>
    </cfRule>
    <cfRule type="cellIs" dxfId="1906" priority="88" stopIfTrue="1" operator="lessThan">
      <formula>$H$3</formula>
    </cfRule>
  </conditionalFormatting>
  <conditionalFormatting sqref="D358 F358">
    <cfRule type="cellIs" dxfId="1905" priority="82" stopIfTrue="1" operator="lessThan">
      <formula>$H$3</formula>
    </cfRule>
  </conditionalFormatting>
  <conditionalFormatting sqref="D358:D359">
    <cfRule type="cellIs" dxfId="1904" priority="11" stopIfTrue="1" operator="equal">
      <formula>$H$3</formula>
    </cfRule>
  </conditionalFormatting>
  <conditionalFormatting sqref="D358:D364">
    <cfRule type="cellIs" dxfId="1903" priority="12" stopIfTrue="1" operator="lessThan">
      <formula>$H$3</formula>
    </cfRule>
  </conditionalFormatting>
  <conditionalFormatting sqref="D359">
    <cfRule type="cellIs" dxfId="1902" priority="10" stopIfTrue="1" operator="lessThan">
      <formula>$H$3</formula>
    </cfRule>
  </conditionalFormatting>
  <conditionalFormatting sqref="D360:D364">
    <cfRule type="cellIs" dxfId="1901" priority="66" stopIfTrue="1" operator="lessThan">
      <formula>$H$3</formula>
    </cfRule>
    <cfRule type="cellIs" dxfId="1900" priority="65" stopIfTrue="1" operator="equal">
      <formula>$H$3</formula>
    </cfRule>
  </conditionalFormatting>
  <conditionalFormatting sqref="D365">
    <cfRule type="cellIs" dxfId="1899" priority="4" stopIfTrue="1" operator="lessThan">
      <formula>$H$3</formula>
    </cfRule>
    <cfRule type="cellIs" dxfId="1898" priority="7" stopIfTrue="1" operator="lessThan">
      <formula>$H$3</formula>
    </cfRule>
    <cfRule type="cellIs" dxfId="1897" priority="6" stopIfTrue="1" operator="equal">
      <formula>$H$3</formula>
    </cfRule>
  </conditionalFormatting>
  <conditionalFormatting sqref="E4">
    <cfRule type="expression" dxfId="1896" priority="1455" stopIfTrue="1">
      <formula>D4&lt;$H$3</formula>
    </cfRule>
  </conditionalFormatting>
  <conditionalFormatting sqref="E4:E5 G4:G5 G41:G42 C4:C5">
    <cfRule type="expression" dxfId="1895" priority="1658" stopIfTrue="1">
      <formula>$B4=$H$3</formula>
    </cfRule>
  </conditionalFormatting>
  <conditionalFormatting sqref="E5 E143 E92 E108 E205 E213 E221 E228 E122 E266 E282 E300 E308 E316 E324 E332 E341 E349 E358">
    <cfRule type="expression" dxfId="1894" priority="36799" stopIfTrue="1">
      <formula>$D5=$H$3</formula>
    </cfRule>
  </conditionalFormatting>
  <conditionalFormatting sqref="E5">
    <cfRule type="expression" dxfId="1893" priority="36801" stopIfTrue="1">
      <formula>D5&lt;$H$3</formula>
    </cfRule>
  </conditionalFormatting>
  <conditionalFormatting sqref="E5:E16">
    <cfRule type="expression" dxfId="1892" priority="5306" stopIfTrue="1">
      <formula>D5&lt;$H$3</formula>
    </cfRule>
  </conditionalFormatting>
  <conditionalFormatting sqref="E6:E16 G5:G16 C18:C44 C6:C16">
    <cfRule type="expression" dxfId="1891" priority="5307" stopIfTrue="1">
      <formula>$F5=$H$3</formula>
    </cfRule>
  </conditionalFormatting>
  <conditionalFormatting sqref="E18:E54">
    <cfRule type="expression" dxfId="1890" priority="1118" stopIfTrue="1">
      <formula>$F18=$H$3</formula>
    </cfRule>
    <cfRule type="expression" dxfId="1889" priority="1117" stopIfTrue="1">
      <formula>D18&lt;$H$3</formula>
    </cfRule>
  </conditionalFormatting>
  <conditionalFormatting sqref="E41:E54">
    <cfRule type="expression" dxfId="1888" priority="1119" stopIfTrue="1">
      <formula>$B41=$H$3</formula>
    </cfRule>
  </conditionalFormatting>
  <conditionalFormatting sqref="E56:E82">
    <cfRule type="expression" dxfId="1887" priority="114" stopIfTrue="1">
      <formula>$B56=$H$3</formula>
    </cfRule>
    <cfRule type="expression" dxfId="1886" priority="113" stopIfTrue="1">
      <formula>$F56=$H$3</formula>
    </cfRule>
    <cfRule type="expression" dxfId="1885" priority="112" stopIfTrue="1">
      <formula>D56&lt;$H$3</formula>
    </cfRule>
  </conditionalFormatting>
  <conditionalFormatting sqref="E90">
    <cfRule type="expression" dxfId="1884" priority="265" stopIfTrue="1">
      <formula>D90&lt;$H$3</formula>
    </cfRule>
  </conditionalFormatting>
  <conditionalFormatting sqref="E91:E100">
    <cfRule type="expression" dxfId="1883" priority="2562" stopIfTrue="1">
      <formula>D91&lt;$H$3</formula>
    </cfRule>
  </conditionalFormatting>
  <conditionalFormatting sqref="E106:E117">
    <cfRule type="expression" dxfId="1882" priority="2324" stopIfTrue="1">
      <formula>D106&lt;$H$3</formula>
    </cfRule>
  </conditionalFormatting>
  <conditionalFormatting sqref="E120:E139 E143:E145 C108:C117 C120">
    <cfRule type="expression" dxfId="1881" priority="36864" stopIfTrue="1">
      <formula>B108&lt;$H$3</formula>
    </cfRule>
  </conditionalFormatting>
  <conditionalFormatting sqref="E141:E143">
    <cfRule type="expression" dxfId="1880" priority="3318" stopIfTrue="1">
      <formula>D141&lt;$H$3</formula>
    </cfRule>
  </conditionalFormatting>
  <conditionalFormatting sqref="E147:E158 G147:G158">
    <cfRule type="expression" dxfId="1879" priority="1797" stopIfTrue="1">
      <formula>D147&lt;$H$3</formula>
    </cfRule>
  </conditionalFormatting>
  <conditionalFormatting sqref="E159:E197">
    <cfRule type="expression" dxfId="1878" priority="47" stopIfTrue="1">
      <formula>D159&lt;$H$3</formula>
    </cfRule>
  </conditionalFormatting>
  <conditionalFormatting sqref="E204:E209">
    <cfRule type="expression" dxfId="1877" priority="2126" stopIfTrue="1">
      <formula>D204&lt;$H$3</formula>
    </cfRule>
  </conditionalFormatting>
  <conditionalFormatting sqref="E211:E217">
    <cfRule type="expression" dxfId="1876" priority="2102" stopIfTrue="1">
      <formula>D211&lt;$H$3</formula>
    </cfRule>
  </conditionalFormatting>
  <conditionalFormatting sqref="E219:E232 G235:G236 G257 G273">
    <cfRule type="expression" dxfId="1875" priority="1313" stopIfTrue="1">
      <formula>D219&lt;$H$3</formula>
    </cfRule>
  </conditionalFormatting>
  <conditionalFormatting sqref="E235:E236">
    <cfRule type="expression" dxfId="1874" priority="1545" stopIfTrue="1">
      <formula>D235&lt;$H$3</formula>
    </cfRule>
  </conditionalFormatting>
  <conditionalFormatting sqref="E237">
    <cfRule type="expression" dxfId="1873" priority="409931" stopIfTrue="1">
      <formula>#REF!=#REF!</formula>
    </cfRule>
    <cfRule type="expression" dxfId="1872" priority="409930" stopIfTrue="1">
      <formula>#REF!&lt;#REF!</formula>
    </cfRule>
  </conditionalFormatting>
  <conditionalFormatting sqref="E257">
    <cfRule type="expression" dxfId="1871" priority="1354" stopIfTrue="1">
      <formula>D257&lt;$H$3</formula>
    </cfRule>
  </conditionalFormatting>
  <conditionalFormatting sqref="E258">
    <cfRule type="expression" dxfId="1870" priority="409922" stopIfTrue="1">
      <formula>#REF!&lt;#REF!</formula>
    </cfRule>
    <cfRule type="expression" dxfId="1869" priority="409923" stopIfTrue="1">
      <formula>#REF!=#REF!</formula>
    </cfRule>
  </conditionalFormatting>
  <conditionalFormatting sqref="E264:E273">
    <cfRule type="expression" dxfId="1868" priority="964" stopIfTrue="1">
      <formula>D264&lt;$H$3</formula>
    </cfRule>
  </conditionalFormatting>
  <conditionalFormatting sqref="E274">
    <cfRule type="expression" dxfId="1867" priority="1067" stopIfTrue="1">
      <formula>#REF!=#REF!</formula>
    </cfRule>
    <cfRule type="expression" dxfId="1866" priority="1066" stopIfTrue="1">
      <formula>#REF!&lt;#REF!</formula>
    </cfRule>
  </conditionalFormatting>
  <conditionalFormatting sqref="E281:E284">
    <cfRule type="expression" dxfId="1865" priority="757" stopIfTrue="1">
      <formula>D281&lt;$H$3</formula>
    </cfRule>
  </conditionalFormatting>
  <conditionalFormatting sqref="E286:E297 G315:G318 G331:G334 E340:E346 G340:G346 E348:E352 G348:G352 G357:G358 E357:E359">
    <cfRule type="expression" dxfId="1864" priority="379" stopIfTrue="1">
      <formula>$B286=$H$3</formula>
    </cfRule>
  </conditionalFormatting>
  <conditionalFormatting sqref="E299:E310 G299:G310">
    <cfRule type="expression" dxfId="1863" priority="533" stopIfTrue="1">
      <formula>D299&lt;$H$3</formula>
    </cfRule>
  </conditionalFormatting>
  <conditionalFormatting sqref="E312:E318">
    <cfRule type="expression" dxfId="1862" priority="293" stopIfTrue="1">
      <formula>D312&lt;$H$3</formula>
    </cfRule>
  </conditionalFormatting>
  <conditionalFormatting sqref="E320:E334">
    <cfRule type="expression" dxfId="1861" priority="214" stopIfTrue="1">
      <formula>D320&lt;$H$3</formula>
    </cfRule>
  </conditionalFormatting>
  <conditionalFormatting sqref="E357:E359 E286:E297 G315:G318 G331:G334 E340:E346 G340:G346 E348:E352 G348:G352 G357:G358">
    <cfRule type="expression" dxfId="1860" priority="377" stopIfTrue="1">
      <formula>D286&lt;$H$3</formula>
    </cfRule>
  </conditionalFormatting>
  <conditionalFormatting sqref="F4">
    <cfRule type="cellIs" dxfId="1859" priority="1460" stopIfTrue="1" operator="lessThan">
      <formula>$H$3</formula>
    </cfRule>
    <cfRule type="cellIs" dxfId="1858" priority="1457" stopIfTrue="1" operator="equal">
      <formula>$H$3</formula>
    </cfRule>
  </conditionalFormatting>
  <conditionalFormatting sqref="F5">
    <cfRule type="cellIs" dxfId="1857" priority="36774" stopIfTrue="1" operator="equal">
      <formula>$H$3</formula>
    </cfRule>
    <cfRule type="cellIs" dxfId="1856" priority="36798" stopIfTrue="1" operator="lessThan">
      <formula>$H$3</formula>
    </cfRule>
  </conditionalFormatting>
  <conditionalFormatting sqref="F5:F6">
    <cfRule type="cellIs" dxfId="1855" priority="8288" stopIfTrue="1" operator="equal">
      <formula>$H$3</formula>
    </cfRule>
    <cfRule type="cellIs" dxfId="1854" priority="8295" stopIfTrue="1" operator="lessThan">
      <formula>$H$3</formula>
    </cfRule>
  </conditionalFormatting>
  <conditionalFormatting sqref="F6">
    <cfRule type="cellIs" dxfId="1853" priority="8284" stopIfTrue="1" operator="equal">
      <formula>$H$3</formula>
    </cfRule>
    <cfRule type="cellIs" dxfId="1852" priority="8287" stopIfTrue="1" operator="lessThan">
      <formula>$H$3</formula>
    </cfRule>
  </conditionalFormatting>
  <conditionalFormatting sqref="F6:F7">
    <cfRule type="cellIs" dxfId="1851" priority="7911" stopIfTrue="1" operator="lessThan">
      <formula>$H$3</formula>
    </cfRule>
    <cfRule type="cellIs" dxfId="1850" priority="7908" stopIfTrue="1" operator="equal">
      <formula>$H$3</formula>
    </cfRule>
  </conditionalFormatting>
  <conditionalFormatting sqref="F7">
    <cfRule type="cellIs" dxfId="1849" priority="7894" stopIfTrue="1" operator="equal">
      <formula>$H$3</formula>
    </cfRule>
    <cfRule type="cellIs" dxfId="1848" priority="7905" stopIfTrue="1" operator="lessThan">
      <formula>$H$3</formula>
    </cfRule>
  </conditionalFormatting>
  <conditionalFormatting sqref="F7:F9">
    <cfRule type="cellIs" dxfId="1847" priority="7614" stopIfTrue="1" operator="equal">
      <formula>$H$3</formula>
    </cfRule>
    <cfRule type="cellIs" dxfId="1846" priority="7615" stopIfTrue="1" operator="lessThan">
      <formula>$H$3</formula>
    </cfRule>
  </conditionalFormatting>
  <conditionalFormatting sqref="F8">
    <cfRule type="cellIs" dxfId="1845" priority="7603" stopIfTrue="1" operator="lessThan">
      <formula>$H$3</formula>
    </cfRule>
    <cfRule type="cellIs" dxfId="1844" priority="7594" stopIfTrue="1" operator="equal">
      <formula>$H$3</formula>
    </cfRule>
  </conditionalFormatting>
  <conditionalFormatting sqref="F9">
    <cfRule type="cellIs" dxfId="1843" priority="7872" stopIfTrue="1" operator="equal">
      <formula>$H$3</formula>
    </cfRule>
    <cfRule type="cellIs" dxfId="1842" priority="7873" stopIfTrue="1" operator="lessThan">
      <formula>$H$3</formula>
    </cfRule>
  </conditionalFormatting>
  <conditionalFormatting sqref="F10">
    <cfRule type="cellIs" dxfId="1841" priority="7150" stopIfTrue="1" operator="equal">
      <formula>$H$3</formula>
    </cfRule>
  </conditionalFormatting>
  <conditionalFormatting sqref="F10:F11">
    <cfRule type="cellIs" dxfId="1840" priority="7070" stopIfTrue="1" operator="equal">
      <formula>$H$3</formula>
    </cfRule>
    <cfRule type="cellIs" dxfId="1839" priority="7081" stopIfTrue="1" operator="lessThan">
      <formula>$H$3</formula>
    </cfRule>
  </conditionalFormatting>
  <conditionalFormatting sqref="F11">
    <cfRule type="cellIs" dxfId="1838" priority="7069" stopIfTrue="1" operator="lessThan">
      <formula>$H$3</formula>
    </cfRule>
    <cfRule type="cellIs" dxfId="1837" priority="7066" stopIfTrue="1" operator="equal">
      <formula>$H$3</formula>
    </cfRule>
  </conditionalFormatting>
  <conditionalFormatting sqref="F11:F12">
    <cfRule type="cellIs" dxfId="1836" priority="6959" stopIfTrue="1" operator="lessThan">
      <formula>$H$3</formula>
    </cfRule>
    <cfRule type="cellIs" dxfId="1835" priority="6956" stopIfTrue="1" operator="equal">
      <formula>$H$3</formula>
    </cfRule>
  </conditionalFormatting>
  <conditionalFormatting sqref="F12">
    <cfRule type="cellIs" dxfId="1834" priority="6955" stopIfTrue="1" operator="lessThan">
      <formula>$H$3</formula>
    </cfRule>
    <cfRule type="cellIs" dxfId="1833" priority="6948" stopIfTrue="1" operator="equal">
      <formula>$H$3</formula>
    </cfRule>
  </conditionalFormatting>
  <conditionalFormatting sqref="F12:F13">
    <cfRule type="cellIs" dxfId="1832" priority="6022" stopIfTrue="1" operator="equal">
      <formula>$H$3</formula>
    </cfRule>
    <cfRule type="cellIs" dxfId="1831" priority="6031" stopIfTrue="1" operator="lessThan">
      <formula>$H$3</formula>
    </cfRule>
  </conditionalFormatting>
  <conditionalFormatting sqref="F13">
    <cfRule type="cellIs" dxfId="1830" priority="6014" stopIfTrue="1" operator="equal">
      <formula>$H$3</formula>
    </cfRule>
    <cfRule type="cellIs" dxfId="1829" priority="6021" stopIfTrue="1" operator="lessThan">
      <formula>$H$3</formula>
    </cfRule>
  </conditionalFormatting>
  <conditionalFormatting sqref="F13:F14">
    <cfRule type="cellIs" dxfId="1828" priority="5750" stopIfTrue="1" operator="equal">
      <formula>$H$3</formula>
    </cfRule>
    <cfRule type="cellIs" dxfId="1827" priority="5753" stopIfTrue="1" operator="lessThan">
      <formula>$H$3</formula>
    </cfRule>
  </conditionalFormatting>
  <conditionalFormatting sqref="F14">
    <cfRule type="cellIs" dxfId="1826" priority="5742" stopIfTrue="1" operator="equal">
      <formula>$H$3</formula>
    </cfRule>
    <cfRule type="cellIs" dxfId="1825" priority="5747" stopIfTrue="1" operator="lessThan">
      <formula>$H$3</formula>
    </cfRule>
  </conditionalFormatting>
  <conditionalFormatting sqref="F14:F15">
    <cfRule type="cellIs" dxfId="1824" priority="5440" stopIfTrue="1" operator="equal">
      <formula>$H$3</formula>
    </cfRule>
    <cfRule type="cellIs" dxfId="1823" priority="5453" stopIfTrue="1" operator="lessThan">
      <formula>$H$3</formula>
    </cfRule>
  </conditionalFormatting>
  <conditionalFormatting sqref="F15:F16">
    <cfRule type="cellIs" dxfId="1822" priority="5220" stopIfTrue="1" operator="equal">
      <formula>$H$3</formula>
    </cfRule>
    <cfRule type="cellIs" dxfId="1821" priority="5233" stopIfTrue="1" operator="lessThan">
      <formula>$H$3</formula>
    </cfRule>
  </conditionalFormatting>
  <conditionalFormatting sqref="F16">
    <cfRule type="cellIs" dxfId="1820" priority="5219" stopIfTrue="1" operator="lessThan">
      <formula>$H$3</formula>
    </cfRule>
  </conditionalFormatting>
  <conditionalFormatting sqref="F18">
    <cfRule type="cellIs" dxfId="1819" priority="4610" stopIfTrue="1" operator="equal">
      <formula>$H$3</formula>
    </cfRule>
    <cfRule type="cellIs" dxfId="1818" priority="4615" stopIfTrue="1" operator="lessThan">
      <formula>$H$3</formula>
    </cfRule>
  </conditionalFormatting>
  <conditionalFormatting sqref="F18:F19">
    <cfRule type="cellIs" dxfId="1817" priority="4305" stopIfTrue="1" operator="lessThan">
      <formula>$H$3</formula>
    </cfRule>
    <cfRule type="cellIs" dxfId="1816" priority="4302" stopIfTrue="1" operator="equal">
      <formula>$H$3</formula>
    </cfRule>
  </conditionalFormatting>
  <conditionalFormatting sqref="F19">
    <cfRule type="cellIs" dxfId="1815" priority="4290" stopIfTrue="1" operator="equal">
      <formula>$H$3</formula>
    </cfRule>
    <cfRule type="cellIs" dxfId="1814" priority="4299" stopIfTrue="1" operator="lessThan">
      <formula>$H$3</formula>
    </cfRule>
  </conditionalFormatting>
  <conditionalFormatting sqref="F19:F20">
    <cfRule type="cellIs" dxfId="1813" priority="4174" stopIfTrue="1" operator="equal">
      <formula>$H$3</formula>
    </cfRule>
    <cfRule type="cellIs" dxfId="1812" priority="4175" stopIfTrue="1" operator="lessThan">
      <formula>$H$3</formula>
    </cfRule>
  </conditionalFormatting>
  <conditionalFormatting sqref="F20">
    <cfRule type="cellIs" dxfId="1811" priority="4158" stopIfTrue="1" operator="equal">
      <formula>$H$3</formula>
    </cfRule>
    <cfRule type="cellIs" dxfId="1810" priority="4173" stopIfTrue="1" operator="lessThan">
      <formula>$H$3</formula>
    </cfRule>
  </conditionalFormatting>
  <conditionalFormatting sqref="F20:F21">
    <cfRule type="cellIs" dxfId="1809" priority="3958" stopIfTrue="1" operator="equal">
      <formula>$H$3</formula>
    </cfRule>
    <cfRule type="cellIs" dxfId="1808" priority="3971" stopIfTrue="1" operator="lessThan">
      <formula>$H$3</formula>
    </cfRule>
  </conditionalFormatting>
  <conditionalFormatting sqref="F21">
    <cfRule type="cellIs" dxfId="1807" priority="3952" stopIfTrue="1" operator="equal">
      <formula>$H$3</formula>
    </cfRule>
    <cfRule type="cellIs" dxfId="1806" priority="3957" stopIfTrue="1" operator="lessThan">
      <formula>$H$3</formula>
    </cfRule>
  </conditionalFormatting>
  <conditionalFormatting sqref="F21:F22">
    <cfRule type="cellIs" dxfId="1805" priority="3938" stopIfTrue="1" operator="equal">
      <formula>$H$3</formula>
    </cfRule>
    <cfRule type="cellIs" dxfId="1804" priority="3947" stopIfTrue="1" operator="lessThan">
      <formula>$H$3</formula>
    </cfRule>
  </conditionalFormatting>
  <conditionalFormatting sqref="F22">
    <cfRule type="cellIs" dxfId="1803" priority="3930" stopIfTrue="1" operator="equal">
      <formula>$H$3</formula>
    </cfRule>
    <cfRule type="cellIs" dxfId="1802" priority="3931" stopIfTrue="1" operator="lessThan">
      <formula>$H$3</formula>
    </cfRule>
  </conditionalFormatting>
  <conditionalFormatting sqref="F22:F23">
    <cfRule type="cellIs" dxfId="1801" priority="3251" stopIfTrue="1" operator="lessThan">
      <formula>$H$3</formula>
    </cfRule>
    <cfRule type="cellIs" dxfId="1800" priority="3250" stopIfTrue="1" operator="equal">
      <formula>$H$3</formula>
    </cfRule>
  </conditionalFormatting>
  <conditionalFormatting sqref="F23">
    <cfRule type="cellIs" dxfId="1799" priority="3249" stopIfTrue="1" operator="lessThan">
      <formula>$H$3</formula>
    </cfRule>
    <cfRule type="cellIs" dxfId="1798" priority="3244" stopIfTrue="1" operator="equal">
      <formula>$H$3</formula>
    </cfRule>
  </conditionalFormatting>
  <conditionalFormatting sqref="F23:F24">
    <cfRule type="cellIs" dxfId="1797" priority="3118" stopIfTrue="1" operator="equal">
      <formula>$H$3</formula>
    </cfRule>
    <cfRule type="cellIs" dxfId="1796" priority="3119" stopIfTrue="1" operator="lessThan">
      <formula>$H$3</formula>
    </cfRule>
  </conditionalFormatting>
  <conditionalFormatting sqref="F24">
    <cfRule type="cellIs" dxfId="1795" priority="3115" stopIfTrue="1" operator="lessThan">
      <formula>$H$3</formula>
    </cfRule>
    <cfRule type="cellIs" dxfId="1794" priority="3112" stopIfTrue="1" operator="equal">
      <formula>$H$3</formula>
    </cfRule>
  </conditionalFormatting>
  <conditionalFormatting sqref="F24:F25">
    <cfRule type="cellIs" dxfId="1793" priority="3036" stopIfTrue="1" operator="equal">
      <formula>$H$3</formula>
    </cfRule>
    <cfRule type="cellIs" dxfId="1792" priority="3047" stopIfTrue="1" operator="lessThan">
      <formula>$H$3</formula>
    </cfRule>
  </conditionalFormatting>
  <conditionalFormatting sqref="F25:F26">
    <cfRule type="cellIs" dxfId="1791" priority="2902" stopIfTrue="1" operator="lessThan">
      <formula>$H$3</formula>
    </cfRule>
    <cfRule type="cellIs" dxfId="1790" priority="2887" stopIfTrue="1" operator="equal">
      <formula>$H$3</formula>
    </cfRule>
  </conditionalFormatting>
  <conditionalFormatting sqref="F26:F27">
    <cfRule type="cellIs" dxfId="1789" priority="2764" stopIfTrue="1" operator="lessThan">
      <formula>$H$3</formula>
    </cfRule>
  </conditionalFormatting>
  <conditionalFormatting sqref="F26:F31">
    <cfRule type="cellIs" dxfId="1788" priority="2759" stopIfTrue="1" operator="equal">
      <formula>$H$3</formula>
    </cfRule>
  </conditionalFormatting>
  <conditionalFormatting sqref="F27">
    <cfRule type="cellIs" dxfId="1787" priority="2751" stopIfTrue="1" operator="lessThan">
      <formula>$H$3</formula>
    </cfRule>
  </conditionalFormatting>
  <conditionalFormatting sqref="F27:F29">
    <cfRule type="cellIs" dxfId="1786" priority="2708" stopIfTrue="1" operator="equal">
      <formula>$H$3</formula>
    </cfRule>
  </conditionalFormatting>
  <conditionalFormatting sqref="F28:F29">
    <cfRule type="cellIs" dxfId="1785" priority="2704" stopIfTrue="1" operator="equal">
      <formula>$H$3</formula>
    </cfRule>
    <cfRule type="cellIs" dxfId="1784" priority="2707" stopIfTrue="1" operator="lessThan">
      <formula>$H$3</formula>
    </cfRule>
  </conditionalFormatting>
  <conditionalFormatting sqref="F28:F30">
    <cfRule type="cellIs" dxfId="1783" priority="2520" stopIfTrue="1" operator="lessThan">
      <formula>$H$3</formula>
    </cfRule>
  </conditionalFormatting>
  <conditionalFormatting sqref="F30">
    <cfRule type="cellIs" dxfId="1782" priority="2519" stopIfTrue="1" operator="equal">
      <formula>$H$3</formula>
    </cfRule>
  </conditionalFormatting>
  <conditionalFormatting sqref="F30:F31">
    <cfRule type="cellIs" dxfId="1781" priority="2460" stopIfTrue="1" operator="lessThan">
      <formula>$H$3</formula>
    </cfRule>
  </conditionalFormatting>
  <conditionalFormatting sqref="F31">
    <cfRule type="cellIs" dxfId="1780" priority="2459" stopIfTrue="1" operator="equal">
      <formula>$H$3</formula>
    </cfRule>
  </conditionalFormatting>
  <conditionalFormatting sqref="F31:F33">
    <cfRule type="cellIs" dxfId="1779" priority="2346" stopIfTrue="1" operator="lessThan">
      <formula>$H$3</formula>
    </cfRule>
  </conditionalFormatting>
  <conditionalFormatting sqref="F32:F33">
    <cfRule type="cellIs" dxfId="1778" priority="2345" stopIfTrue="1" operator="equal">
      <formula>$H$3</formula>
    </cfRule>
  </conditionalFormatting>
  <conditionalFormatting sqref="F32:F38">
    <cfRule type="cellIs" dxfId="1777" priority="1937" stopIfTrue="1" operator="equal">
      <formula>$H$3</formula>
    </cfRule>
    <cfRule type="cellIs" dxfId="1776" priority="2011" stopIfTrue="1" operator="lessThan">
      <formula>$H$3</formula>
    </cfRule>
  </conditionalFormatting>
  <conditionalFormatting sqref="F38:F39">
    <cfRule type="cellIs" dxfId="1775" priority="36838" stopIfTrue="1" operator="equal">
      <formula>$H$3</formula>
    </cfRule>
    <cfRule type="cellIs" dxfId="1774" priority="1818" stopIfTrue="1" operator="lessThan">
      <formula>$H$3</formula>
    </cfRule>
  </conditionalFormatting>
  <conditionalFormatting sqref="F39">
    <cfRule type="cellIs" dxfId="1773" priority="1817" stopIfTrue="1" operator="equal">
      <formula>$H$3</formula>
    </cfRule>
  </conditionalFormatting>
  <conditionalFormatting sqref="F39:F40">
    <cfRule type="cellIs" dxfId="1772" priority="1759" stopIfTrue="1" operator="equal">
      <formula>$H$3</formula>
    </cfRule>
    <cfRule type="cellIs" dxfId="1771" priority="1762" stopIfTrue="1" operator="lessThan">
      <formula>$H$3</formula>
    </cfRule>
  </conditionalFormatting>
  <conditionalFormatting sqref="F40">
    <cfRule type="cellIs" dxfId="1770" priority="1758" stopIfTrue="1" operator="lessThan">
      <formula>$H$3</formula>
    </cfRule>
  </conditionalFormatting>
  <conditionalFormatting sqref="F40:F42">
    <cfRule type="cellIs" dxfId="1769" priority="1655" stopIfTrue="1" operator="equal">
      <formula>$H$3</formula>
    </cfRule>
  </conditionalFormatting>
  <conditionalFormatting sqref="F41:F45">
    <cfRule type="cellIs" dxfId="1768" priority="1486" stopIfTrue="1" operator="lessThan">
      <formula>$H$3</formula>
    </cfRule>
  </conditionalFormatting>
  <conditionalFormatting sqref="F41:F54">
    <cfRule type="cellIs" dxfId="1767" priority="1116" stopIfTrue="1" operator="equal">
      <formula>$H$3</formula>
    </cfRule>
  </conditionalFormatting>
  <conditionalFormatting sqref="F43:F45">
    <cfRule type="expression" dxfId="1766" priority="1487" stopIfTrue="1">
      <formula>$F43=$H$3</formula>
    </cfRule>
  </conditionalFormatting>
  <conditionalFormatting sqref="F46:F54">
    <cfRule type="cellIs" dxfId="1765" priority="1115" stopIfTrue="1" operator="lessThan">
      <formula>$H$3</formula>
    </cfRule>
  </conditionalFormatting>
  <conditionalFormatting sqref="F56:F69">
    <cfRule type="cellIs" dxfId="1764" priority="807" stopIfTrue="1" operator="equal">
      <formula>$H$3</formula>
    </cfRule>
  </conditionalFormatting>
  <conditionalFormatting sqref="F56:F77">
    <cfRule type="cellIs" dxfId="1763" priority="426" stopIfTrue="1" operator="lessThan">
      <formula>$H$3</formula>
    </cfRule>
  </conditionalFormatting>
  <conditionalFormatting sqref="F70:F82">
    <cfRule type="cellIs" dxfId="1762" priority="119" stopIfTrue="1" operator="equal">
      <formula>$H$3</formula>
    </cfRule>
  </conditionalFormatting>
  <conditionalFormatting sqref="F78:F82">
    <cfRule type="cellIs" dxfId="1761" priority="118" stopIfTrue="1" operator="lessThan">
      <formula>$H$3</formula>
    </cfRule>
  </conditionalFormatting>
  <conditionalFormatting sqref="F90">
    <cfRule type="cellIs" dxfId="1760" priority="266" stopIfTrue="1" operator="lessThan">
      <formula>$H$3</formula>
    </cfRule>
    <cfRule type="cellIs" dxfId="1759" priority="267" stopIfTrue="1" operator="equal">
      <formula>$H$3</formula>
    </cfRule>
  </conditionalFormatting>
  <conditionalFormatting sqref="F91">
    <cfRule type="cellIs" dxfId="1758" priority="4842" stopIfTrue="1" operator="lessThan">
      <formula>$H$3</formula>
    </cfRule>
    <cfRule type="cellIs" dxfId="1757" priority="4835" stopIfTrue="1" operator="equal">
      <formula>$H$3</formula>
    </cfRule>
  </conditionalFormatting>
  <conditionalFormatting sqref="F91:F92">
    <cfRule type="cellIs" dxfId="1756" priority="4810" stopIfTrue="1" operator="lessThan">
      <formula>$H$3</formula>
    </cfRule>
    <cfRule type="cellIs" dxfId="1755" priority="36839" stopIfTrue="1" operator="equal">
      <formula>$H$3</formula>
    </cfRule>
  </conditionalFormatting>
  <conditionalFormatting sqref="F92">
    <cfRule type="cellIs" dxfId="1754" priority="4803" stopIfTrue="1" operator="equal">
      <formula>$H$3</formula>
    </cfRule>
  </conditionalFormatting>
  <conditionalFormatting sqref="F92:F93">
    <cfRule type="cellIs" dxfId="1753" priority="4229" stopIfTrue="1" operator="equal">
      <formula>$H$3</formula>
    </cfRule>
    <cfRule type="cellIs" dxfId="1752" priority="4230" stopIfTrue="1" operator="lessThan">
      <formula>$H$3</formula>
    </cfRule>
  </conditionalFormatting>
  <conditionalFormatting sqref="F93">
    <cfRule type="cellIs" dxfId="1751" priority="4220" stopIfTrue="1" operator="equal">
      <formula>$H$3</formula>
    </cfRule>
    <cfRule type="cellIs" dxfId="1750" priority="4227" stopIfTrue="1" operator="lessThan">
      <formula>$H$3</formula>
    </cfRule>
  </conditionalFormatting>
  <conditionalFormatting sqref="F93:F95">
    <cfRule type="cellIs" dxfId="1749" priority="4096" stopIfTrue="1" operator="lessThan">
      <formula>$H$3</formula>
    </cfRule>
    <cfRule type="cellIs" dxfId="1748" priority="4083" stopIfTrue="1" operator="equal">
      <formula>$H$3</formula>
    </cfRule>
  </conditionalFormatting>
  <conditionalFormatting sqref="F94">
    <cfRule type="cellIs" dxfId="1747" priority="4081" stopIfTrue="1" operator="lessThan">
      <formula>$H$3</formula>
    </cfRule>
  </conditionalFormatting>
  <conditionalFormatting sqref="F95">
    <cfRule type="cellIs" dxfId="1746" priority="4104" stopIfTrue="1" operator="equal">
      <formula>$H$3</formula>
    </cfRule>
    <cfRule type="cellIs" dxfId="1745" priority="4111" stopIfTrue="1" operator="lessThan">
      <formula>$H$3</formula>
    </cfRule>
  </conditionalFormatting>
  <conditionalFormatting sqref="F96">
    <cfRule type="cellIs" dxfId="1744" priority="3536" stopIfTrue="1" operator="equal">
      <formula>$H$3</formula>
    </cfRule>
    <cfRule type="cellIs" dxfId="1743" priority="3547" stopIfTrue="1" operator="lessThan">
      <formula>$H$3</formula>
    </cfRule>
  </conditionalFormatting>
  <conditionalFormatting sqref="F96:F98">
    <cfRule type="cellIs" dxfId="1742" priority="3549" stopIfTrue="1" operator="equal">
      <formula>$H$3</formula>
    </cfRule>
    <cfRule type="cellIs" dxfId="1741" priority="3552" stopIfTrue="1" operator="lessThan">
      <formula>$H$3</formula>
    </cfRule>
  </conditionalFormatting>
  <conditionalFormatting sqref="F97:F100">
    <cfRule type="cellIs" dxfId="1740" priority="3867" stopIfTrue="1" operator="equal">
      <formula>$H$3</formula>
    </cfRule>
  </conditionalFormatting>
  <conditionalFormatting sqref="F99">
    <cfRule type="cellIs" dxfId="1739" priority="2610" stopIfTrue="1" operator="equal">
      <formula>$H$3</formula>
    </cfRule>
    <cfRule type="cellIs" dxfId="1738" priority="2613" stopIfTrue="1" operator="lessThan">
      <formula>$H$3</formula>
    </cfRule>
  </conditionalFormatting>
  <conditionalFormatting sqref="F99:F100">
    <cfRule type="cellIs" dxfId="1737" priority="2503" stopIfTrue="1" operator="lessThan">
      <formula>$H$3</formula>
    </cfRule>
  </conditionalFormatting>
  <conditionalFormatting sqref="F100">
    <cfRule type="cellIs" dxfId="1736" priority="2499" stopIfTrue="1" operator="equal">
      <formula>$H$3</formula>
    </cfRule>
    <cfRule type="cellIs" dxfId="1735" priority="2498" stopIfTrue="1" operator="lessThan">
      <formula>$H$3</formula>
    </cfRule>
  </conditionalFormatting>
  <conditionalFormatting sqref="F103:F104">
    <cfRule type="cellIs" dxfId="1734" priority="2450" stopIfTrue="1" operator="lessThan">
      <formula>$H$3</formula>
    </cfRule>
    <cfRule type="cellIs" dxfId="1733" priority="2368" stopIfTrue="1" operator="equal">
      <formula>$H$3</formula>
    </cfRule>
  </conditionalFormatting>
  <conditionalFormatting sqref="F106">
    <cfRule type="cellIs" dxfId="1732" priority="2321" stopIfTrue="1" operator="lessThan">
      <formula>$H$3</formula>
    </cfRule>
    <cfRule type="cellIs" dxfId="1731" priority="2322" stopIfTrue="1" operator="equal">
      <formula>$H$3</formula>
    </cfRule>
  </conditionalFormatting>
  <conditionalFormatting sqref="F107">
    <cfRule type="cellIs" dxfId="1730" priority="6595" stopIfTrue="1" operator="lessThan">
      <formula>$H$3</formula>
    </cfRule>
    <cfRule type="cellIs" dxfId="1729" priority="6591" stopIfTrue="1" operator="equal">
      <formula>$H$3</formula>
    </cfRule>
  </conditionalFormatting>
  <conditionalFormatting sqref="F107:F108">
    <cfRule type="cellIs" dxfId="1728" priority="6566" stopIfTrue="1" operator="lessThan">
      <formula>$H$3</formula>
    </cfRule>
  </conditionalFormatting>
  <conditionalFormatting sqref="F107:F111">
    <cfRule type="cellIs" dxfId="1727" priority="36842" stopIfTrue="1" operator="equal">
      <formula>$H$3</formula>
    </cfRule>
  </conditionalFormatting>
  <conditionalFormatting sqref="F108">
    <cfRule type="cellIs" dxfId="1726" priority="6551" stopIfTrue="1" operator="equal">
      <formula>$H$3</formula>
    </cfRule>
  </conditionalFormatting>
  <conditionalFormatting sqref="F108:F109">
    <cfRule type="cellIs" dxfId="1725" priority="5142" stopIfTrue="1" operator="lessThan">
      <formula>$H$3</formula>
    </cfRule>
    <cfRule type="cellIs" dxfId="1724" priority="5135" stopIfTrue="1" operator="equal">
      <formula>$H$3</formula>
    </cfRule>
  </conditionalFormatting>
  <conditionalFormatting sqref="F109">
    <cfRule type="cellIs" dxfId="1723" priority="5127" stopIfTrue="1" operator="lessThan">
      <formula>$H$3</formula>
    </cfRule>
    <cfRule type="cellIs" dxfId="1722" priority="5124" stopIfTrue="1" operator="equal">
      <formula>$H$3</formula>
    </cfRule>
  </conditionalFormatting>
  <conditionalFormatting sqref="F109:F110">
    <cfRule type="cellIs" dxfId="1721" priority="4573" stopIfTrue="1" operator="lessThan">
      <formula>$H$3</formula>
    </cfRule>
  </conditionalFormatting>
  <conditionalFormatting sqref="F110">
    <cfRule type="cellIs" dxfId="1720" priority="4560" stopIfTrue="1" operator="equal">
      <formula>$H$3</formula>
    </cfRule>
  </conditionalFormatting>
  <conditionalFormatting sqref="F110:F111">
    <cfRule type="cellIs" dxfId="1719" priority="4501" stopIfTrue="1" operator="lessThan">
      <formula>$H$3</formula>
    </cfRule>
  </conditionalFormatting>
  <conditionalFormatting sqref="F111">
    <cfRule type="cellIs" dxfId="1718" priority="4494" stopIfTrue="1" operator="equal">
      <formula>$H$3</formula>
    </cfRule>
  </conditionalFormatting>
  <conditionalFormatting sqref="F111:F112">
    <cfRule type="cellIs" dxfId="1717" priority="4378" stopIfTrue="1" operator="lessThan">
      <formula>$H$3</formula>
    </cfRule>
    <cfRule type="cellIs" dxfId="1716" priority="4371" stopIfTrue="1" operator="equal">
      <formula>$H$3</formula>
    </cfRule>
  </conditionalFormatting>
  <conditionalFormatting sqref="F112">
    <cfRule type="cellIs" dxfId="1715" priority="4366" stopIfTrue="1" operator="equal">
      <formula>$H$3</formula>
    </cfRule>
    <cfRule type="cellIs" dxfId="1714" priority="4367" stopIfTrue="1" operator="lessThan">
      <formula>$H$3</formula>
    </cfRule>
  </conditionalFormatting>
  <conditionalFormatting sqref="F112:F113">
    <cfRule type="cellIs" dxfId="1713" priority="4072" stopIfTrue="1" operator="lessThan">
      <formula>$H$3</formula>
    </cfRule>
    <cfRule type="cellIs" dxfId="1712" priority="4069" stopIfTrue="1" operator="equal">
      <formula>$H$3</formula>
    </cfRule>
  </conditionalFormatting>
  <conditionalFormatting sqref="F113:F114">
    <cfRule type="cellIs" dxfId="1711" priority="3721" stopIfTrue="1" operator="equal">
      <formula>$H$3</formula>
    </cfRule>
    <cfRule type="cellIs" dxfId="1710" priority="3736" stopIfTrue="1" operator="lessThan">
      <formula>$H$3</formula>
    </cfRule>
  </conditionalFormatting>
  <conditionalFormatting sqref="F114:F115">
    <cfRule type="cellIs" dxfId="1709" priority="3636" stopIfTrue="1" operator="lessThan">
      <formula>$H$3</formula>
    </cfRule>
    <cfRule type="cellIs" dxfId="1708" priority="3631" stopIfTrue="1" operator="equal">
      <formula>$H$3</formula>
    </cfRule>
  </conditionalFormatting>
  <conditionalFormatting sqref="F115">
    <cfRule type="cellIs" dxfId="1707" priority="3623" stopIfTrue="1" operator="lessThan">
      <formula>$H$3</formula>
    </cfRule>
    <cfRule type="cellIs" dxfId="1706" priority="3622" stopIfTrue="1" operator="equal">
      <formula>$H$3</formula>
    </cfRule>
  </conditionalFormatting>
  <conditionalFormatting sqref="F115:F116">
    <cfRule type="cellIs" dxfId="1705" priority="3341" stopIfTrue="1" operator="equal">
      <formula>$H$3</formula>
    </cfRule>
    <cfRule type="cellIs" dxfId="1704" priority="3342" stopIfTrue="1" operator="lessThan">
      <formula>$H$3</formula>
    </cfRule>
  </conditionalFormatting>
  <conditionalFormatting sqref="F116">
    <cfRule type="cellIs" dxfId="1703" priority="3326" stopIfTrue="1" operator="equal">
      <formula>$H$3</formula>
    </cfRule>
    <cfRule type="cellIs" dxfId="1702" priority="3335" stopIfTrue="1" operator="lessThan">
      <formula>$H$3</formula>
    </cfRule>
  </conditionalFormatting>
  <conditionalFormatting sqref="F116:F117">
    <cfRule type="cellIs" dxfId="1701" priority="3142" stopIfTrue="1" operator="lessThan">
      <formula>$H$3</formula>
    </cfRule>
    <cfRule type="cellIs" dxfId="1700" priority="3131" stopIfTrue="1" operator="equal">
      <formula>$H$3</formula>
    </cfRule>
  </conditionalFormatting>
  <conditionalFormatting sqref="F117">
    <cfRule type="cellIs" dxfId="1699" priority="3123" stopIfTrue="1" operator="lessThan">
      <formula>$H$3</formula>
    </cfRule>
    <cfRule type="cellIs" dxfId="1698" priority="3122" stopIfTrue="1" operator="equal">
      <formula>$H$3</formula>
    </cfRule>
  </conditionalFormatting>
  <conditionalFormatting sqref="F120">
    <cfRule type="cellIs" dxfId="1697" priority="2981" stopIfTrue="1" operator="lessThan">
      <formula>$H$3</formula>
    </cfRule>
    <cfRule type="cellIs" dxfId="1696" priority="2998" stopIfTrue="1" operator="equal">
      <formula>$H$3</formula>
    </cfRule>
  </conditionalFormatting>
  <conditionalFormatting sqref="F121">
    <cfRule type="cellIs" dxfId="1695" priority="23847" stopIfTrue="1" operator="lessThan">
      <formula>$H$3</formula>
    </cfRule>
    <cfRule type="cellIs" dxfId="1694" priority="23846" stopIfTrue="1" operator="equal">
      <formula>$H$3</formula>
    </cfRule>
  </conditionalFormatting>
  <conditionalFormatting sqref="F121:F122">
    <cfRule type="cellIs" dxfId="1693" priority="36845" stopIfTrue="1" operator="equal">
      <formula>$H$3</formula>
    </cfRule>
    <cfRule type="cellIs" dxfId="1692" priority="23811" stopIfTrue="1" operator="lessThan">
      <formula>$H$3</formula>
    </cfRule>
  </conditionalFormatting>
  <conditionalFormatting sqref="F122">
    <cfRule type="cellIs" dxfId="1691" priority="23810" stopIfTrue="1" operator="equal">
      <formula>$H$3</formula>
    </cfRule>
  </conditionalFormatting>
  <conditionalFormatting sqref="F122:F123">
    <cfRule type="cellIs" dxfId="1690" priority="7520" stopIfTrue="1" operator="lessThan">
      <formula>$H$3</formula>
    </cfRule>
  </conditionalFormatting>
  <conditionalFormatting sqref="F122:F125">
    <cfRule type="cellIs" dxfId="1689" priority="7519" stopIfTrue="1" operator="equal">
      <formula>$H$3</formula>
    </cfRule>
  </conditionalFormatting>
  <conditionalFormatting sqref="F123">
    <cfRule type="cellIs" dxfId="1688" priority="7509" stopIfTrue="1" operator="lessThan">
      <formula>$H$3</formula>
    </cfRule>
    <cfRule type="cellIs" dxfId="1687" priority="7502" stopIfTrue="1" operator="equal">
      <formula>$H$3</formula>
    </cfRule>
  </conditionalFormatting>
  <conditionalFormatting sqref="F123:F124">
    <cfRule type="cellIs" dxfId="1686" priority="6981" stopIfTrue="1" operator="equal">
      <formula>$H$3</formula>
    </cfRule>
    <cfRule type="cellIs" dxfId="1685" priority="6982" stopIfTrue="1" operator="lessThan">
      <formula>$H$3</formula>
    </cfRule>
  </conditionalFormatting>
  <conditionalFormatting sqref="F124">
    <cfRule type="cellIs" dxfId="1684" priority="6972" stopIfTrue="1" operator="equal">
      <formula>$H$3</formula>
    </cfRule>
    <cfRule type="cellIs" dxfId="1683" priority="6977" stopIfTrue="1" operator="lessThan">
      <formula>$H$3</formula>
    </cfRule>
  </conditionalFormatting>
  <conditionalFormatting sqref="F124:F125">
    <cfRule type="cellIs" dxfId="1682" priority="6763" stopIfTrue="1" operator="lessThan">
      <formula>$H$3</formula>
    </cfRule>
  </conditionalFormatting>
  <conditionalFormatting sqref="F125">
    <cfRule type="cellIs" dxfId="1681" priority="6758" stopIfTrue="1" operator="equal">
      <formula>$H$3</formula>
    </cfRule>
  </conditionalFormatting>
  <conditionalFormatting sqref="F125:F126">
    <cfRule type="cellIs" dxfId="1680" priority="6424" stopIfTrue="1" operator="lessThan">
      <formula>$H$3</formula>
    </cfRule>
  </conditionalFormatting>
  <conditionalFormatting sqref="F125:F128">
    <cfRule type="cellIs" dxfId="1679" priority="6423" stopIfTrue="1" operator="equal">
      <formula>$H$3</formula>
    </cfRule>
  </conditionalFormatting>
  <conditionalFormatting sqref="F126">
    <cfRule type="cellIs" dxfId="1678" priority="6414" stopIfTrue="1" operator="equal">
      <formula>$H$3</formula>
    </cfRule>
    <cfRule type="cellIs" dxfId="1677" priority="6419" stopIfTrue="1" operator="lessThan">
      <formula>$H$3</formula>
    </cfRule>
  </conditionalFormatting>
  <conditionalFormatting sqref="F126:F127">
    <cfRule type="cellIs" dxfId="1676" priority="6147" stopIfTrue="1" operator="equal">
      <formula>$H$3</formula>
    </cfRule>
    <cfRule type="cellIs" dxfId="1675" priority="6148" stopIfTrue="1" operator="lessThan">
      <formula>$H$3</formula>
    </cfRule>
  </conditionalFormatting>
  <conditionalFormatting sqref="F127">
    <cfRule type="cellIs" dxfId="1674" priority="6132" stopIfTrue="1" operator="equal">
      <formula>$H$3</formula>
    </cfRule>
    <cfRule type="cellIs" dxfId="1673" priority="6139" stopIfTrue="1" operator="lessThan">
      <formula>$H$3</formula>
    </cfRule>
  </conditionalFormatting>
  <conditionalFormatting sqref="F127:F128">
    <cfRule type="cellIs" dxfId="1672" priority="6059" stopIfTrue="1" operator="lessThan">
      <formula>$H$3</formula>
    </cfRule>
  </conditionalFormatting>
  <conditionalFormatting sqref="F128">
    <cfRule type="cellIs" dxfId="1671" priority="6054" stopIfTrue="1" operator="equal">
      <formula>$H$3</formula>
    </cfRule>
  </conditionalFormatting>
  <conditionalFormatting sqref="F128:F129">
    <cfRule type="cellIs" dxfId="1670" priority="5890" stopIfTrue="1" operator="lessThan">
      <formula>$H$3</formula>
    </cfRule>
    <cfRule type="cellIs" dxfId="1669" priority="5883" stopIfTrue="1" operator="equal">
      <formula>$H$3</formula>
    </cfRule>
  </conditionalFormatting>
  <conditionalFormatting sqref="F129">
    <cfRule type="cellIs" dxfId="1668" priority="5874" stopIfTrue="1" operator="equal">
      <formula>$H$3</formula>
    </cfRule>
    <cfRule type="cellIs" dxfId="1667" priority="5879" stopIfTrue="1" operator="lessThan">
      <formula>$H$3</formula>
    </cfRule>
  </conditionalFormatting>
  <conditionalFormatting sqref="F129:F130">
    <cfRule type="cellIs" dxfId="1666" priority="5559" stopIfTrue="1" operator="equal">
      <formula>$H$3</formula>
    </cfRule>
    <cfRule type="cellIs" dxfId="1665" priority="5568" stopIfTrue="1" operator="lessThan">
      <formula>$H$3</formula>
    </cfRule>
  </conditionalFormatting>
  <conditionalFormatting sqref="F130">
    <cfRule type="cellIs" dxfId="1664" priority="5551" stopIfTrue="1" operator="lessThan">
      <formula>$H$3</formula>
    </cfRule>
    <cfRule type="cellIs" dxfId="1663" priority="5550" stopIfTrue="1" operator="equal">
      <formula>$H$3</formula>
    </cfRule>
  </conditionalFormatting>
  <conditionalFormatting sqref="F130:F131">
    <cfRule type="cellIs" dxfId="1662" priority="5330" stopIfTrue="1" operator="lessThan">
      <formula>$H$3</formula>
    </cfRule>
  </conditionalFormatting>
  <conditionalFormatting sqref="F130:F136">
    <cfRule type="cellIs" dxfId="1661" priority="5323" stopIfTrue="1" operator="equal">
      <formula>$H$3</formula>
    </cfRule>
  </conditionalFormatting>
  <conditionalFormatting sqref="F131:F132">
    <cfRule type="cellIs" dxfId="1660" priority="5110" stopIfTrue="1" operator="equal">
      <formula>$H$3</formula>
    </cfRule>
    <cfRule type="cellIs" dxfId="1659" priority="5116" stopIfTrue="1" operator="lessThan">
      <formula>$H$3</formula>
    </cfRule>
  </conditionalFormatting>
  <conditionalFormatting sqref="F132:F134">
    <cfRule type="cellIs" dxfId="1658" priority="4651" stopIfTrue="1" operator="lessThan">
      <formula>$H$3</formula>
    </cfRule>
  </conditionalFormatting>
  <conditionalFormatting sqref="F133">
    <cfRule type="cellIs" dxfId="1657" priority="4650" stopIfTrue="1" operator="equal">
      <formula>$H$3</formula>
    </cfRule>
  </conditionalFormatting>
  <conditionalFormatting sqref="F134">
    <cfRule type="cellIs" dxfId="1656" priority="5079" stopIfTrue="1" operator="lessThan">
      <formula>$H$3</formula>
    </cfRule>
    <cfRule type="cellIs" dxfId="1655" priority="5078" stopIfTrue="1" operator="equal">
      <formula>$H$3</formula>
    </cfRule>
  </conditionalFormatting>
  <conditionalFormatting sqref="F135">
    <cfRule type="cellIs" dxfId="1654" priority="4326" stopIfTrue="1" operator="equal">
      <formula>$H$3</formula>
    </cfRule>
  </conditionalFormatting>
  <conditionalFormatting sqref="F135:F136">
    <cfRule type="cellIs" dxfId="1653" priority="3993" stopIfTrue="1" operator="lessThan">
      <formula>$H$3</formula>
    </cfRule>
  </conditionalFormatting>
  <conditionalFormatting sqref="F136">
    <cfRule type="cellIs" dxfId="1652" priority="3986" stopIfTrue="1" operator="equal">
      <formula>$H$3</formula>
    </cfRule>
  </conditionalFormatting>
  <conditionalFormatting sqref="F136:F137">
    <cfRule type="cellIs" dxfId="1651" priority="3759" stopIfTrue="1" operator="equal">
      <formula>$H$3</formula>
    </cfRule>
    <cfRule type="cellIs" dxfId="1650" priority="3764" stopIfTrue="1" operator="lessThan">
      <formula>$H$3</formula>
    </cfRule>
  </conditionalFormatting>
  <conditionalFormatting sqref="F137">
    <cfRule type="cellIs" dxfId="1649" priority="3752" stopIfTrue="1" operator="equal">
      <formula>$H$3</formula>
    </cfRule>
    <cfRule type="cellIs" dxfId="1648" priority="3753" stopIfTrue="1" operator="lessThan">
      <formula>$H$3</formula>
    </cfRule>
  </conditionalFormatting>
  <conditionalFormatting sqref="F137:F138">
    <cfRule type="cellIs" dxfId="1647" priority="3599" stopIfTrue="1" operator="equal">
      <formula>$H$3</formula>
    </cfRule>
    <cfRule type="cellIs" dxfId="1646" priority="3610" stopIfTrue="1" operator="lessThan">
      <formula>$H$3</formula>
    </cfRule>
  </conditionalFormatting>
  <conditionalFormatting sqref="F138:F139">
    <cfRule type="cellIs" dxfId="1645" priority="3528" stopIfTrue="1" operator="lessThan">
      <formula>$H$3</formula>
    </cfRule>
    <cfRule type="cellIs" dxfId="1644" priority="3527" stopIfTrue="1" operator="equal">
      <formula>$H$3</formula>
    </cfRule>
  </conditionalFormatting>
  <conditionalFormatting sqref="F139">
    <cfRule type="cellIs" dxfId="1643" priority="3508" stopIfTrue="1" operator="equal">
      <formula>$H$3</formula>
    </cfRule>
    <cfRule type="cellIs" dxfId="1642" priority="3513" stopIfTrue="1" operator="lessThan">
      <formula>$H$3</formula>
    </cfRule>
  </conditionalFormatting>
  <conditionalFormatting sqref="F141">
    <cfRule type="cellIs" dxfId="1641" priority="3205" stopIfTrue="1" operator="lessThan">
      <formula>$H$3</formula>
    </cfRule>
    <cfRule type="cellIs" dxfId="1640" priority="3204" stopIfTrue="1" operator="equal">
      <formula>$H$3</formula>
    </cfRule>
  </conditionalFormatting>
  <conditionalFormatting sqref="F142">
    <cfRule type="cellIs" dxfId="1639" priority="3503" stopIfTrue="1" operator="equal">
      <formula>$H$3</formula>
    </cfRule>
  </conditionalFormatting>
  <conditionalFormatting sqref="F142:F143">
    <cfRule type="cellIs" dxfId="1638" priority="3398" stopIfTrue="1" operator="equal">
      <formula>$H$3</formula>
    </cfRule>
    <cfRule type="cellIs" dxfId="1637" priority="3405" stopIfTrue="1" operator="lessThan">
      <formula>$H$3</formula>
    </cfRule>
  </conditionalFormatting>
  <conditionalFormatting sqref="F143:F145">
    <cfRule type="cellIs" dxfId="1636" priority="2440" stopIfTrue="1" operator="equal">
      <formula>$H$3</formula>
    </cfRule>
    <cfRule type="cellIs" dxfId="1635" priority="2443" stopIfTrue="1" operator="lessThan">
      <formula>$H$3</formula>
    </cfRule>
  </conditionalFormatting>
  <conditionalFormatting sqref="F144:F145">
    <cfRule type="cellIs" dxfId="1634" priority="2439" stopIfTrue="1" operator="lessThan">
      <formula>$H$3</formula>
    </cfRule>
  </conditionalFormatting>
  <conditionalFormatting sqref="F147:F149">
    <cfRule type="cellIs" dxfId="1633" priority="2331" stopIfTrue="1" operator="equal">
      <formula>$H$3</formula>
    </cfRule>
    <cfRule type="cellIs" dxfId="1632" priority="2332" stopIfTrue="1" operator="lessThan">
      <formula>$H$3</formula>
    </cfRule>
  </conditionalFormatting>
  <conditionalFormatting sqref="F148:F153">
    <cfRule type="cellIs" dxfId="1631" priority="1950" stopIfTrue="1" operator="equal">
      <formula>$H$3</formula>
    </cfRule>
  </conditionalFormatting>
  <conditionalFormatting sqref="F148:F154">
    <cfRule type="cellIs" dxfId="1630" priority="2004" stopIfTrue="1" operator="lessThan">
      <formula>$H$3</formula>
    </cfRule>
  </conditionalFormatting>
  <conditionalFormatting sqref="F151:F153">
    <cfRule type="cellIs" dxfId="1629" priority="1949" stopIfTrue="1" operator="lessThan">
      <formula>$H$3</formula>
    </cfRule>
  </conditionalFormatting>
  <conditionalFormatting sqref="F152:F154">
    <cfRule type="cellIs" dxfId="1628" priority="1863" stopIfTrue="1" operator="equal">
      <formula>$H$3</formula>
    </cfRule>
  </conditionalFormatting>
  <conditionalFormatting sqref="F154:F155 D155">
    <cfRule type="cellIs" dxfId="1627" priority="1811" stopIfTrue="1" operator="lessThan">
      <formula>$H$3</formula>
    </cfRule>
  </conditionalFormatting>
  <conditionalFormatting sqref="F155:F156">
    <cfRule type="cellIs" dxfId="1626" priority="1785" stopIfTrue="1" operator="equal">
      <formula>$H$3</formula>
    </cfRule>
    <cfRule type="cellIs" dxfId="1625" priority="1786" stopIfTrue="1" operator="lessThan">
      <formula>$H$3</formula>
    </cfRule>
  </conditionalFormatting>
  <conditionalFormatting sqref="F156">
    <cfRule type="cellIs" dxfId="1624" priority="1784" stopIfTrue="1" operator="lessThan">
      <formula>$H$3</formula>
    </cfRule>
  </conditionalFormatting>
  <conditionalFormatting sqref="F156:F157">
    <cfRule type="cellIs" dxfId="1623" priority="1596" stopIfTrue="1" operator="equal">
      <formula>$H$3</formula>
    </cfRule>
  </conditionalFormatting>
  <conditionalFormatting sqref="F157">
    <cfRule type="cellIs" dxfId="1622" priority="1595" stopIfTrue="1" operator="lessThan">
      <formula>$H$3</formula>
    </cfRule>
  </conditionalFormatting>
  <conditionalFormatting sqref="F157:F159">
    <cfRule type="cellIs" dxfId="1621" priority="1509" stopIfTrue="1" operator="equal">
      <formula>$H$3</formula>
    </cfRule>
  </conditionalFormatting>
  <conditionalFormatting sqref="F158:F159">
    <cfRule type="cellIs" dxfId="1620" priority="1508" stopIfTrue="1" operator="lessThan">
      <formula>$H$3</formula>
    </cfRule>
  </conditionalFormatting>
  <conditionalFormatting sqref="F159:F160">
    <cfRule type="cellIs" dxfId="1619" priority="1384" stopIfTrue="1" operator="equal">
      <formula>$H$3</formula>
    </cfRule>
  </conditionalFormatting>
  <conditionalFormatting sqref="F160">
    <cfRule type="cellIs" dxfId="1618" priority="1383" stopIfTrue="1" operator="lessThan">
      <formula>$H$3</formula>
    </cfRule>
  </conditionalFormatting>
  <conditionalFormatting sqref="F160:F161">
    <cfRule type="cellIs" dxfId="1617" priority="1327" stopIfTrue="1" operator="equal">
      <formula>$H$3</formula>
    </cfRule>
  </conditionalFormatting>
  <conditionalFormatting sqref="F161">
    <cfRule type="cellIs" dxfId="1616" priority="1326" stopIfTrue="1" operator="lessThan">
      <formula>$H$3</formula>
    </cfRule>
  </conditionalFormatting>
  <conditionalFormatting sqref="F161:F162">
    <cfRule type="cellIs" dxfId="1615" priority="1260" stopIfTrue="1" operator="equal">
      <formula>$H$3</formula>
    </cfRule>
  </conditionalFormatting>
  <conditionalFormatting sqref="F162">
    <cfRule type="cellIs" dxfId="1614" priority="1259" stopIfTrue="1" operator="lessThan">
      <formula>$H$3</formula>
    </cfRule>
  </conditionalFormatting>
  <conditionalFormatting sqref="F162:F167">
    <cfRule type="cellIs" dxfId="1613" priority="1010" stopIfTrue="1" operator="equal">
      <formula>$H$3</formula>
    </cfRule>
  </conditionalFormatting>
  <conditionalFormatting sqref="F163:F167">
    <cfRule type="cellIs" dxfId="1612" priority="1009" stopIfTrue="1" operator="lessThan">
      <formula>$H$3</formula>
    </cfRule>
  </conditionalFormatting>
  <conditionalFormatting sqref="F167:F168">
    <cfRule type="cellIs" dxfId="1611" priority="985" stopIfTrue="1" operator="equal">
      <formula>$H$3</formula>
    </cfRule>
  </conditionalFormatting>
  <conditionalFormatting sqref="F168">
    <cfRule type="cellIs" dxfId="1610" priority="984" stopIfTrue="1" operator="lessThan">
      <formula>$H$3</formula>
    </cfRule>
  </conditionalFormatting>
  <conditionalFormatting sqref="F168:F183">
    <cfRule type="cellIs" dxfId="1609" priority="919" stopIfTrue="1" operator="equal">
      <formula>$H$3</formula>
    </cfRule>
  </conditionalFormatting>
  <conditionalFormatting sqref="F169:F184">
    <cfRule type="cellIs" dxfId="1608" priority="421" stopIfTrue="1" operator="lessThan">
      <formula>$H$3</formula>
    </cfRule>
  </conditionalFormatting>
  <conditionalFormatting sqref="F169:F196">
    <cfRule type="cellIs" dxfId="1607" priority="386" stopIfTrue="1" operator="equal">
      <formula>$H$3</formula>
    </cfRule>
  </conditionalFormatting>
  <conditionalFormatting sqref="F185:F196">
    <cfRule type="cellIs" dxfId="1606" priority="385" stopIfTrue="1" operator="lessThan">
      <formula>$H$3</formula>
    </cfRule>
  </conditionalFormatting>
  <conditionalFormatting sqref="F204:F205">
    <cfRule type="cellIs" dxfId="1605" priority="2395" stopIfTrue="1" operator="lessThan">
      <formula>$H$3</formula>
    </cfRule>
    <cfRule type="cellIs" dxfId="1604" priority="36851" stopIfTrue="1" operator="equal">
      <formula>$H$3</formula>
    </cfRule>
  </conditionalFormatting>
  <conditionalFormatting sqref="F204:F206">
    <cfRule type="cellIs" dxfId="1603" priority="2302" stopIfTrue="1" operator="equal">
      <formula>$H$3</formula>
    </cfRule>
  </conditionalFormatting>
  <conditionalFormatting sqref="F206:F208">
    <cfRule type="cellIs" dxfId="1602" priority="2235" stopIfTrue="1" operator="equal">
      <formula>$H$3</formula>
    </cfRule>
    <cfRule type="cellIs" dxfId="1601" priority="2236" stopIfTrue="1" operator="lessThan">
      <formula>$H$3</formula>
    </cfRule>
  </conditionalFormatting>
  <conditionalFormatting sqref="F208:F209">
    <cfRule type="cellIs" dxfId="1600" priority="2117" stopIfTrue="1" operator="lessThan">
      <formula>$H$3</formula>
    </cfRule>
    <cfRule type="cellIs" dxfId="1599" priority="36852" stopIfTrue="1" operator="equal">
      <formula>$H$3</formula>
    </cfRule>
  </conditionalFormatting>
  <conditionalFormatting sqref="F209">
    <cfRule type="cellIs" dxfId="1598" priority="2116" stopIfTrue="1" operator="equal">
      <formula>$H$3</formula>
    </cfRule>
  </conditionalFormatting>
  <conditionalFormatting sqref="F211">
    <cfRule type="cellIs" dxfId="1597" priority="2091" stopIfTrue="1" operator="equal">
      <formula>$H$3</formula>
    </cfRule>
    <cfRule type="cellIs" dxfId="1596" priority="2090" stopIfTrue="1" operator="lessThan">
      <formula>$H$3</formula>
    </cfRule>
  </conditionalFormatting>
  <conditionalFormatting sqref="F212:F213 B213 D213">
    <cfRule type="cellIs" dxfId="1595" priority="2214" stopIfTrue="1" operator="lessThan">
      <formula>$H$3</formula>
    </cfRule>
  </conditionalFormatting>
  <conditionalFormatting sqref="F212:F213">
    <cfRule type="cellIs" dxfId="1594" priority="36853" stopIfTrue="1" operator="equal">
      <formula>$H$3</formula>
    </cfRule>
  </conditionalFormatting>
  <conditionalFormatting sqref="F213:F217">
    <cfRule type="cellIs" dxfId="1593" priority="2193" stopIfTrue="1" operator="lessThan">
      <formula>$H$3</formula>
    </cfRule>
    <cfRule type="cellIs" dxfId="1592" priority="2192" stopIfTrue="1" operator="equal">
      <formula>$H$3</formula>
    </cfRule>
  </conditionalFormatting>
  <conditionalFormatting sqref="F214:F217">
    <cfRule type="cellIs" dxfId="1591" priority="2187" stopIfTrue="1" operator="lessThan">
      <formula>$H$3</formula>
    </cfRule>
    <cfRule type="cellIs" dxfId="1590" priority="2186" stopIfTrue="1" operator="equal">
      <formula>$H$3</formula>
    </cfRule>
  </conditionalFormatting>
  <conditionalFormatting sqref="F219:F221">
    <cfRule type="cellIs" dxfId="1589" priority="1928" stopIfTrue="1" operator="equal">
      <formula>$H$3</formula>
    </cfRule>
    <cfRule type="cellIs" dxfId="1588" priority="1929" stopIfTrue="1" operator="lessThan">
      <formula>$H$3</formula>
    </cfRule>
  </conditionalFormatting>
  <conditionalFormatting sqref="F220:F221">
    <cfRule type="cellIs" dxfId="1587" priority="36854" stopIfTrue="1" operator="equal">
      <formula>$H$3</formula>
    </cfRule>
  </conditionalFormatting>
  <conditionalFormatting sqref="F221:F222">
    <cfRule type="cellIs" dxfId="1586" priority="1572" stopIfTrue="1" operator="equal">
      <formula>$H$3</formula>
    </cfRule>
    <cfRule type="cellIs" dxfId="1585" priority="1573" stopIfTrue="1" operator="lessThan">
      <formula>$H$3</formula>
    </cfRule>
  </conditionalFormatting>
  <conditionalFormatting sqref="F222:F223">
    <cfRule type="cellIs" dxfId="1584" priority="1478" stopIfTrue="1" operator="equal">
      <formula>$H$3</formula>
    </cfRule>
    <cfRule type="cellIs" dxfId="1583" priority="1479" stopIfTrue="1" operator="lessThan">
      <formula>$H$3</formula>
    </cfRule>
  </conditionalFormatting>
  <conditionalFormatting sqref="F223:F226">
    <cfRule type="cellIs" dxfId="1582" priority="1378" stopIfTrue="1" operator="lessThan">
      <formula>$H$3</formula>
    </cfRule>
    <cfRule type="cellIs" dxfId="1581" priority="1377" stopIfTrue="1" operator="equal">
      <formula>$H$3</formula>
    </cfRule>
  </conditionalFormatting>
  <conditionalFormatting sqref="F224:F226">
    <cfRule type="cellIs" dxfId="1580" priority="1376" stopIfTrue="1" operator="lessThan">
      <formula>$H$3</formula>
    </cfRule>
    <cfRule type="cellIs" dxfId="1579" priority="1375" stopIfTrue="1" operator="equal">
      <formula>$H$3</formula>
    </cfRule>
  </conditionalFormatting>
  <conditionalFormatting sqref="F227:F228">
    <cfRule type="cellIs" dxfId="1578" priority="36855" stopIfTrue="1" operator="lessThan">
      <formula>$H$3</formula>
    </cfRule>
    <cfRule type="cellIs" dxfId="1577" priority="2046" stopIfTrue="1" operator="equal">
      <formula>$H$3</formula>
    </cfRule>
  </conditionalFormatting>
  <conditionalFormatting sqref="F228:F232">
    <cfRule type="cellIs" dxfId="1576" priority="1612" stopIfTrue="1" operator="lessThan">
      <formula>$H$3</formula>
    </cfRule>
    <cfRule type="cellIs" dxfId="1575" priority="1608" stopIfTrue="1" operator="equal">
      <formula>$H$3</formula>
    </cfRule>
  </conditionalFormatting>
  <conditionalFormatting sqref="F230:F232">
    <cfRule type="cellIs" dxfId="1574" priority="1607" stopIfTrue="1" operator="lessThan">
      <formula>$H$3</formula>
    </cfRule>
    <cfRule type="cellIs" dxfId="1573" priority="1606" stopIfTrue="1" operator="equal">
      <formula>$H$3</formula>
    </cfRule>
  </conditionalFormatting>
  <conditionalFormatting sqref="F235">
    <cfRule type="cellIs" dxfId="1572" priority="1513" stopIfTrue="1" operator="lessThan">
      <formula>$H$3</formula>
    </cfRule>
  </conditionalFormatting>
  <conditionalFormatting sqref="F235:F236">
    <cfRule type="cellIs" dxfId="1571" priority="1515" stopIfTrue="1" operator="lessThan">
      <formula>$H$3</formula>
    </cfRule>
    <cfRule type="cellIs" dxfId="1570" priority="1514" stopIfTrue="1" operator="equal">
      <formula>$H$3</formula>
    </cfRule>
  </conditionalFormatting>
  <conditionalFormatting sqref="F237">
    <cfRule type="cellIs" dxfId="1569" priority="1693" stopIfTrue="1" operator="equal">
      <formula>#REF!</formula>
    </cfRule>
  </conditionalFormatting>
  <conditionalFormatting sqref="F238:F242">
    <cfRule type="cellIs" dxfId="1568" priority="1220" stopIfTrue="1" operator="equal">
      <formula>$H$3</formula>
    </cfRule>
    <cfRule type="cellIs" dxfId="1567" priority="1221" stopIfTrue="1" operator="lessThan">
      <formula>$H$3</formula>
    </cfRule>
  </conditionalFormatting>
  <conditionalFormatting sqref="F245:F255">
    <cfRule type="cellIs" dxfId="1566" priority="754" stopIfTrue="1" operator="lessThan">
      <formula>$H$3</formula>
    </cfRule>
    <cfRule type="cellIs" dxfId="1565" priority="753" stopIfTrue="1" operator="equal">
      <formula>$H$3</formula>
    </cfRule>
  </conditionalFormatting>
  <conditionalFormatting sqref="F258">
    <cfRule type="cellIs" dxfId="1564" priority="1421" stopIfTrue="1" operator="lessThan">
      <formula>#REF!</formula>
    </cfRule>
    <cfRule type="cellIs" dxfId="1563" priority="1420" stopIfTrue="1" operator="equal">
      <formula>#REF!</formula>
    </cfRule>
  </conditionalFormatting>
  <conditionalFormatting sqref="F260:F262">
    <cfRule type="cellIs" dxfId="1562" priority="1192" stopIfTrue="1" operator="lessThan">
      <formula>$H$3</formula>
    </cfRule>
    <cfRule type="cellIs" dxfId="1561" priority="1191" stopIfTrue="1" operator="equal">
      <formula>$H$3</formula>
    </cfRule>
  </conditionalFormatting>
  <conditionalFormatting sqref="F264">
    <cfRule type="cellIs" dxfId="1560" priority="876" stopIfTrue="1" operator="lessThan">
      <formula>$H$3</formula>
    </cfRule>
    <cfRule type="cellIs" dxfId="1559" priority="875" stopIfTrue="1" operator="equal">
      <formula>$H$3</formula>
    </cfRule>
  </conditionalFormatting>
  <conditionalFormatting sqref="F265">
    <cfRule type="cellIs" dxfId="1558" priority="1294" stopIfTrue="1" operator="equal">
      <formula>$H$3</formula>
    </cfRule>
  </conditionalFormatting>
  <conditionalFormatting sqref="F265:F266">
    <cfRule type="cellIs" dxfId="1557" priority="1284" stopIfTrue="1" operator="equal">
      <formula>$H$3</formula>
    </cfRule>
    <cfRule type="cellIs" dxfId="1556" priority="1287" stopIfTrue="1" operator="lessThan">
      <formula>$H$3</formula>
    </cfRule>
  </conditionalFormatting>
  <conditionalFormatting sqref="F266:F270">
    <cfRule type="cellIs" dxfId="1555" priority="998" stopIfTrue="1" operator="lessThan">
      <formula>$H$3</formula>
    </cfRule>
    <cfRule type="cellIs" dxfId="1554" priority="997" stopIfTrue="1" operator="equal">
      <formula>$H$3</formula>
    </cfRule>
  </conditionalFormatting>
  <conditionalFormatting sqref="F270:F272">
    <cfRule type="cellIs" dxfId="1553" priority="949" stopIfTrue="1" operator="equal">
      <formula>$H$3</formula>
    </cfRule>
  </conditionalFormatting>
  <conditionalFormatting sqref="F270:F273">
    <cfRule type="cellIs" dxfId="1552" priority="950" stopIfTrue="1" operator="lessThan">
      <formula>$H$3</formula>
    </cfRule>
  </conditionalFormatting>
  <conditionalFormatting sqref="F271:F272">
    <cfRule type="cellIs" dxfId="1551" priority="948" stopIfTrue="1" operator="lessThan">
      <formula>$H$3</formula>
    </cfRule>
    <cfRule type="cellIs" dxfId="1550" priority="947" stopIfTrue="1" operator="equal">
      <formula>$H$3</formula>
    </cfRule>
  </conditionalFormatting>
  <conditionalFormatting sqref="F273">
    <cfRule type="cellIs" dxfId="1549" priority="1065" stopIfTrue="1" operator="equal">
      <formula>$H$3</formula>
    </cfRule>
  </conditionalFormatting>
  <conditionalFormatting sqref="F274 B274 D274">
    <cfRule type="cellIs" dxfId="1548" priority="1078" stopIfTrue="1" operator="lessThan">
      <formula>#REF!</formula>
    </cfRule>
  </conditionalFormatting>
  <conditionalFormatting sqref="F274">
    <cfRule type="cellIs" dxfId="1547" priority="1077" stopIfTrue="1" operator="equal">
      <formula>#REF!</formula>
    </cfRule>
    <cfRule type="cellIs" dxfId="1546" priority="1063" stopIfTrue="1" operator="lessThan">
      <formula>#REF!</formula>
    </cfRule>
  </conditionalFormatting>
  <conditionalFormatting sqref="F275:F279">
    <cfRule type="cellIs" dxfId="1545" priority="929" stopIfTrue="1" operator="lessThan">
      <formula>$H$3</formula>
    </cfRule>
    <cfRule type="cellIs" dxfId="1544" priority="928" stopIfTrue="1" operator="equal">
      <formula>$H$3</formula>
    </cfRule>
  </conditionalFormatting>
  <conditionalFormatting sqref="F281">
    <cfRule type="cellIs" dxfId="1543" priority="906" stopIfTrue="1" operator="equal">
      <formula>$H$3</formula>
    </cfRule>
  </conditionalFormatting>
  <conditionalFormatting sqref="F281:F282">
    <cfRule type="cellIs" dxfId="1542" priority="902" stopIfTrue="1" operator="lessThan">
      <formula>$H$3</formula>
    </cfRule>
    <cfRule type="cellIs" dxfId="1541" priority="899" stopIfTrue="1" operator="equal">
      <formula>$H$3</formula>
    </cfRule>
  </conditionalFormatting>
  <conditionalFormatting sqref="F282 D282">
    <cfRule type="cellIs" dxfId="1540" priority="894" stopIfTrue="1" operator="equal">
      <formula>$H$3</formula>
    </cfRule>
  </conditionalFormatting>
  <conditionalFormatting sqref="F282">
    <cfRule type="cellIs" dxfId="1539" priority="890" stopIfTrue="1" operator="lessThan">
      <formula>$H$3</formula>
    </cfRule>
  </conditionalFormatting>
  <conditionalFormatting sqref="F282:F284">
    <cfRule type="cellIs" dxfId="1538" priority="802" stopIfTrue="1" operator="equal">
      <formula>$H$3</formula>
    </cfRule>
  </conditionalFormatting>
  <conditionalFormatting sqref="F283:F284">
    <cfRule type="cellIs" dxfId="1537" priority="801" stopIfTrue="1" operator="lessThan">
      <formula>$H$3</formula>
    </cfRule>
  </conditionalFormatting>
  <conditionalFormatting sqref="F286:F297">
    <cfRule type="cellIs" dxfId="1536" priority="368" stopIfTrue="1" operator="equal">
      <formula>$H$3</formula>
    </cfRule>
    <cfRule type="cellIs" dxfId="1535" priority="367" stopIfTrue="1" operator="lessThan">
      <formula>$H$3</formula>
    </cfRule>
  </conditionalFormatting>
  <conditionalFormatting sqref="F299">
    <cfRule type="cellIs" dxfId="1534" priority="791" stopIfTrue="1" operator="equal">
      <formula>$H$3</formula>
    </cfRule>
  </conditionalFormatting>
  <conditionalFormatting sqref="F299:F300">
    <cfRule type="cellIs" dxfId="1533" priority="784" stopIfTrue="1" operator="equal">
      <formula>$H$3</formula>
    </cfRule>
    <cfRule type="cellIs" dxfId="1532" priority="787" stopIfTrue="1" operator="lessThan">
      <formula>$H$3</formula>
    </cfRule>
  </conditionalFormatting>
  <conditionalFormatting sqref="F300:F305">
    <cfRule type="cellIs" dxfId="1531" priority="634" stopIfTrue="1" operator="lessThan">
      <formula>$H$3</formula>
    </cfRule>
    <cfRule type="cellIs" dxfId="1530" priority="633" stopIfTrue="1" operator="equal">
      <formula>$H$3</formula>
    </cfRule>
  </conditionalFormatting>
  <conditionalFormatting sqref="F301:F305">
    <cfRule type="cellIs" dxfId="1529" priority="632" stopIfTrue="1" operator="lessThan">
      <formula>$H$3</formula>
    </cfRule>
  </conditionalFormatting>
  <conditionalFormatting sqref="F301:F306 D306">
    <cfRule type="cellIs" dxfId="1528" priority="530" stopIfTrue="1" operator="equal">
      <formula>$H$3</formula>
    </cfRule>
  </conditionalFormatting>
  <conditionalFormatting sqref="F307">
    <cfRule type="cellIs" dxfId="1527" priority="726" stopIfTrue="1" operator="equal">
      <formula>$H$3</formula>
    </cfRule>
  </conditionalFormatting>
  <conditionalFormatting sqref="F307:F308">
    <cfRule type="cellIs" dxfId="1526" priority="722" stopIfTrue="1" operator="lessThan">
      <formula>$H$3</formula>
    </cfRule>
    <cfRule type="cellIs" dxfId="1525" priority="719" stopIfTrue="1" operator="equal">
      <formula>$H$3</formula>
    </cfRule>
  </conditionalFormatting>
  <conditionalFormatting sqref="F308 D308">
    <cfRule type="cellIs" dxfId="1524" priority="714" stopIfTrue="1" operator="equal">
      <formula>$H$3</formula>
    </cfRule>
  </conditionalFormatting>
  <conditionalFormatting sqref="F308">
    <cfRule type="cellIs" dxfId="1523" priority="712" stopIfTrue="1" operator="lessThan">
      <formula>$H$3</formula>
    </cfRule>
  </conditionalFormatting>
  <conditionalFormatting sqref="F308:F310">
    <cfRule type="cellIs" dxfId="1522" priority="617" stopIfTrue="1" operator="equal">
      <formula>$H$3</formula>
    </cfRule>
  </conditionalFormatting>
  <conditionalFormatting sqref="F309">
    <cfRule type="cellIs" dxfId="1521" priority="616" stopIfTrue="1" operator="lessThan">
      <formula>$H$3</formula>
    </cfRule>
  </conditionalFormatting>
  <conditionalFormatting sqref="F310">
    <cfRule type="cellIs" dxfId="1520" priority="689" stopIfTrue="1" operator="lessThan">
      <formula>$H$3</formula>
    </cfRule>
  </conditionalFormatting>
  <conditionalFormatting sqref="F312:F313">
    <cfRule type="cellIs" dxfId="1519" priority="477" stopIfTrue="1" operator="equal">
      <formula>$H$3</formula>
    </cfRule>
    <cfRule type="cellIs" dxfId="1518" priority="478" stopIfTrue="1" operator="lessThan">
      <formula>$H$3</formula>
    </cfRule>
  </conditionalFormatting>
  <conditionalFormatting sqref="F315">
    <cfRule type="cellIs" dxfId="1517" priority="466" stopIfTrue="1" operator="equal">
      <formula>$H$3</formula>
    </cfRule>
  </conditionalFormatting>
  <conditionalFormatting sqref="F315:F316">
    <cfRule type="cellIs" dxfId="1516" priority="461" stopIfTrue="1" operator="equal">
      <formula>$H$3</formula>
    </cfRule>
    <cfRule type="cellIs" dxfId="1515" priority="464" stopIfTrue="1" operator="lessThan">
      <formula>$H$3</formula>
    </cfRule>
  </conditionalFormatting>
  <conditionalFormatting sqref="F316 D316">
    <cfRule type="cellIs" dxfId="1514" priority="456" stopIfTrue="1" operator="equal">
      <formula>$H$3</formula>
    </cfRule>
  </conditionalFormatting>
  <conditionalFormatting sqref="F316">
    <cfRule type="cellIs" dxfId="1513" priority="454" stopIfTrue="1" operator="lessThan">
      <formula>$H$3</formula>
    </cfRule>
  </conditionalFormatting>
  <conditionalFormatting sqref="F316:F318 F321:F322">
    <cfRule type="cellIs" dxfId="1512" priority="447" stopIfTrue="1" operator="equal">
      <formula>$H$3</formula>
    </cfRule>
  </conditionalFormatting>
  <conditionalFormatting sqref="F317:F318">
    <cfRule type="cellIs" dxfId="1511" priority="440" stopIfTrue="1" operator="lessThan">
      <formula>$H$3</formula>
    </cfRule>
    <cfRule type="cellIs" dxfId="1510" priority="437" stopIfTrue="1" operator="equal">
      <formula>$H$3</formula>
    </cfRule>
  </conditionalFormatting>
  <conditionalFormatting sqref="F320">
    <cfRule type="cellIs" dxfId="1509" priority="211" stopIfTrue="1" operator="lessThan">
      <formula>$H$3</formula>
    </cfRule>
    <cfRule type="cellIs" dxfId="1508" priority="210" stopIfTrue="1" operator="equal">
      <formula>$H$3</formula>
    </cfRule>
  </conditionalFormatting>
  <conditionalFormatting sqref="F320:F322">
    <cfRule type="cellIs" dxfId="1507" priority="213" stopIfTrue="1" operator="lessThan">
      <formula>$H$3</formula>
    </cfRule>
    <cfRule type="cellIs" dxfId="1506" priority="212" stopIfTrue="1" operator="equal">
      <formula>$H$3</formula>
    </cfRule>
  </conditionalFormatting>
  <conditionalFormatting sqref="F323">
    <cfRule type="cellIs" dxfId="1505" priority="608" stopIfTrue="1" operator="equal">
      <formula>$H$3</formula>
    </cfRule>
  </conditionalFormatting>
  <conditionalFormatting sqref="F323:F324">
    <cfRule type="cellIs" dxfId="1504" priority="606" stopIfTrue="1" operator="lessThan">
      <formula>$H$3</formula>
    </cfRule>
    <cfRule type="cellIs" dxfId="1503" priority="603" stopIfTrue="1" operator="equal">
      <formula>$H$3</formula>
    </cfRule>
  </conditionalFormatting>
  <conditionalFormatting sqref="F324:F327">
    <cfRule type="cellIs" dxfId="1502" priority="356" stopIfTrue="1" operator="equal">
      <formula>$H$3</formula>
    </cfRule>
  </conditionalFormatting>
  <conditionalFormatting sqref="F324:F329">
    <cfRule type="cellIs" dxfId="1501" priority="359" stopIfTrue="1" operator="lessThan">
      <formula>$H$3</formula>
    </cfRule>
  </conditionalFormatting>
  <conditionalFormatting sqref="F325:F327">
    <cfRule type="cellIs" dxfId="1500" priority="355" stopIfTrue="1" operator="lessThan">
      <formula>$H$3</formula>
    </cfRule>
  </conditionalFormatting>
  <conditionalFormatting sqref="F328:F329">
    <cfRule type="cellIs" dxfId="1499" priority="520" stopIfTrue="1" operator="equal">
      <formula>$H$3</formula>
    </cfRule>
  </conditionalFormatting>
  <conditionalFormatting sqref="F331">
    <cfRule type="cellIs" dxfId="1498" priority="344" stopIfTrue="1" operator="equal">
      <formula>$H$3</formula>
    </cfRule>
  </conditionalFormatting>
  <conditionalFormatting sqref="F331:F332">
    <cfRule type="cellIs" dxfId="1497" priority="342" stopIfTrue="1" operator="lessThan">
      <formula>$H$3</formula>
    </cfRule>
    <cfRule type="cellIs" dxfId="1496" priority="339" stopIfTrue="1" operator="equal">
      <formula>$H$3</formula>
    </cfRule>
  </conditionalFormatting>
  <conditionalFormatting sqref="F332:F334">
    <cfRule type="cellIs" dxfId="1495" priority="259" stopIfTrue="1" operator="equal">
      <formula>$H$3</formula>
    </cfRule>
    <cfRule type="cellIs" dxfId="1494" priority="260" stopIfTrue="1" operator="lessThan">
      <formula>$H$3</formula>
    </cfRule>
  </conditionalFormatting>
  <conditionalFormatting sqref="F336:F337">
    <cfRule type="cellIs" dxfId="1493" priority="182" stopIfTrue="1" operator="lessThan">
      <formula>$H$3</formula>
    </cfRule>
    <cfRule type="cellIs" dxfId="1492" priority="181" stopIfTrue="1" operator="equal">
      <formula>$H$3</formula>
    </cfRule>
  </conditionalFormatting>
  <conditionalFormatting sqref="F338:F339">
    <cfRule type="cellIs" dxfId="1491" priority="319" stopIfTrue="1" operator="equal">
      <formula>$H$3</formula>
    </cfRule>
    <cfRule type="cellIs" dxfId="1490" priority="316" stopIfTrue="1" operator="lessThan">
      <formula>$H$3</formula>
    </cfRule>
  </conditionalFormatting>
  <conditionalFormatting sqref="F338:F340">
    <cfRule type="cellIs" dxfId="1489" priority="246" stopIfTrue="1" operator="equal">
      <formula>$H$3</formula>
    </cfRule>
  </conditionalFormatting>
  <conditionalFormatting sqref="F340:F341">
    <cfRule type="cellIs" dxfId="1488" priority="244" stopIfTrue="1" operator="lessThan">
      <formula>$H$3</formula>
    </cfRule>
    <cfRule type="cellIs" dxfId="1487" priority="241" stopIfTrue="1" operator="equal">
      <formula>$H$3</formula>
    </cfRule>
  </conditionalFormatting>
  <conditionalFormatting sqref="F341 D341">
    <cfRule type="cellIs" dxfId="1486" priority="238" stopIfTrue="1" operator="equal">
      <formula>$H$3</formula>
    </cfRule>
  </conditionalFormatting>
  <conditionalFormatting sqref="F341">
    <cfRule type="cellIs" dxfId="1485" priority="234" stopIfTrue="1" operator="lessThan">
      <formula>$H$3</formula>
    </cfRule>
  </conditionalFormatting>
  <conditionalFormatting sqref="F342:F346 B341:B352">
    <cfRule type="cellIs" dxfId="1484" priority="165" stopIfTrue="1" operator="lessThan">
      <formula>$H$3</formula>
    </cfRule>
  </conditionalFormatting>
  <conditionalFormatting sqref="F342:F346">
    <cfRule type="cellIs" dxfId="1483" priority="160" stopIfTrue="1" operator="equal">
      <formula>$H$3</formula>
    </cfRule>
  </conditionalFormatting>
  <conditionalFormatting sqref="F347 F341:F344">
    <cfRule type="cellIs" dxfId="1482" priority="226" stopIfTrue="1" operator="equal">
      <formula>$H$3</formula>
    </cfRule>
  </conditionalFormatting>
  <conditionalFormatting sqref="F347">
    <cfRule type="cellIs" dxfId="1481" priority="223" stopIfTrue="1" operator="lessThan">
      <formula>$H$3</formula>
    </cfRule>
  </conditionalFormatting>
  <conditionalFormatting sqref="F347:F348">
    <cfRule type="cellIs" dxfId="1480" priority="166" stopIfTrue="1" operator="equal">
      <formula>$H$3</formula>
    </cfRule>
  </conditionalFormatting>
  <conditionalFormatting sqref="F348:F349">
    <cfRule type="cellIs" dxfId="1479" priority="161" stopIfTrue="1" operator="equal">
      <formula>$H$3</formula>
    </cfRule>
    <cfRule type="cellIs" dxfId="1478" priority="164" stopIfTrue="1" operator="lessThan">
      <formula>$H$3</formula>
    </cfRule>
  </conditionalFormatting>
  <conditionalFormatting sqref="F349 D349">
    <cfRule type="cellIs" dxfId="1477" priority="156" stopIfTrue="1" operator="equal">
      <formula>$H$3</formula>
    </cfRule>
  </conditionalFormatting>
  <conditionalFormatting sqref="F349">
    <cfRule type="cellIs" dxfId="1476" priority="144" stopIfTrue="1" operator="lessThan">
      <formula>$H$3</formula>
    </cfRule>
  </conditionalFormatting>
  <conditionalFormatting sqref="F349:F351">
    <cfRule type="cellIs" dxfId="1475" priority="43" stopIfTrue="1" operator="equal">
      <formula>$H$3</formula>
    </cfRule>
  </conditionalFormatting>
  <conditionalFormatting sqref="F350:F351">
    <cfRule type="cellIs" dxfId="1474" priority="37" stopIfTrue="1" operator="equal">
      <formula>$H$3</formula>
    </cfRule>
    <cfRule type="cellIs" dxfId="1473" priority="40" stopIfTrue="1" operator="lessThan">
      <formula>$H$3</formula>
    </cfRule>
  </conditionalFormatting>
  <conditionalFormatting sqref="F352:F353">
    <cfRule type="cellIs" dxfId="1472" priority="140" stopIfTrue="1" operator="equal">
      <formula>$H$3</formula>
    </cfRule>
    <cfRule type="cellIs" dxfId="1471" priority="137" stopIfTrue="1" operator="lessThan">
      <formula>$H$3</formula>
    </cfRule>
  </conditionalFormatting>
  <conditionalFormatting sqref="F352:F354">
    <cfRule type="cellIs" dxfId="1470" priority="132" stopIfTrue="1" operator="equal">
      <formula>$H$3</formula>
    </cfRule>
  </conditionalFormatting>
  <conditionalFormatting sqref="F354">
    <cfRule type="cellIs" dxfId="1469" priority="129" stopIfTrue="1" operator="lessThan">
      <formula>$H$3</formula>
    </cfRule>
  </conditionalFormatting>
  <conditionalFormatting sqref="F354:F356">
    <cfRule type="cellIs" dxfId="1468" priority="56" stopIfTrue="1" operator="equal">
      <formula>$H$3</formula>
    </cfRule>
  </conditionalFormatting>
  <conditionalFormatting sqref="F355:F356">
    <cfRule type="cellIs" dxfId="1467" priority="51" stopIfTrue="1" operator="equal">
      <formula>$H$3</formula>
    </cfRule>
    <cfRule type="cellIs" dxfId="1466" priority="53" stopIfTrue="1" operator="lessThan">
      <formula>$H$3</formula>
    </cfRule>
  </conditionalFormatting>
  <conditionalFormatting sqref="F357">
    <cfRule type="cellIs" dxfId="1465" priority="103" stopIfTrue="1" operator="equal">
      <formula>$H$3</formula>
    </cfRule>
  </conditionalFormatting>
  <conditionalFormatting sqref="F357:F358">
    <cfRule type="cellIs" dxfId="1464" priority="89" stopIfTrue="1" operator="lessThan">
      <formula>$H$3</formula>
    </cfRule>
    <cfRule type="cellIs" dxfId="1463" priority="86" stopIfTrue="1" operator="equal">
      <formula>$H$3</formula>
    </cfRule>
  </conditionalFormatting>
  <conditionalFormatting sqref="F358 D358">
    <cfRule type="cellIs" dxfId="1462" priority="81" stopIfTrue="1" operator="equal">
      <formula>$H$3</formula>
    </cfRule>
  </conditionalFormatting>
  <conditionalFormatting sqref="F358">
    <cfRule type="cellIs" dxfId="1461" priority="71" stopIfTrue="1" operator="lessThan">
      <formula>$H$3</formula>
    </cfRule>
  </conditionalFormatting>
  <conditionalFormatting sqref="F358:F364">
    <cfRule type="cellIs" dxfId="1460" priority="67" stopIfTrue="1" operator="equal">
      <formula>$H$3</formula>
    </cfRule>
  </conditionalFormatting>
  <conditionalFormatting sqref="F359:F364">
    <cfRule type="cellIs" dxfId="1459" priority="64" stopIfTrue="1" operator="lessThan">
      <formula>$H$3</formula>
    </cfRule>
  </conditionalFormatting>
  <conditionalFormatting sqref="F359:F365">
    <cfRule type="cellIs" dxfId="1458" priority="8" stopIfTrue="1" operator="equal">
      <formula>$H$3</formula>
    </cfRule>
  </conditionalFormatting>
  <conditionalFormatting sqref="F365">
    <cfRule type="cellIs" dxfId="1457" priority="3" stopIfTrue="1" operator="equal">
      <formula>$H$3</formula>
    </cfRule>
    <cfRule type="cellIs" dxfId="1456" priority="5" stopIfTrue="1" operator="lessThan">
      <formula>$H$3</formula>
    </cfRule>
  </conditionalFormatting>
  <conditionalFormatting sqref="G4">
    <cfRule type="expression" dxfId="1455" priority="1454" stopIfTrue="1">
      <formula>F4&lt;$H$3</formula>
    </cfRule>
  </conditionalFormatting>
  <conditionalFormatting sqref="G5:G16">
    <cfRule type="expression" dxfId="1454" priority="5209" stopIfTrue="1">
      <formula>F5&lt;$H$3</formula>
    </cfRule>
  </conditionalFormatting>
  <conditionalFormatting sqref="G18:G54">
    <cfRule type="expression" dxfId="1453" priority="1112" stopIfTrue="1">
      <formula>F18&lt;$H$3</formula>
    </cfRule>
    <cfRule type="expression" dxfId="1452" priority="1113" stopIfTrue="1">
      <formula>$F18=$H$3</formula>
    </cfRule>
  </conditionalFormatting>
  <conditionalFormatting sqref="G46:G54">
    <cfRule type="expression" dxfId="1451" priority="1114" stopIfTrue="1">
      <formula>$B46=$H$3</formula>
    </cfRule>
  </conditionalFormatting>
  <conditionalFormatting sqref="G56:G82">
    <cfRule type="expression" dxfId="1450" priority="122" stopIfTrue="1">
      <formula>$B56=$H$3</formula>
    </cfRule>
    <cfRule type="expression" dxfId="1449" priority="120" stopIfTrue="1">
      <formula>F56&lt;$H$3</formula>
    </cfRule>
    <cfRule type="expression" dxfId="1448" priority="121" stopIfTrue="1">
      <formula>$F56=$H$3</formula>
    </cfRule>
  </conditionalFormatting>
  <conditionalFormatting sqref="G90">
    <cfRule type="expression" dxfId="1447" priority="268" stopIfTrue="1">
      <formula>F90&lt;$H$3</formula>
    </cfRule>
  </conditionalFormatting>
  <conditionalFormatting sqref="G91:G100">
    <cfRule type="expression" dxfId="1446" priority="2489" stopIfTrue="1">
      <formula>F91&lt;$H$3</formula>
    </cfRule>
  </conditionalFormatting>
  <conditionalFormatting sqref="G106:G117">
    <cfRule type="expression" dxfId="1445" priority="2317" stopIfTrue="1">
      <formula>F106&lt;$H$3</formula>
    </cfRule>
  </conditionalFormatting>
  <conditionalFormatting sqref="G120:G139">
    <cfRule type="expression" dxfId="1444" priority="2955" stopIfTrue="1">
      <formula>F120&lt;$H$3</formula>
    </cfRule>
  </conditionalFormatting>
  <conditionalFormatting sqref="G141:G145">
    <cfRule type="expression" dxfId="1443" priority="2373" stopIfTrue="1">
      <formula>F141&lt;$H$3</formula>
    </cfRule>
  </conditionalFormatting>
  <conditionalFormatting sqref="G159:G196">
    <cfRule type="expression" dxfId="1442" priority="387" stopIfTrue="1">
      <formula>F159&lt;$H$3</formula>
    </cfRule>
  </conditionalFormatting>
  <conditionalFormatting sqref="G204:G209">
    <cfRule type="expression" dxfId="1441" priority="2119" stopIfTrue="1">
      <formula>F204&lt;$H$3</formula>
    </cfRule>
  </conditionalFormatting>
  <conditionalFormatting sqref="G211:G217">
    <cfRule type="expression" dxfId="1440" priority="2092" stopIfTrue="1">
      <formula>F211&lt;$H$3</formula>
    </cfRule>
  </conditionalFormatting>
  <conditionalFormatting sqref="G219:G232">
    <cfRule type="expression" dxfId="1439" priority="1373" stopIfTrue="1">
      <formula>F219&lt;$H$3</formula>
    </cfRule>
  </conditionalFormatting>
  <conditionalFormatting sqref="G237">
    <cfRule type="expression" dxfId="1438" priority="409934" stopIfTrue="1">
      <formula>#REF!=#REF!</formula>
    </cfRule>
    <cfRule type="expression" dxfId="1437" priority="409933" stopIfTrue="1">
      <formula>#REF!&lt;#REF!</formula>
    </cfRule>
  </conditionalFormatting>
  <conditionalFormatting sqref="G258">
    <cfRule type="expression" dxfId="1436" priority="409925" stopIfTrue="1">
      <formula>#REF!&lt;#REF!</formula>
    </cfRule>
    <cfRule type="expression" dxfId="1435" priority="409926" stopIfTrue="1">
      <formula>#REF!=#REF!</formula>
    </cfRule>
  </conditionalFormatting>
  <conditionalFormatting sqref="G264">
    <cfRule type="expression" dxfId="1434" priority="879" stopIfTrue="1">
      <formula>$F264=$H$3</formula>
    </cfRule>
    <cfRule type="expression" dxfId="1433" priority="878" stopIfTrue="1">
      <formula>$B264=$H$3</formula>
    </cfRule>
  </conditionalFormatting>
  <conditionalFormatting sqref="G264:G272">
    <cfRule type="expression" dxfId="1432" priority="877" stopIfTrue="1">
      <formula>F264&lt;$H$3</formula>
    </cfRule>
  </conditionalFormatting>
  <conditionalFormatting sqref="G274">
    <cfRule type="expression" dxfId="1431" priority="1062" stopIfTrue="1">
      <formula>#REF!=#REF!</formula>
    </cfRule>
    <cfRule type="expression" dxfId="1430" priority="1061" stopIfTrue="1">
      <formula>#REF!&lt;#REF!</formula>
    </cfRule>
  </conditionalFormatting>
  <conditionalFormatting sqref="G281:G284">
    <cfRule type="expression" dxfId="1429" priority="798" stopIfTrue="1">
      <formula>F281&lt;$H$3</formula>
    </cfRule>
  </conditionalFormatting>
  <conditionalFormatting sqref="G320:G329">
    <cfRule type="expression" dxfId="1428" priority="207" stopIfTrue="1">
      <formula>F320&lt;$H$3</formula>
    </cfRule>
  </conditionalFormatting>
  <pageMargins left="0.7" right="0.7" top="0.75" bottom="0.75" header="0.3" footer="0.3"/>
  <pageSetup paperSize="9" orientation="portrait"/>
  <ignoredErrors>
    <ignoredError sqref="F362 D362 B362 D84:E84 D85:D86 D83 F84:F85 B200 F198:F199 F345:F346 F79:F80 B322 B76 B73 F327:F328 F74:F76 F187:F189 D293 F180 B180 F69 F64 F291:F292 F176:F178 D63 D288:D290 D256 B177 D177:D178 B66:B68 B255 F254 B287:B288 F60 D59:D61 D278:D279 F246:F247 F49 F165 D49 F241 D241 D240:F240 F226 F161 D45:F48 F170:F171 F58 D167 D248 F251 F278 F256 B304:B305 B292:B293 F295 F313 F304 F183 B192:B193 B330 F338 F192:F196 F82 F353:F354 B195:D195 B197 B355 B363 D363 F83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265"/>
  <sheetViews>
    <sheetView workbookViewId="0">
      <selection activeCell="B136" sqref="B136"/>
    </sheetView>
  </sheetViews>
  <sheetFormatPr defaultColWidth="9" defaultRowHeight="14.25"/>
  <cols>
    <col min="1" max="1" width="18" customWidth="1"/>
    <col min="2" max="7" width="11.625" customWidth="1"/>
    <col min="8" max="8" width="57.125" customWidth="1"/>
    <col min="9" max="9" width="13.5" customWidth="1"/>
  </cols>
  <sheetData>
    <row r="1" spans="1:11" ht="77.45" customHeight="1">
      <c r="A1" s="1"/>
      <c r="B1" s="1"/>
      <c r="C1" s="153" t="s">
        <v>0</v>
      </c>
      <c r="D1" s="154"/>
      <c r="E1" s="154"/>
      <c r="F1" s="154"/>
      <c r="G1" s="154"/>
      <c r="H1" s="154"/>
      <c r="I1" s="154"/>
    </row>
    <row r="2" spans="1:11" ht="23.1" customHeight="1">
      <c r="A2" s="155" t="s">
        <v>1</v>
      </c>
      <c r="B2" s="155"/>
      <c r="C2" s="156" t="s">
        <v>2</v>
      </c>
      <c r="D2" s="156"/>
      <c r="E2" s="156"/>
      <c r="F2" s="156"/>
      <c r="G2" s="156"/>
      <c r="H2" s="156"/>
      <c r="I2" s="156"/>
    </row>
    <row r="3" spans="1:11" ht="24.95" customHeight="1">
      <c r="A3" s="157"/>
      <c r="B3" s="157"/>
      <c r="C3" s="157"/>
      <c r="D3" s="157"/>
      <c r="E3" s="157"/>
      <c r="F3" s="157"/>
      <c r="G3" s="157"/>
      <c r="H3" s="32">
        <v>45856</v>
      </c>
      <c r="I3" s="28"/>
    </row>
    <row r="4" spans="1:11" ht="24" customHeight="1">
      <c r="A4" s="158" t="s">
        <v>680</v>
      </c>
      <c r="B4" s="161"/>
      <c r="C4" s="161"/>
      <c r="D4" s="161"/>
      <c r="E4" s="161"/>
      <c r="F4" s="161"/>
      <c r="G4" s="161"/>
      <c r="H4" s="161"/>
      <c r="I4" s="162"/>
    </row>
    <row r="5" spans="1:11" ht="24" customHeight="1">
      <c r="A5" s="13" t="s">
        <v>4</v>
      </c>
      <c r="B5" s="150" t="s">
        <v>5</v>
      </c>
      <c r="C5" s="151"/>
      <c r="D5" s="150" t="s">
        <v>6</v>
      </c>
      <c r="E5" s="151"/>
      <c r="F5" s="150" t="s">
        <v>7</v>
      </c>
      <c r="G5" s="151"/>
      <c r="H5" s="53" t="s">
        <v>8</v>
      </c>
      <c r="I5" s="53" t="s">
        <v>9</v>
      </c>
      <c r="K5" t="s">
        <v>414</v>
      </c>
    </row>
    <row r="6" spans="1:11" ht="24" hidden="1" customHeight="1">
      <c r="A6" s="22" t="s">
        <v>681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48">
        <f>D6+1</f>
        <v>45560</v>
      </c>
      <c r="G6" s="20">
        <v>0.37916666666666698</v>
      </c>
      <c r="H6" s="18" t="s">
        <v>682</v>
      </c>
      <c r="I6" s="56"/>
    </row>
    <row r="7" spans="1:11" ht="24" hidden="1" customHeight="1">
      <c r="A7" s="22" t="s">
        <v>683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6"/>
    </row>
    <row r="8" spans="1:11" ht="24" hidden="1" customHeight="1">
      <c r="A8" s="54" t="s">
        <v>684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48">
        <f>D8</f>
        <v>45565</v>
      </c>
      <c r="G8" s="20">
        <v>0.58333333333333304</v>
      </c>
      <c r="H8" s="18"/>
      <c r="I8" s="56"/>
    </row>
    <row r="9" spans="1:11" ht="24" hidden="1" customHeight="1">
      <c r="A9" s="14" t="s">
        <v>685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6"/>
    </row>
    <row r="10" spans="1:11" ht="24" hidden="1" customHeight="1">
      <c r="A10" s="22" t="s">
        <v>686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6"/>
    </row>
    <row r="11" spans="1:11" ht="24" hidden="1" customHeight="1">
      <c r="A11" s="22" t="s">
        <v>687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57"/>
    </row>
    <row r="12" spans="1:11" ht="24" hidden="1" customHeight="1">
      <c r="A12" s="22" t="s">
        <v>688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57"/>
    </row>
    <row r="13" spans="1:11" ht="24" hidden="1" customHeight="1">
      <c r="A13" s="22" t="s">
        <v>689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57"/>
    </row>
    <row r="14" spans="1:11" ht="24" hidden="1" customHeight="1">
      <c r="A14" s="54" t="s">
        <v>690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57"/>
    </row>
    <row r="15" spans="1:11" ht="24" hidden="1" customHeight="1">
      <c r="A15" s="14" t="s">
        <v>691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57"/>
    </row>
    <row r="16" spans="1:11" ht="24" hidden="1" customHeight="1">
      <c r="A16" s="22" t="s">
        <v>692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57"/>
    </row>
    <row r="17" spans="1:9" ht="24" hidden="1" customHeight="1">
      <c r="A17" s="22" t="s">
        <v>693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29</v>
      </c>
      <c r="I17" s="57"/>
    </row>
    <row r="18" spans="1:9" ht="24" hidden="1" customHeight="1">
      <c r="A18" s="22" t="s">
        <v>694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57"/>
    </row>
    <row r="19" spans="1:9" ht="24" hidden="1" customHeight="1">
      <c r="A19" s="22" t="s">
        <v>695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57"/>
    </row>
    <row r="20" spans="1:9" ht="24" hidden="1" customHeight="1">
      <c r="A20" s="22" t="s">
        <v>696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57"/>
    </row>
    <row r="21" spans="1:9" ht="24" hidden="1" customHeight="1">
      <c r="A21" s="14" t="s">
        <v>697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57"/>
    </row>
    <row r="22" spans="1:9" ht="24" hidden="1" customHeight="1">
      <c r="A22" s="22" t="s">
        <v>698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57"/>
    </row>
    <row r="23" spans="1:9" ht="24" hidden="1" customHeight="1">
      <c r="A23" s="22" t="s">
        <v>699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57"/>
    </row>
    <row r="24" spans="1:9" ht="24" hidden="1" customHeight="1">
      <c r="A24" s="22" t="s">
        <v>700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57"/>
    </row>
    <row r="25" spans="1:9" ht="24" hidden="1" customHeight="1">
      <c r="A25" s="22" t="s">
        <v>701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57"/>
    </row>
    <row r="26" spans="1:9" ht="24" hidden="1" customHeight="1">
      <c r="A26" s="22" t="s">
        <v>702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57"/>
    </row>
    <row r="27" spans="1:9" ht="24" hidden="1" customHeight="1">
      <c r="A27" s="14" t="s">
        <v>703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57"/>
    </row>
    <row r="28" spans="1:9" ht="24" hidden="1" customHeight="1">
      <c r="A28" s="22" t="s">
        <v>704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57"/>
    </row>
    <row r="29" spans="1:9" ht="24" hidden="1" customHeight="1">
      <c r="A29" s="22" t="s">
        <v>705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57"/>
    </row>
    <row r="30" spans="1:9" ht="24" hidden="1" customHeight="1">
      <c r="A30" s="22" t="s">
        <v>706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6"/>
    </row>
    <row r="31" spans="1:9" ht="24" hidden="1" customHeight="1">
      <c r="A31" s="22" t="s">
        <v>707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6"/>
    </row>
    <row r="32" spans="1:9" ht="24" hidden="1" customHeight="1">
      <c r="A32" s="22" t="s">
        <v>708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6"/>
    </row>
    <row r="33" spans="1:9" ht="24" hidden="1" customHeight="1">
      <c r="A33" s="22" t="s">
        <v>709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6"/>
    </row>
    <row r="34" spans="1:9" ht="24" hidden="1" customHeight="1">
      <c r="A34" s="22" t="s">
        <v>710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6"/>
    </row>
    <row r="35" spans="1:9" ht="24" hidden="1" customHeight="1">
      <c r="A35" s="22" t="s">
        <v>711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6"/>
    </row>
    <row r="36" spans="1:9" ht="24" hidden="1" customHeight="1">
      <c r="A36" s="22" t="s">
        <v>712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713</v>
      </c>
      <c r="I36" s="56"/>
    </row>
    <row r="37" spans="1:9" ht="24" hidden="1" customHeight="1">
      <c r="A37" s="22" t="s">
        <v>714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6"/>
    </row>
    <row r="38" spans="1:9" ht="24" hidden="1" customHeight="1">
      <c r="A38" s="22" t="s">
        <v>715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6"/>
    </row>
    <row r="39" spans="1:9" ht="24" hidden="1" customHeight="1">
      <c r="A39" s="22" t="s">
        <v>716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6"/>
    </row>
    <row r="40" spans="1:9" ht="24" hidden="1" customHeight="1">
      <c r="A40" s="22" t="s">
        <v>717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6"/>
    </row>
    <row r="41" spans="1:9" ht="24" hidden="1" customHeight="1">
      <c r="A41" s="22" t="s">
        <v>718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6"/>
    </row>
    <row r="42" spans="1:9" ht="24" hidden="1" customHeight="1">
      <c r="A42" s="22" t="s">
        <v>719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6"/>
    </row>
    <row r="43" spans="1:9" ht="24" hidden="1" customHeight="1">
      <c r="A43" s="22" t="s">
        <v>720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721</v>
      </c>
      <c r="I43" s="56"/>
    </row>
    <row r="44" spans="1:9" ht="24" hidden="1" customHeight="1">
      <c r="A44" s="22" t="s">
        <v>722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6"/>
    </row>
    <row r="45" spans="1:9" ht="24" hidden="1" customHeight="1">
      <c r="A45" s="22" t="s">
        <v>723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267</v>
      </c>
      <c r="I45" s="56"/>
    </row>
    <row r="46" spans="1:9" ht="24" hidden="1" customHeight="1">
      <c r="A46" s="22" t="s">
        <v>724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6"/>
    </row>
    <row r="47" spans="1:9" ht="24" hidden="1" customHeight="1">
      <c r="A47" s="22" t="s">
        <v>725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267</v>
      </c>
      <c r="I47" s="56"/>
    </row>
    <row r="48" spans="1:9" ht="24" hidden="1" customHeight="1">
      <c r="A48" s="22" t="s">
        <v>726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6"/>
    </row>
    <row r="49" spans="1:9" ht="24" hidden="1" customHeight="1">
      <c r="A49" s="22" t="s">
        <v>727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6"/>
    </row>
    <row r="50" spans="1:9" ht="24" hidden="1" customHeight="1">
      <c r="A50" s="22" t="s">
        <v>728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6"/>
    </row>
    <row r="51" spans="1:9" ht="24" hidden="1" customHeight="1">
      <c r="A51" s="22" t="s">
        <v>729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6"/>
    </row>
    <row r="52" spans="1:9" ht="24" hidden="1" customHeight="1">
      <c r="A52" s="22" t="s">
        <v>730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6"/>
    </row>
    <row r="53" spans="1:9" ht="24" hidden="1" customHeight="1">
      <c r="A53" s="22" t="s">
        <v>731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6"/>
    </row>
    <row r="54" spans="1:9" ht="24" hidden="1" customHeight="1">
      <c r="A54" s="22" t="s">
        <v>732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6"/>
    </row>
    <row r="55" spans="1:9" ht="24" hidden="1" customHeight="1">
      <c r="A55" s="22" t="s">
        <v>733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734</v>
      </c>
      <c r="I55" s="56"/>
    </row>
    <row r="56" spans="1:9" ht="24" hidden="1" customHeight="1">
      <c r="A56" s="22" t="s">
        <v>735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6"/>
    </row>
    <row r="57" spans="1:9" ht="24" hidden="1" customHeight="1">
      <c r="A57" s="22" t="s">
        <v>736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6"/>
    </row>
    <row r="58" spans="1:9" ht="24" hidden="1" customHeight="1">
      <c r="A58" s="22" t="s">
        <v>737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6"/>
    </row>
    <row r="59" spans="1:9" ht="24" hidden="1" customHeight="1">
      <c r="A59" s="22" t="s">
        <v>738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739</v>
      </c>
      <c r="I59" s="56"/>
    </row>
    <row r="60" spans="1:9" ht="24" hidden="1" customHeight="1">
      <c r="A60" s="22" t="s">
        <v>526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6"/>
    </row>
    <row r="61" spans="1:9" ht="24" hidden="1" customHeight="1">
      <c r="A61" s="22" t="s">
        <v>740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6"/>
    </row>
    <row r="62" spans="1:9" ht="24" hidden="1" customHeight="1">
      <c r="A62" s="22" t="s">
        <v>741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6"/>
    </row>
    <row r="63" spans="1:9" ht="24" hidden="1" customHeight="1">
      <c r="A63" s="55" t="s">
        <v>742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6"/>
    </row>
    <row r="64" spans="1:9" ht="24" hidden="1" customHeight="1">
      <c r="A64" s="22" t="s">
        <v>743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6"/>
    </row>
    <row r="65" spans="1:9" ht="24" hidden="1" customHeight="1">
      <c r="A65" s="22" t="s">
        <v>744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29</v>
      </c>
      <c r="I65" s="56"/>
    </row>
    <row r="66" spans="1:9" ht="24" hidden="1" customHeight="1">
      <c r="A66" s="22" t="s">
        <v>513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6"/>
    </row>
    <row r="67" spans="1:9" ht="24" hidden="1" customHeight="1">
      <c r="A67" s="41" t="s">
        <v>745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6"/>
    </row>
    <row r="68" spans="1:9" ht="24" hidden="1" customHeight="1">
      <c r="A68" s="41" t="s">
        <v>746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6"/>
    </row>
    <row r="69" spans="1:9" ht="24" hidden="1" customHeight="1">
      <c r="A69" s="41" t="s">
        <v>747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6"/>
    </row>
    <row r="70" spans="1:9" ht="24" hidden="1" customHeight="1">
      <c r="A70" s="41" t="s">
        <v>748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6"/>
    </row>
    <row r="71" spans="1:9" ht="24" hidden="1" customHeight="1">
      <c r="A71" s="41" t="s">
        <v>749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6"/>
    </row>
    <row r="72" spans="1:9" ht="24" hidden="1" customHeight="1">
      <c r="A72" s="41" t="s">
        <v>750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6"/>
    </row>
    <row r="73" spans="1:9" ht="24" hidden="1" customHeight="1">
      <c r="A73" s="41" t="s">
        <v>751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6"/>
    </row>
    <row r="74" spans="1:9" ht="23.25" hidden="1" customHeight="1">
      <c r="A74" s="41" t="s">
        <v>752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6"/>
    </row>
    <row r="75" spans="1:9" ht="23.25" hidden="1" customHeight="1">
      <c r="A75" s="41" t="s">
        <v>753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6"/>
    </row>
    <row r="76" spans="1:9" ht="24" hidden="1" customHeight="1">
      <c r="A76" s="41" t="s">
        <v>754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6"/>
    </row>
    <row r="77" spans="1:9" ht="24" hidden="1" customHeight="1">
      <c r="A77" s="41" t="s">
        <v>755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756</v>
      </c>
      <c r="I77" s="56"/>
    </row>
    <row r="78" spans="1:9" ht="24" hidden="1" customHeight="1">
      <c r="A78" s="41" t="s">
        <v>757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758</v>
      </c>
      <c r="I78" s="56"/>
    </row>
    <row r="79" spans="1:9" ht="24" hidden="1" customHeight="1">
      <c r="A79" s="41" t="s">
        <v>759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6"/>
    </row>
    <row r="80" spans="1:9" ht="24" hidden="1" customHeight="1">
      <c r="A80" s="41" t="s">
        <v>760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6"/>
    </row>
    <row r="81" spans="1:9" ht="24" hidden="1" customHeight="1">
      <c r="A81" s="41" t="s">
        <v>761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6"/>
    </row>
    <row r="82" spans="1:9" ht="24" hidden="1" customHeight="1">
      <c r="A82" s="41" t="s">
        <v>762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6"/>
    </row>
    <row r="83" spans="1:9" ht="24" hidden="1" customHeight="1">
      <c r="A83" s="41" t="s">
        <v>763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6"/>
    </row>
    <row r="84" spans="1:9" ht="24" hidden="1" customHeight="1">
      <c r="A84" s="41" t="s">
        <v>764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6"/>
    </row>
    <row r="85" spans="1:9" ht="24" hidden="1" customHeight="1">
      <c r="A85" s="41" t="s">
        <v>765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6"/>
    </row>
    <row r="86" spans="1:9" ht="24" hidden="1" customHeight="1">
      <c r="A86" s="41" t="s">
        <v>766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6"/>
    </row>
    <row r="87" spans="1:9" ht="24" hidden="1" customHeight="1">
      <c r="A87" s="41" t="s">
        <v>767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6"/>
    </row>
    <row r="88" spans="1:9" ht="24" hidden="1" customHeight="1">
      <c r="A88" s="41" t="s">
        <v>768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58">
        <f t="shared" ref="F88:F93" si="8">D88+1</f>
        <v>45754</v>
      </c>
      <c r="G88" s="59">
        <v>4.1666666666666701E-3</v>
      </c>
      <c r="H88" s="18"/>
      <c r="I88" s="56"/>
    </row>
    <row r="89" spans="1:9" ht="24" hidden="1" customHeight="1">
      <c r="A89" s="41" t="s">
        <v>769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6"/>
    </row>
    <row r="90" spans="1:9" ht="24" hidden="1" customHeight="1">
      <c r="A90" s="41" t="s">
        <v>770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6"/>
    </row>
    <row r="91" spans="1:9" ht="24" hidden="1" customHeight="1">
      <c r="A91" s="41" t="s">
        <v>771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6"/>
    </row>
    <row r="92" spans="1:9" ht="24" hidden="1" customHeight="1">
      <c r="A92" s="41" t="s">
        <v>772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6"/>
    </row>
    <row r="93" spans="1:9" ht="24" hidden="1" customHeight="1">
      <c r="A93" s="41" t="s">
        <v>773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6"/>
    </row>
    <row r="94" spans="1:9" ht="24" hidden="1" customHeight="1">
      <c r="A94" s="41" t="s">
        <v>774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6"/>
    </row>
    <row r="95" spans="1:9" ht="24" hidden="1" customHeight="1">
      <c r="A95" s="41" t="s">
        <v>775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6"/>
    </row>
    <row r="96" spans="1:9" ht="24" hidden="1" customHeight="1">
      <c r="A96" s="41" t="s">
        <v>618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6"/>
    </row>
    <row r="97" spans="1:9" ht="24" hidden="1" customHeight="1">
      <c r="A97" s="41" t="s">
        <v>776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6"/>
    </row>
    <row r="98" spans="1:9" ht="24" hidden="1" customHeight="1">
      <c r="A98" s="41" t="s">
        <v>777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29</v>
      </c>
      <c r="I98" s="56"/>
    </row>
    <row r="99" spans="1:9" ht="24" hidden="1" customHeight="1">
      <c r="A99" s="41" t="s">
        <v>778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6"/>
    </row>
    <row r="100" spans="1:9" ht="24" hidden="1" customHeight="1">
      <c r="A100" s="41" t="s">
        <v>779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780</v>
      </c>
      <c r="I100" s="56"/>
    </row>
    <row r="101" spans="1:9" ht="24" hidden="1" customHeight="1">
      <c r="A101" s="41" t="s">
        <v>781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29</v>
      </c>
      <c r="I101" s="56"/>
    </row>
    <row r="102" spans="1:9" ht="24" hidden="1" customHeight="1">
      <c r="A102" s="41" t="s">
        <v>623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6"/>
    </row>
    <row r="103" spans="1:9" ht="24" hidden="1" customHeight="1">
      <c r="A103" s="41" t="s">
        <v>782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6"/>
    </row>
    <row r="104" spans="1:9" ht="24" hidden="1" customHeight="1">
      <c r="A104" s="41" t="s">
        <v>783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6"/>
    </row>
    <row r="105" spans="1:9" ht="24" hidden="1" customHeight="1">
      <c r="A105" s="41" t="s">
        <v>784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6"/>
    </row>
    <row r="106" spans="1:9" ht="24" hidden="1" customHeight="1">
      <c r="A106" s="41" t="s">
        <v>785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6"/>
    </row>
    <row r="107" spans="1:9" ht="24" hidden="1" customHeight="1">
      <c r="A107" s="41" t="s">
        <v>786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50" t="s">
        <v>29</v>
      </c>
      <c r="I107" s="56"/>
    </row>
    <row r="108" spans="1:9" ht="24" hidden="1" customHeight="1">
      <c r="A108" s="41" t="s">
        <v>628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6"/>
    </row>
    <row r="109" spans="1:9" ht="24" hidden="1" customHeight="1">
      <c r="A109" s="41" t="s">
        <v>787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6"/>
    </row>
    <row r="110" spans="1:9" ht="24" hidden="1" customHeight="1">
      <c r="A110" s="41" t="s">
        <v>788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6"/>
    </row>
    <row r="111" spans="1:9" ht="24" hidden="1" customHeight="1">
      <c r="A111" s="41" t="s">
        <v>789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6"/>
    </row>
    <row r="112" spans="1:9" ht="24" hidden="1" customHeight="1">
      <c r="A112" s="41" t="s">
        <v>790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6"/>
    </row>
    <row r="113" spans="1:9" ht="24" hidden="1" customHeight="1">
      <c r="A113" s="41" t="s">
        <v>791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50"/>
      <c r="I113" s="56"/>
    </row>
    <row r="114" spans="1:9" ht="24" hidden="1" customHeight="1">
      <c r="A114" s="41" t="s">
        <v>792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50"/>
      <c r="I114" s="56"/>
    </row>
    <row r="115" spans="1:9" ht="24" hidden="1" customHeight="1">
      <c r="A115" s="41" t="s">
        <v>793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50"/>
      <c r="I115" s="56"/>
    </row>
    <row r="116" spans="1:9" ht="24" hidden="1" customHeight="1">
      <c r="A116" s="41" t="s">
        <v>794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0"/>
      <c r="I116" s="56"/>
    </row>
    <row r="117" spans="1:9" ht="24" hidden="1" customHeight="1">
      <c r="A117" s="41" t="s">
        <v>795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6"/>
    </row>
    <row r="118" spans="1:9" ht="24" hidden="1" customHeight="1">
      <c r="A118" s="41" t="s">
        <v>796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6"/>
    </row>
    <row r="119" spans="1:9" ht="24" hidden="1" customHeight="1">
      <c r="A119" s="41" t="s">
        <v>797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29</v>
      </c>
      <c r="I119" s="56"/>
    </row>
    <row r="120" spans="1:9" ht="24" hidden="1" customHeight="1">
      <c r="A120" s="41" t="s">
        <v>642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6"/>
    </row>
    <row r="121" spans="1:9" ht="24" hidden="1" customHeight="1">
      <c r="A121" s="41" t="s">
        <v>798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29</v>
      </c>
      <c r="I121" s="56"/>
    </row>
    <row r="122" spans="1:9" ht="24" hidden="1" customHeight="1">
      <c r="A122" s="41" t="s">
        <v>799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50"/>
      <c r="I122" s="56"/>
    </row>
    <row r="123" spans="1:9" ht="24" hidden="1" customHeight="1">
      <c r="A123" s="41" t="s">
        <v>800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6"/>
    </row>
    <row r="124" spans="1:9" ht="24" hidden="1" customHeight="1">
      <c r="A124" s="41" t="s">
        <v>801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6"/>
    </row>
    <row r="125" spans="1:9" ht="24" hidden="1" customHeight="1">
      <c r="A125" s="41" t="s">
        <v>802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29</v>
      </c>
      <c r="I125" s="56"/>
    </row>
    <row r="126" spans="1:9" ht="24" hidden="1" customHeight="1">
      <c r="A126" s="41" t="s">
        <v>638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50" t="s">
        <v>29</v>
      </c>
      <c r="I126" s="56"/>
    </row>
    <row r="127" spans="1:9" ht="24" hidden="1" customHeight="1">
      <c r="A127" s="41" t="s">
        <v>803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56"/>
    </row>
    <row r="128" spans="1:9" ht="24" customHeight="1">
      <c r="A128" s="41" t="s">
        <v>804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50"/>
      <c r="I128" s="56"/>
    </row>
    <row r="129" spans="1:15" ht="24" customHeight="1">
      <c r="A129" s="41" t="s">
        <v>805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0.875</v>
      </c>
      <c r="H129" s="18"/>
      <c r="I129" s="56"/>
    </row>
    <row r="130" spans="1:15" ht="24" customHeight="1">
      <c r="A130" s="41" t="s">
        <v>806</v>
      </c>
      <c r="B130" s="26">
        <f>F129+1</f>
        <v>45857</v>
      </c>
      <c r="C130" s="20">
        <v>8.3333333333333301E-2</v>
      </c>
      <c r="D130" s="26">
        <f t="shared" ref="D130" si="16">B130</f>
        <v>45857</v>
      </c>
      <c r="E130" s="20">
        <v>0.41666666666666702</v>
      </c>
      <c r="F130" s="26">
        <f>D130</f>
        <v>45857</v>
      </c>
      <c r="G130" s="20">
        <v>0.91666666666666696</v>
      </c>
      <c r="H130" s="18"/>
      <c r="I130" s="56"/>
    </row>
    <row r="131" spans="1:15" ht="24" customHeight="1">
      <c r="A131" s="41" t="s">
        <v>807</v>
      </c>
      <c r="B131" s="61"/>
      <c r="C131" s="61"/>
      <c r="D131" s="61"/>
      <c r="E131" s="61"/>
      <c r="F131" s="61"/>
      <c r="G131" s="61"/>
      <c r="H131" s="18" t="s">
        <v>808</v>
      </c>
      <c r="I131" s="56"/>
    </row>
    <row r="132" spans="1:15" ht="24" customHeight="1">
      <c r="A132" s="41" t="s">
        <v>809</v>
      </c>
      <c r="B132" s="26">
        <f>F130+4</f>
        <v>45861</v>
      </c>
      <c r="C132" s="20">
        <v>0.91666666666666696</v>
      </c>
      <c r="D132" s="26">
        <f>B132+1</f>
        <v>45862</v>
      </c>
      <c r="E132" s="20">
        <v>0.25</v>
      </c>
      <c r="F132" s="26">
        <f>D132+1</f>
        <v>45863</v>
      </c>
      <c r="G132" s="20">
        <v>8.3333333333333301E-2</v>
      </c>
      <c r="H132" s="18"/>
      <c r="I132" s="56"/>
    </row>
    <row r="133" spans="1:15" ht="24" customHeight="1">
      <c r="A133" s="41" t="s">
        <v>810</v>
      </c>
      <c r="B133" s="26">
        <f>F132</f>
        <v>45863</v>
      </c>
      <c r="C133" s="20">
        <v>0.33333333333333298</v>
      </c>
      <c r="D133" s="26">
        <f>B133</f>
        <v>45863</v>
      </c>
      <c r="E133" s="20">
        <v>0.47916666666666702</v>
      </c>
      <c r="F133" s="26">
        <f>D133</f>
        <v>45863</v>
      </c>
      <c r="G133" s="20">
        <v>0.875</v>
      </c>
      <c r="H133" s="18"/>
      <c r="I133" s="56"/>
    </row>
    <row r="134" spans="1:15" ht="24" customHeight="1">
      <c r="A134" s="41" t="s">
        <v>811</v>
      </c>
      <c r="B134" s="26">
        <f>F133+4</f>
        <v>45867</v>
      </c>
      <c r="C134" s="20">
        <v>0.79166666666666696</v>
      </c>
      <c r="D134" s="26">
        <f>B134</f>
        <v>45867</v>
      </c>
      <c r="E134" s="20">
        <v>0.83333333333333304</v>
      </c>
      <c r="F134" s="26">
        <f>D134+1</f>
        <v>45868</v>
      </c>
      <c r="G134" s="20">
        <v>0.25</v>
      </c>
      <c r="H134" s="50"/>
      <c r="I134" s="56"/>
    </row>
    <row r="135" spans="1:15" ht="24" customHeight="1">
      <c r="A135" s="41" t="s">
        <v>812</v>
      </c>
      <c r="B135" s="26">
        <f>F134</f>
        <v>45868</v>
      </c>
      <c r="C135" s="20">
        <v>0.33333333333333298</v>
      </c>
      <c r="D135" s="26">
        <f>B135</f>
        <v>45868</v>
      </c>
      <c r="E135" s="20">
        <v>0.45833333333333298</v>
      </c>
      <c r="F135" s="26">
        <f>D135+1</f>
        <v>45869</v>
      </c>
      <c r="G135" s="20">
        <v>0.25</v>
      </c>
      <c r="H135" s="18"/>
      <c r="I135" s="56"/>
    </row>
    <row r="136" spans="1:15" ht="24" customHeight="1">
      <c r="A136" s="41" t="s">
        <v>1175</v>
      </c>
      <c r="B136" s="26">
        <f>F135</f>
        <v>45869</v>
      </c>
      <c r="C136" s="20">
        <v>0.45833333333333331</v>
      </c>
      <c r="D136" s="26">
        <f t="shared" ref="D136" si="17">B136</f>
        <v>45869</v>
      </c>
      <c r="E136" s="20">
        <v>0.5</v>
      </c>
      <c r="F136" s="26">
        <f>D136</f>
        <v>45869</v>
      </c>
      <c r="G136" s="20">
        <v>0.91666666666666663</v>
      </c>
      <c r="H136" s="18"/>
      <c r="I136" s="56"/>
    </row>
    <row r="137" spans="1:15" ht="24" customHeight="1">
      <c r="A137" s="148" t="s">
        <v>813</v>
      </c>
      <c r="B137" s="149"/>
      <c r="C137" s="149"/>
      <c r="D137" s="149"/>
      <c r="E137" s="149"/>
      <c r="F137" s="149"/>
      <c r="G137" s="149"/>
      <c r="H137" s="149"/>
      <c r="I137" s="149"/>
    </row>
    <row r="138" spans="1:15" ht="22.5" customHeight="1">
      <c r="A138" s="13" t="s">
        <v>4</v>
      </c>
      <c r="B138" s="150" t="s">
        <v>5</v>
      </c>
      <c r="C138" s="151"/>
      <c r="D138" s="150" t="s">
        <v>6</v>
      </c>
      <c r="E138" s="151"/>
      <c r="F138" s="150" t="s">
        <v>7</v>
      </c>
      <c r="G138" s="151"/>
      <c r="H138" s="53" t="s">
        <v>8</v>
      </c>
      <c r="I138" s="53" t="s">
        <v>9</v>
      </c>
      <c r="K138" t="s">
        <v>414</v>
      </c>
      <c r="O138" t="s">
        <v>261</v>
      </c>
    </row>
    <row r="139" spans="1:15" ht="24" hidden="1" customHeight="1">
      <c r="A139" s="22" t="s">
        <v>814</v>
      </c>
      <c r="B139" s="21">
        <v>45563</v>
      </c>
      <c r="C139" s="20">
        <v>0.41666666666666702</v>
      </c>
      <c r="D139" s="21">
        <f t="shared" ref="D139:D159" si="18">B139</f>
        <v>45563</v>
      </c>
      <c r="E139" s="20">
        <v>0.41875000000000001</v>
      </c>
      <c r="F139" s="48">
        <f>D139+1</f>
        <v>45564</v>
      </c>
      <c r="G139" s="20">
        <v>0.132638888888889</v>
      </c>
      <c r="H139" s="11"/>
      <c r="I139" s="11"/>
    </row>
    <row r="140" spans="1:15" ht="24" hidden="1" customHeight="1">
      <c r="A140" s="22" t="s">
        <v>815</v>
      </c>
      <c r="B140" s="21">
        <f>F139</f>
        <v>45564</v>
      </c>
      <c r="C140" s="20">
        <v>0.45833333333333298</v>
      </c>
      <c r="D140" s="21">
        <f t="shared" si="18"/>
        <v>45564</v>
      </c>
      <c r="E140" s="20">
        <v>0.52083333333333304</v>
      </c>
      <c r="F140" s="48">
        <f>D140</f>
        <v>45564</v>
      </c>
      <c r="G140" s="20">
        <v>0.95833333333333304</v>
      </c>
      <c r="H140" s="11"/>
      <c r="I140" s="11"/>
    </row>
    <row r="141" spans="1:15" ht="24" hidden="1" customHeight="1">
      <c r="A141" s="22" t="s">
        <v>816</v>
      </c>
      <c r="B141" s="21">
        <f>F140+5</f>
        <v>45569</v>
      </c>
      <c r="C141" s="20">
        <v>0.41666666666666702</v>
      </c>
      <c r="D141" s="21">
        <f t="shared" si="18"/>
        <v>45569</v>
      </c>
      <c r="E141" s="20">
        <v>0.47499999999999998</v>
      </c>
      <c r="F141" s="48">
        <f>D141</f>
        <v>45569</v>
      </c>
      <c r="G141" s="20">
        <v>0.79166666666666696</v>
      </c>
      <c r="H141" s="11"/>
      <c r="I141" s="11"/>
    </row>
    <row r="142" spans="1:15" ht="24" hidden="1" customHeight="1">
      <c r="A142" s="14" t="s">
        <v>817</v>
      </c>
      <c r="B142" s="21">
        <f>F141</f>
        <v>45569</v>
      </c>
      <c r="C142" s="20">
        <v>0.83333333333333304</v>
      </c>
      <c r="D142" s="21">
        <f t="shared" si="18"/>
        <v>45569</v>
      </c>
      <c r="E142" s="20">
        <v>0.95833333333333304</v>
      </c>
      <c r="F142" s="48">
        <f>D142+2</f>
        <v>45571</v>
      </c>
      <c r="G142" s="20">
        <v>0.29305555555555601</v>
      </c>
      <c r="H142" s="11"/>
      <c r="I142" s="11"/>
    </row>
    <row r="143" spans="1:15" ht="24" hidden="1" customHeight="1">
      <c r="A143" s="22" t="s">
        <v>818</v>
      </c>
      <c r="B143" s="21">
        <f>F142+1</f>
        <v>45572</v>
      </c>
      <c r="C143" s="20">
        <v>0.41666666666666702</v>
      </c>
      <c r="D143" s="21">
        <f t="shared" si="18"/>
        <v>45572</v>
      </c>
      <c r="E143" s="20">
        <v>0.47708333333333303</v>
      </c>
      <c r="F143" s="48">
        <f t="shared" ref="F143:F149" si="19">D143+1</f>
        <v>45573</v>
      </c>
      <c r="G143" s="20">
        <v>1.18055555555556E-2</v>
      </c>
      <c r="H143" s="11"/>
      <c r="I143" s="11"/>
    </row>
    <row r="144" spans="1:15" ht="24" hidden="1" customHeight="1">
      <c r="A144" s="22" t="s">
        <v>819</v>
      </c>
      <c r="B144" s="21">
        <f>F143+1</f>
        <v>45574</v>
      </c>
      <c r="C144" s="20">
        <v>0.75</v>
      </c>
      <c r="D144" s="21">
        <f t="shared" si="18"/>
        <v>45574</v>
      </c>
      <c r="E144" s="20">
        <v>0.89583333333333304</v>
      </c>
      <c r="F144" s="48">
        <f t="shared" si="19"/>
        <v>45575</v>
      </c>
      <c r="G144" s="20">
        <v>0.19027777777777799</v>
      </c>
      <c r="H144" s="11"/>
      <c r="I144" s="11"/>
    </row>
    <row r="145" spans="1:9" ht="24" hidden="1" customHeight="1">
      <c r="A145" s="22" t="s">
        <v>820</v>
      </c>
      <c r="B145" s="21">
        <f>F144+2</f>
        <v>45577</v>
      </c>
      <c r="C145" s="20">
        <v>0.5</v>
      </c>
      <c r="D145" s="21">
        <f t="shared" si="18"/>
        <v>45577</v>
      </c>
      <c r="E145" s="20">
        <v>0.625</v>
      </c>
      <c r="F145" s="48">
        <f t="shared" si="19"/>
        <v>45578</v>
      </c>
      <c r="G145" s="20">
        <v>0.51597222222222205</v>
      </c>
      <c r="H145" s="11"/>
      <c r="I145" s="11"/>
    </row>
    <row r="146" spans="1:9" ht="24" hidden="1" customHeight="1">
      <c r="A146" s="22" t="s">
        <v>821</v>
      </c>
      <c r="B146" s="21">
        <f>F145</f>
        <v>45578</v>
      </c>
      <c r="C146" s="20">
        <v>0.83333333333333304</v>
      </c>
      <c r="D146" s="21">
        <f t="shared" si="18"/>
        <v>45578</v>
      </c>
      <c r="E146" s="20">
        <v>0.89583333333333304</v>
      </c>
      <c r="F146" s="48">
        <f t="shared" si="19"/>
        <v>45579</v>
      </c>
      <c r="G146" s="20">
        <v>0.35416666666666702</v>
      </c>
      <c r="H146" s="11"/>
      <c r="I146" s="11"/>
    </row>
    <row r="147" spans="1:9" ht="24" hidden="1" customHeight="1">
      <c r="A147" s="22" t="s">
        <v>816</v>
      </c>
      <c r="B147" s="21">
        <f>F146+4</f>
        <v>45583</v>
      </c>
      <c r="C147" s="20">
        <v>0.41666666666666702</v>
      </c>
      <c r="D147" s="21">
        <f t="shared" si="18"/>
        <v>45583</v>
      </c>
      <c r="E147" s="20">
        <v>0.45833333333333298</v>
      </c>
      <c r="F147" s="48">
        <f>D147</f>
        <v>45583</v>
      </c>
      <c r="G147" s="20">
        <v>0.83888888888888902</v>
      </c>
      <c r="H147" s="11"/>
      <c r="I147" s="11"/>
    </row>
    <row r="148" spans="1:9" ht="24" hidden="1" customHeight="1">
      <c r="A148" s="14" t="s">
        <v>822</v>
      </c>
      <c r="B148" s="21">
        <f>F147+1</f>
        <v>45584</v>
      </c>
      <c r="C148" s="20">
        <v>0.125</v>
      </c>
      <c r="D148" s="21">
        <f t="shared" si="18"/>
        <v>45584</v>
      </c>
      <c r="E148" s="20">
        <v>0.344444444444444</v>
      </c>
      <c r="F148" s="48">
        <f t="shared" si="19"/>
        <v>45585</v>
      </c>
      <c r="G148" s="20">
        <v>0.67013888888888895</v>
      </c>
      <c r="H148" s="11"/>
      <c r="I148" s="11"/>
    </row>
    <row r="149" spans="1:9" ht="24" hidden="1" customHeight="1">
      <c r="A149" s="22" t="s">
        <v>823</v>
      </c>
      <c r="B149" s="21">
        <f t="shared" ref="B149:B155" si="20">F148</f>
        <v>45585</v>
      </c>
      <c r="C149" s="20">
        <v>0.75</v>
      </c>
      <c r="D149" s="21">
        <f t="shared" si="18"/>
        <v>45585</v>
      </c>
      <c r="E149" s="20">
        <v>0.79166666666666696</v>
      </c>
      <c r="F149" s="48">
        <f t="shared" si="19"/>
        <v>45586</v>
      </c>
      <c r="G149" s="20">
        <v>0.34097222222222201</v>
      </c>
      <c r="H149" s="11"/>
      <c r="I149" s="11"/>
    </row>
    <row r="150" spans="1:9" ht="24" hidden="1" customHeight="1">
      <c r="A150" s="22" t="s">
        <v>824</v>
      </c>
      <c r="B150" s="21">
        <f>F149+2</f>
        <v>45588</v>
      </c>
      <c r="C150" s="20">
        <v>4.1666666666666699E-2</v>
      </c>
      <c r="D150" s="21">
        <f t="shared" si="18"/>
        <v>45588</v>
      </c>
      <c r="E150" s="20">
        <v>0.21666666666666701</v>
      </c>
      <c r="F150" s="48">
        <f>D150</f>
        <v>45588</v>
      </c>
      <c r="G150" s="20">
        <v>0.79166666666666696</v>
      </c>
      <c r="H150" s="11"/>
      <c r="I150" s="11"/>
    </row>
    <row r="151" spans="1:9" ht="24" hidden="1" customHeight="1">
      <c r="A151" s="22" t="s">
        <v>825</v>
      </c>
      <c r="B151" s="21">
        <f>F150+3</f>
        <v>45591</v>
      </c>
      <c r="C151" s="20">
        <v>0.41666666666666702</v>
      </c>
      <c r="D151" s="21">
        <f t="shared" si="18"/>
        <v>45591</v>
      </c>
      <c r="E151" s="20">
        <v>0.53888888888888897</v>
      </c>
      <c r="F151" s="48">
        <f>D151+1</f>
        <v>45592</v>
      </c>
      <c r="G151" s="20">
        <v>0.42499999999999999</v>
      </c>
      <c r="H151" s="11"/>
      <c r="I151" s="11"/>
    </row>
    <row r="152" spans="1:9" ht="24" hidden="1" customHeight="1">
      <c r="A152" s="22" t="s">
        <v>826</v>
      </c>
      <c r="B152" s="21">
        <f t="shared" si="20"/>
        <v>45592</v>
      </c>
      <c r="C152" s="20">
        <v>0.625</v>
      </c>
      <c r="D152" s="21">
        <f t="shared" si="18"/>
        <v>45592</v>
      </c>
      <c r="E152" s="20">
        <v>0.77083333333333304</v>
      </c>
      <c r="F152" s="48">
        <f>D152+1</f>
        <v>45593</v>
      </c>
      <c r="G152" s="20">
        <v>0.30902777777777801</v>
      </c>
      <c r="H152" s="11"/>
      <c r="I152" s="11"/>
    </row>
    <row r="153" spans="1:9" ht="24" hidden="1" customHeight="1">
      <c r="A153" s="22" t="s">
        <v>816</v>
      </c>
      <c r="B153" s="21">
        <f>F152+4</f>
        <v>45597</v>
      </c>
      <c r="C153" s="20">
        <v>0.58333333333333304</v>
      </c>
      <c r="D153" s="21">
        <f t="shared" si="18"/>
        <v>45597</v>
      </c>
      <c r="E153" s="20">
        <v>0.625</v>
      </c>
      <c r="F153" s="48">
        <f>D153+1</f>
        <v>45598</v>
      </c>
      <c r="G153" s="20">
        <v>9.1666666666666702E-2</v>
      </c>
      <c r="H153" s="11"/>
      <c r="I153" s="11"/>
    </row>
    <row r="154" spans="1:9" ht="24" hidden="1" customHeight="1">
      <c r="A154" s="14" t="s">
        <v>827</v>
      </c>
      <c r="B154" s="21">
        <f t="shared" si="20"/>
        <v>45598</v>
      </c>
      <c r="C154" s="20">
        <v>0.125</v>
      </c>
      <c r="D154" s="21">
        <f t="shared" si="18"/>
        <v>45598</v>
      </c>
      <c r="E154" s="20">
        <v>0.25</v>
      </c>
      <c r="F154" s="48">
        <f>D154+2</f>
        <v>45600</v>
      </c>
      <c r="G154" s="20">
        <v>0.297222222222222</v>
      </c>
      <c r="H154" s="11"/>
      <c r="I154" s="11"/>
    </row>
    <row r="155" spans="1:9" ht="24" hidden="1" customHeight="1">
      <c r="A155" s="22" t="s">
        <v>828</v>
      </c>
      <c r="B155" s="21">
        <f t="shared" si="20"/>
        <v>45600</v>
      </c>
      <c r="C155" s="20">
        <v>0.5</v>
      </c>
      <c r="D155" s="21">
        <f t="shared" si="18"/>
        <v>45600</v>
      </c>
      <c r="E155" s="20">
        <v>0.54166666666666696</v>
      </c>
      <c r="F155" s="48">
        <f>D155</f>
        <v>45600</v>
      </c>
      <c r="G155" s="20">
        <v>0.79791666666666705</v>
      </c>
      <c r="H155" s="11"/>
      <c r="I155" s="11"/>
    </row>
    <row r="156" spans="1:9" ht="24" hidden="1" customHeight="1">
      <c r="A156" s="22" t="s">
        <v>829</v>
      </c>
      <c r="B156" s="21">
        <f>F155+2</f>
        <v>45602</v>
      </c>
      <c r="C156" s="20">
        <v>0.375</v>
      </c>
      <c r="D156" s="21">
        <f t="shared" si="18"/>
        <v>45602</v>
      </c>
      <c r="E156" s="20">
        <v>0.44791666666666702</v>
      </c>
      <c r="F156" s="48">
        <f>D156</f>
        <v>45602</v>
      </c>
      <c r="G156" s="20">
        <v>0.79166666666666696</v>
      </c>
      <c r="H156" s="11"/>
      <c r="I156" s="11"/>
    </row>
    <row r="157" spans="1:9" ht="24" hidden="1" customHeight="1">
      <c r="A157" s="22" t="s">
        <v>830</v>
      </c>
      <c r="B157" s="21">
        <f>F156+3</f>
        <v>45605</v>
      </c>
      <c r="C157" s="20">
        <v>0.41666666666666702</v>
      </c>
      <c r="D157" s="21">
        <f>B157+1</f>
        <v>45606</v>
      </c>
      <c r="E157" s="40">
        <v>0.35763888888888901</v>
      </c>
      <c r="F157" s="48">
        <f>D157+1</f>
        <v>45607</v>
      </c>
      <c r="G157" s="20">
        <v>0.140972222222222</v>
      </c>
      <c r="H157" s="11"/>
      <c r="I157" s="11"/>
    </row>
    <row r="158" spans="1:9" ht="24" hidden="1" customHeight="1">
      <c r="A158" s="22" t="s">
        <v>831</v>
      </c>
      <c r="B158" s="21">
        <f>F157</f>
        <v>45607</v>
      </c>
      <c r="C158" s="20">
        <v>0.375</v>
      </c>
      <c r="D158" s="21">
        <v>45608</v>
      </c>
      <c r="E158" s="20">
        <v>8.4027777777777798E-2</v>
      </c>
      <c r="F158" s="48">
        <f>D158</f>
        <v>45608</v>
      </c>
      <c r="G158" s="20">
        <v>0.43402777777777801</v>
      </c>
      <c r="H158" s="11"/>
      <c r="I158" s="11"/>
    </row>
    <row r="159" spans="1:9" ht="24" hidden="1" customHeight="1">
      <c r="A159" s="22" t="s">
        <v>816</v>
      </c>
      <c r="B159" s="21">
        <f>F158+4</f>
        <v>45612</v>
      </c>
      <c r="C159" s="20">
        <v>0.25</v>
      </c>
      <c r="D159" s="21">
        <f t="shared" si="18"/>
        <v>45612</v>
      </c>
      <c r="E159" s="20">
        <v>0.77361111111111103</v>
      </c>
      <c r="F159" s="48">
        <f t="shared" ref="F159:F167" si="21">D159+1</f>
        <v>45613</v>
      </c>
      <c r="G159" s="20">
        <v>0.25902777777777802</v>
      </c>
      <c r="H159" s="11"/>
      <c r="I159" s="11"/>
    </row>
    <row r="160" spans="1:9" ht="24" hidden="1" customHeight="1">
      <c r="A160" s="14" t="s">
        <v>832</v>
      </c>
      <c r="B160" s="21">
        <f>F159</f>
        <v>45613</v>
      </c>
      <c r="C160" s="20">
        <v>0.32638888888888901</v>
      </c>
      <c r="D160" s="21">
        <f>B160+1</f>
        <v>45614</v>
      </c>
      <c r="E160" s="20">
        <v>0.55000000000000004</v>
      </c>
      <c r="F160" s="48">
        <f t="shared" si="21"/>
        <v>45615</v>
      </c>
      <c r="G160" s="20">
        <v>0.41666666666666702</v>
      </c>
      <c r="H160" s="11"/>
      <c r="I160" s="11"/>
    </row>
    <row r="161" spans="1:9" ht="24" hidden="1" customHeight="1">
      <c r="A161" s="22" t="s">
        <v>833</v>
      </c>
      <c r="B161" s="21">
        <f>F160</f>
        <v>45615</v>
      </c>
      <c r="C161" s="20">
        <v>0.5</v>
      </c>
      <c r="D161" s="21">
        <f t="shared" ref="D161:D174" si="22">B161</f>
        <v>45615</v>
      </c>
      <c r="E161" s="20">
        <v>0.54166666666666696</v>
      </c>
      <c r="F161" s="48">
        <f t="shared" si="21"/>
        <v>45616</v>
      </c>
      <c r="G161" s="20">
        <v>0.171527777777778</v>
      </c>
      <c r="H161" s="11"/>
      <c r="I161" s="11"/>
    </row>
    <row r="162" spans="1:9" ht="24" hidden="1" customHeight="1">
      <c r="A162" s="22" t="s">
        <v>834</v>
      </c>
      <c r="B162" s="21">
        <f>F161+1</f>
        <v>45617</v>
      </c>
      <c r="C162" s="20">
        <v>0.75</v>
      </c>
      <c r="D162" s="21">
        <f t="shared" si="22"/>
        <v>45617</v>
      </c>
      <c r="E162" s="20">
        <v>0.91527777777777797</v>
      </c>
      <c r="F162" s="48">
        <f t="shared" si="21"/>
        <v>45618</v>
      </c>
      <c r="G162" s="20">
        <v>0.57499999999999996</v>
      </c>
      <c r="H162" s="62"/>
      <c r="I162" s="11"/>
    </row>
    <row r="163" spans="1:9" ht="24" hidden="1" customHeight="1">
      <c r="A163" s="22" t="s">
        <v>835</v>
      </c>
      <c r="B163" s="21">
        <f>F162+3</f>
        <v>45621</v>
      </c>
      <c r="C163" s="20">
        <v>0.41666666666666702</v>
      </c>
      <c r="D163" s="21">
        <f t="shared" si="22"/>
        <v>45621</v>
      </c>
      <c r="E163" s="20">
        <v>0.70625000000000004</v>
      </c>
      <c r="F163" s="48">
        <f t="shared" si="21"/>
        <v>45622</v>
      </c>
      <c r="G163" s="20">
        <v>0.343055555555556</v>
      </c>
      <c r="H163" s="11"/>
      <c r="I163" s="11"/>
    </row>
    <row r="164" spans="1:9" ht="24" hidden="1" customHeight="1">
      <c r="A164" s="22" t="s">
        <v>836</v>
      </c>
      <c r="B164" s="21">
        <f>F163</f>
        <v>45622</v>
      </c>
      <c r="C164" s="20">
        <v>0.66666666666666696</v>
      </c>
      <c r="D164" s="21">
        <f t="shared" si="22"/>
        <v>45622</v>
      </c>
      <c r="E164" s="20">
        <v>0.72916666666666696</v>
      </c>
      <c r="F164" s="48">
        <f t="shared" si="21"/>
        <v>45623</v>
      </c>
      <c r="G164" s="20">
        <v>0.186805555555556</v>
      </c>
      <c r="H164" s="11"/>
      <c r="I164" s="11"/>
    </row>
    <row r="165" spans="1:9" ht="24" hidden="1" customHeight="1">
      <c r="A165" s="22" t="s">
        <v>816</v>
      </c>
      <c r="B165" s="21">
        <f>F164+4</f>
        <v>45627</v>
      </c>
      <c r="C165" s="20">
        <v>0.33333333333333298</v>
      </c>
      <c r="D165" s="21">
        <f t="shared" si="22"/>
        <v>45627</v>
      </c>
      <c r="E165" s="20">
        <v>0.40138888888888902</v>
      </c>
      <c r="F165" s="48">
        <f>D165</f>
        <v>45627</v>
      </c>
      <c r="G165" s="20">
        <v>0.95833333333333304</v>
      </c>
      <c r="H165" s="11"/>
      <c r="I165" s="11"/>
    </row>
    <row r="166" spans="1:9" ht="24" hidden="1" customHeight="1">
      <c r="A166" s="22" t="s">
        <v>837</v>
      </c>
      <c r="B166" s="21">
        <f>F165+1</f>
        <v>45628</v>
      </c>
      <c r="C166" s="20">
        <v>4.1666666666666699E-2</v>
      </c>
      <c r="D166" s="21">
        <f t="shared" si="22"/>
        <v>45628</v>
      </c>
      <c r="E166" s="20">
        <v>0.44583333333333303</v>
      </c>
      <c r="F166" s="48">
        <f>D166+2</f>
        <v>45630</v>
      </c>
      <c r="G166" s="20">
        <v>0.25555555555555598</v>
      </c>
      <c r="H166" s="11"/>
      <c r="I166" s="11"/>
    </row>
    <row r="167" spans="1:9" ht="24" hidden="1" customHeight="1">
      <c r="A167" s="22" t="s">
        <v>838</v>
      </c>
      <c r="B167" s="21">
        <f>F166</f>
        <v>45630</v>
      </c>
      <c r="C167" s="20">
        <v>0.41666666666666702</v>
      </c>
      <c r="D167" s="21">
        <f t="shared" si="22"/>
        <v>45630</v>
      </c>
      <c r="E167" s="20">
        <v>0.625</v>
      </c>
      <c r="F167" s="48">
        <f t="shared" si="21"/>
        <v>45631</v>
      </c>
      <c r="G167" s="20">
        <v>0.111805555555556</v>
      </c>
      <c r="H167" s="11"/>
      <c r="I167" s="11"/>
    </row>
    <row r="168" spans="1:9" ht="24" hidden="1" customHeight="1">
      <c r="A168" s="22" t="s">
        <v>839</v>
      </c>
      <c r="B168" s="21">
        <f>F167+1</f>
        <v>45632</v>
      </c>
      <c r="C168" s="20">
        <v>0.875</v>
      </c>
      <c r="D168" s="21">
        <f t="shared" si="22"/>
        <v>45632</v>
      </c>
      <c r="E168" s="20">
        <v>0.99791666666666701</v>
      </c>
      <c r="F168" s="21">
        <v>45633</v>
      </c>
      <c r="G168" s="20">
        <v>0.58333333333333304</v>
      </c>
      <c r="H168" s="11"/>
      <c r="I168" s="11"/>
    </row>
    <row r="169" spans="1:9" ht="24" hidden="1" customHeight="1">
      <c r="A169" s="22" t="s">
        <v>840</v>
      </c>
      <c r="B169" s="21">
        <f>F168+3</f>
        <v>45636</v>
      </c>
      <c r="C169" s="20">
        <v>0.20833333333333301</v>
      </c>
      <c r="D169" s="21">
        <f t="shared" si="22"/>
        <v>45636</v>
      </c>
      <c r="E169" s="20">
        <v>0.38611111111111102</v>
      </c>
      <c r="F169" s="48">
        <f>D169+1</f>
        <v>45637</v>
      </c>
      <c r="G169" s="20">
        <v>0.30416666666666697</v>
      </c>
      <c r="H169" s="11"/>
      <c r="I169" s="11"/>
    </row>
    <row r="170" spans="1:9" ht="24" hidden="1" customHeight="1">
      <c r="A170" s="22" t="s">
        <v>841</v>
      </c>
      <c r="B170" s="21">
        <f>F169</f>
        <v>45637</v>
      </c>
      <c r="C170" s="20">
        <v>0.5</v>
      </c>
      <c r="D170" s="21">
        <f t="shared" si="22"/>
        <v>45637</v>
      </c>
      <c r="E170" s="20">
        <v>0.64583333333333304</v>
      </c>
      <c r="F170" s="48">
        <f>D170</f>
        <v>45637</v>
      </c>
      <c r="G170" s="20">
        <v>0.98194444444444395</v>
      </c>
      <c r="H170" s="11"/>
      <c r="I170" s="11"/>
    </row>
    <row r="171" spans="1:9" ht="24" hidden="1" customHeight="1">
      <c r="A171" s="22" t="s">
        <v>816</v>
      </c>
      <c r="B171" s="21">
        <v>45641</v>
      </c>
      <c r="C171" s="20">
        <v>0.66666666666666696</v>
      </c>
      <c r="D171" s="21">
        <f t="shared" si="22"/>
        <v>45641</v>
      </c>
      <c r="E171" s="20">
        <v>0.70833333333333304</v>
      </c>
      <c r="F171" s="48">
        <f>D171+1</f>
        <v>45642</v>
      </c>
      <c r="G171" s="20">
        <v>0.37222222222222201</v>
      </c>
      <c r="H171" s="11"/>
      <c r="I171" s="11"/>
    </row>
    <row r="172" spans="1:9" ht="24" hidden="1" customHeight="1">
      <c r="A172" s="22" t="s">
        <v>842</v>
      </c>
      <c r="B172" s="21">
        <f>F171</f>
        <v>45642</v>
      </c>
      <c r="C172" s="20">
        <v>0.375</v>
      </c>
      <c r="D172" s="21">
        <f t="shared" si="22"/>
        <v>45642</v>
      </c>
      <c r="E172" s="20">
        <v>0.55486111111111103</v>
      </c>
      <c r="F172" s="48">
        <f>D172+1</f>
        <v>45643</v>
      </c>
      <c r="G172" s="20">
        <v>0.36944444444444402</v>
      </c>
      <c r="H172" s="11"/>
      <c r="I172" s="11"/>
    </row>
    <row r="173" spans="1:9" ht="24" hidden="1" customHeight="1">
      <c r="A173" s="22" t="s">
        <v>843</v>
      </c>
      <c r="B173" s="21">
        <f>F172</f>
        <v>45643</v>
      </c>
      <c r="C173" s="20">
        <v>0.58333333333333304</v>
      </c>
      <c r="D173" s="21">
        <f t="shared" si="22"/>
        <v>45643</v>
      </c>
      <c r="E173" s="20">
        <v>0.625</v>
      </c>
      <c r="F173" s="48">
        <f>D173+1</f>
        <v>45644</v>
      </c>
      <c r="G173" s="20">
        <v>5.4861111111111097E-2</v>
      </c>
      <c r="H173" s="11"/>
      <c r="I173" s="11"/>
    </row>
    <row r="174" spans="1:9" ht="24" hidden="1" customHeight="1">
      <c r="A174" s="22" t="s">
        <v>844</v>
      </c>
      <c r="B174" s="21">
        <f>F173+1</f>
        <v>45645</v>
      </c>
      <c r="C174" s="20">
        <v>0.70833333333333304</v>
      </c>
      <c r="D174" s="21">
        <f t="shared" si="22"/>
        <v>45645</v>
      </c>
      <c r="E174" s="20">
        <v>0.82222222222222197</v>
      </c>
      <c r="F174" s="48">
        <f>D174+1</f>
        <v>45646</v>
      </c>
      <c r="G174" s="20">
        <v>0.49861111111111101</v>
      </c>
      <c r="H174" s="11"/>
      <c r="I174" s="11"/>
    </row>
    <row r="175" spans="1:9" ht="24" hidden="1" customHeight="1">
      <c r="A175" s="22" t="s">
        <v>845</v>
      </c>
      <c r="B175" s="21">
        <f>F174+2</f>
        <v>45648</v>
      </c>
      <c r="C175" s="20">
        <v>0.70833333333333304</v>
      </c>
      <c r="D175" s="21">
        <f>B175+1</f>
        <v>45649</v>
      </c>
      <c r="E175" s="20">
        <v>0.26319444444444401</v>
      </c>
      <c r="F175" s="19">
        <v>45649</v>
      </c>
      <c r="G175" s="20">
        <v>0.70833333333333304</v>
      </c>
      <c r="H175" s="11"/>
      <c r="I175" s="11"/>
    </row>
    <row r="176" spans="1:9" ht="24" hidden="1" customHeight="1">
      <c r="A176" s="22" t="s">
        <v>846</v>
      </c>
      <c r="B176" s="21">
        <f>F175</f>
        <v>45649</v>
      </c>
      <c r="C176" s="20">
        <v>0.95833333333333304</v>
      </c>
      <c r="D176" s="21">
        <f>B176+1</f>
        <v>45650</v>
      </c>
      <c r="E176" s="20">
        <v>0.46111111111111103</v>
      </c>
      <c r="F176" s="48">
        <f>D176</f>
        <v>45650</v>
      </c>
      <c r="G176" s="20">
        <v>0.89861111111111103</v>
      </c>
      <c r="H176" s="11"/>
      <c r="I176" s="11"/>
    </row>
    <row r="177" spans="1:23" ht="24" hidden="1" customHeight="1">
      <c r="A177" s="22" t="s">
        <v>816</v>
      </c>
      <c r="B177" s="21">
        <f>F176+4</f>
        <v>45654</v>
      </c>
      <c r="C177" s="20">
        <v>0.58333333333333304</v>
      </c>
      <c r="D177" s="21">
        <f>B177</f>
        <v>45654</v>
      </c>
      <c r="E177" s="20">
        <v>0.625</v>
      </c>
      <c r="F177" s="48">
        <f>D177+1</f>
        <v>45655</v>
      </c>
      <c r="G177" s="20">
        <v>3.19444444444444E-2</v>
      </c>
      <c r="H177" s="11"/>
      <c r="I177" s="11"/>
    </row>
    <row r="178" spans="1:23" ht="24" hidden="1" customHeight="1">
      <c r="A178" s="22" t="s">
        <v>847</v>
      </c>
      <c r="B178" s="21">
        <f>F177</f>
        <v>45655</v>
      </c>
      <c r="C178" s="20">
        <v>0.20833333333333301</v>
      </c>
      <c r="D178" s="21">
        <f>B178+1</f>
        <v>45656</v>
      </c>
      <c r="E178" s="40">
        <v>0.36944444444444402</v>
      </c>
      <c r="F178" s="48">
        <f>D178+1</f>
        <v>45657</v>
      </c>
      <c r="G178" s="20">
        <v>0.30138888888888898</v>
      </c>
      <c r="H178" s="11"/>
      <c r="I178" s="11"/>
    </row>
    <row r="179" spans="1:23" ht="24" hidden="1" customHeight="1">
      <c r="A179" s="22" t="s">
        <v>848</v>
      </c>
      <c r="B179" s="21">
        <f>F178</f>
        <v>45657</v>
      </c>
      <c r="C179" s="20">
        <v>0.5</v>
      </c>
      <c r="D179" s="21">
        <f>B179</f>
        <v>45657</v>
      </c>
      <c r="E179" s="20">
        <v>0.57708333333333295</v>
      </c>
      <c r="F179" s="48">
        <f>D179+1</f>
        <v>45658</v>
      </c>
      <c r="G179" s="20">
        <v>1.1111111111111099E-2</v>
      </c>
      <c r="H179" s="11"/>
      <c r="I179" s="11"/>
    </row>
    <row r="180" spans="1:23" ht="24" hidden="1" customHeight="1">
      <c r="A180" s="22" t="s">
        <v>849</v>
      </c>
      <c r="B180" s="21">
        <f>F179+1</f>
        <v>45659</v>
      </c>
      <c r="C180" s="20">
        <v>0.58333333333333304</v>
      </c>
      <c r="D180" s="21">
        <f>B180</f>
        <v>45659</v>
      </c>
      <c r="E180" s="20">
        <v>0.8</v>
      </c>
      <c r="F180" s="48">
        <f>D180+1</f>
        <v>45660</v>
      </c>
      <c r="G180" s="20">
        <v>0.47638888888888897</v>
      </c>
      <c r="H180" s="11"/>
      <c r="I180" s="11"/>
    </row>
    <row r="181" spans="1:23" ht="24" hidden="1" customHeight="1">
      <c r="A181" s="22" t="s">
        <v>850</v>
      </c>
      <c r="B181" s="19">
        <v>45663</v>
      </c>
      <c r="C181" s="20">
        <v>0.375</v>
      </c>
      <c r="D181" s="19">
        <v>45663</v>
      </c>
      <c r="E181" s="20">
        <v>0.73055555555555596</v>
      </c>
      <c r="F181" s="48">
        <f>D181+1</f>
        <v>45664</v>
      </c>
      <c r="G181" s="20">
        <v>0.72013888888888899</v>
      </c>
      <c r="H181" s="11"/>
      <c r="I181" s="11"/>
    </row>
    <row r="182" spans="1:23" ht="24" hidden="1" customHeight="1">
      <c r="A182" s="22" t="s">
        <v>851</v>
      </c>
      <c r="B182" s="21">
        <f>F181+1</f>
        <v>45665</v>
      </c>
      <c r="C182" s="20">
        <v>0</v>
      </c>
      <c r="D182" s="21">
        <f>B182</f>
        <v>45665</v>
      </c>
      <c r="E182" s="20">
        <v>0.15208333333333299</v>
      </c>
      <c r="F182" s="48">
        <f>D182</f>
        <v>45665</v>
      </c>
      <c r="G182" s="20">
        <v>0.59791666666666698</v>
      </c>
      <c r="H182" s="11"/>
      <c r="I182" s="11"/>
    </row>
    <row r="183" spans="1:23" ht="24" hidden="1" customHeight="1">
      <c r="A183" s="22" t="s">
        <v>816</v>
      </c>
      <c r="B183" s="21">
        <f>F182+4</f>
        <v>45669</v>
      </c>
      <c r="C183" s="20">
        <v>0.25</v>
      </c>
      <c r="D183" s="21">
        <f>B183</f>
        <v>45669</v>
      </c>
      <c r="E183" s="20">
        <v>0.311805555555556</v>
      </c>
      <c r="F183" s="48">
        <f>D183</f>
        <v>45669</v>
      </c>
      <c r="G183" s="20">
        <v>0.84583333333333299</v>
      </c>
      <c r="H183" s="11"/>
      <c r="I183" s="11"/>
    </row>
    <row r="184" spans="1:23" ht="24" hidden="1" customHeight="1">
      <c r="A184" s="22" t="s">
        <v>852</v>
      </c>
      <c r="B184" s="21">
        <f>F183</f>
        <v>45669</v>
      </c>
      <c r="C184" s="20">
        <v>0.91666666666666696</v>
      </c>
      <c r="D184" s="21">
        <f>B184+2</f>
        <v>45671</v>
      </c>
      <c r="E184" s="20">
        <v>0.39583333333333298</v>
      </c>
      <c r="F184" s="48">
        <f>D184+1</f>
        <v>45672</v>
      </c>
      <c r="G184" s="20">
        <v>0.25694444444444398</v>
      </c>
      <c r="H184" s="11"/>
      <c r="I184" s="11"/>
    </row>
    <row r="185" spans="1:23" ht="24" hidden="1" customHeight="1">
      <c r="A185" s="22" t="s">
        <v>853</v>
      </c>
      <c r="B185" s="21">
        <f>F184</f>
        <v>45672</v>
      </c>
      <c r="C185" s="20">
        <v>0.41666666666666702</v>
      </c>
      <c r="D185" s="21">
        <f>B185</f>
        <v>45672</v>
      </c>
      <c r="E185" s="20">
        <v>0.47222222222222199</v>
      </c>
      <c r="F185" s="48">
        <f>D185</f>
        <v>45672</v>
      </c>
      <c r="G185" s="20">
        <v>0.84166666666666701</v>
      </c>
      <c r="H185" s="11"/>
      <c r="I185" s="11"/>
    </row>
    <row r="186" spans="1:23" ht="24" hidden="1" customHeight="1">
      <c r="A186" s="22" t="s">
        <v>854</v>
      </c>
      <c r="B186" s="21">
        <f>F185+2</f>
        <v>45674</v>
      </c>
      <c r="C186" s="20">
        <v>0.70833333333333304</v>
      </c>
      <c r="D186" s="21">
        <f>B186</f>
        <v>45674</v>
      </c>
      <c r="E186" s="20">
        <v>0.77708333333333302</v>
      </c>
      <c r="F186" s="48">
        <f t="shared" ref="F186:F194" si="23">D186+1</f>
        <v>45675</v>
      </c>
      <c r="G186" s="20">
        <v>0.24861111111111101</v>
      </c>
      <c r="H186" s="11"/>
      <c r="I186" s="11"/>
    </row>
    <row r="187" spans="1:23" ht="24" hidden="1" customHeight="1">
      <c r="A187" s="22" t="s">
        <v>855</v>
      </c>
      <c r="B187" s="21">
        <f>F186+2</f>
        <v>45677</v>
      </c>
      <c r="C187" s="20">
        <v>0.70833333333333304</v>
      </c>
      <c r="D187" s="21">
        <f>B187+1</f>
        <v>45678</v>
      </c>
      <c r="E187" s="20">
        <v>0.26041666666666702</v>
      </c>
      <c r="F187" s="48">
        <f t="shared" si="23"/>
        <v>45679</v>
      </c>
      <c r="G187" s="20">
        <v>0.452777777777778</v>
      </c>
      <c r="H187" s="11"/>
      <c r="I187" s="11"/>
    </row>
    <row r="188" spans="1:23" ht="24" hidden="1" customHeight="1">
      <c r="A188" s="22" t="s">
        <v>856</v>
      </c>
      <c r="B188" s="21">
        <f>F187</f>
        <v>45679</v>
      </c>
      <c r="C188" s="20">
        <v>0.79166666666666696</v>
      </c>
      <c r="D188" s="21">
        <f t="shared" ref="D188:D198" si="24">B188</f>
        <v>45679</v>
      </c>
      <c r="E188" s="20">
        <v>0.82569444444444395</v>
      </c>
      <c r="F188" s="48">
        <f t="shared" si="23"/>
        <v>45680</v>
      </c>
      <c r="G188" s="20">
        <v>0.265277777777778</v>
      </c>
      <c r="H188" s="11"/>
      <c r="I188" s="11"/>
    </row>
    <row r="189" spans="1:23" ht="24" hidden="1" customHeight="1">
      <c r="A189" s="22" t="s">
        <v>816</v>
      </c>
      <c r="B189" s="21">
        <f>F188+3</f>
        <v>45683</v>
      </c>
      <c r="C189" s="20">
        <v>0.875</v>
      </c>
      <c r="D189" s="21">
        <f t="shared" si="24"/>
        <v>45683</v>
      </c>
      <c r="E189" s="20">
        <v>0.93472222222222201</v>
      </c>
      <c r="F189" s="48">
        <f t="shared" si="23"/>
        <v>45684</v>
      </c>
      <c r="G189" s="20">
        <v>0.46458333333333302</v>
      </c>
      <c r="H189" s="11"/>
      <c r="I189" s="11"/>
    </row>
    <row r="190" spans="1:23" ht="24" hidden="1" customHeight="1">
      <c r="A190" s="55" t="s">
        <v>857</v>
      </c>
      <c r="B190" s="63">
        <f>F189</f>
        <v>45684</v>
      </c>
      <c r="C190" s="64">
        <v>0.5</v>
      </c>
      <c r="D190" s="63">
        <f>B190+1</f>
        <v>45685</v>
      </c>
      <c r="E190" s="20">
        <v>0.34513888888888899</v>
      </c>
      <c r="F190" s="65">
        <f t="shared" si="23"/>
        <v>45686</v>
      </c>
      <c r="G190" s="20">
        <v>0.375694444444444</v>
      </c>
      <c r="H190" s="66"/>
      <c r="I190" s="66"/>
    </row>
    <row r="191" spans="1:23" s="11" customFormat="1" ht="24" hidden="1" customHeight="1">
      <c r="A191" s="22" t="s">
        <v>858</v>
      </c>
      <c r="B191" s="63">
        <f>F190</f>
        <v>45686</v>
      </c>
      <c r="C191" s="64">
        <v>0.54166666666666696</v>
      </c>
      <c r="D191" s="63">
        <f t="shared" si="24"/>
        <v>45686</v>
      </c>
      <c r="E191" s="64">
        <v>0.60555555555555596</v>
      </c>
      <c r="F191" s="65">
        <f t="shared" si="23"/>
        <v>45687</v>
      </c>
      <c r="G191" s="20">
        <v>8.8194444444444395E-2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 s="29"/>
    </row>
    <row r="192" spans="1:23" s="11" customFormat="1" ht="24" hidden="1" customHeight="1">
      <c r="A192" s="22" t="s">
        <v>859</v>
      </c>
      <c r="B192" s="63">
        <f>F191+1</f>
        <v>45688</v>
      </c>
      <c r="C192" s="64">
        <v>0.625</v>
      </c>
      <c r="D192" s="63">
        <f t="shared" si="24"/>
        <v>45688</v>
      </c>
      <c r="E192" s="64">
        <v>0.74236111111111103</v>
      </c>
      <c r="F192" s="65">
        <f t="shared" si="23"/>
        <v>45689</v>
      </c>
      <c r="G192" s="64">
        <v>0.209722222222222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 s="29"/>
    </row>
    <row r="193" spans="1:9" ht="24" hidden="1" customHeight="1">
      <c r="A193" s="22" t="s">
        <v>860</v>
      </c>
      <c r="B193" s="21">
        <f>F192+2</f>
        <v>45691</v>
      </c>
      <c r="C193" s="20">
        <v>0.25</v>
      </c>
      <c r="D193" s="21">
        <f t="shared" si="24"/>
        <v>45691</v>
      </c>
      <c r="E193" s="20">
        <v>0.375</v>
      </c>
      <c r="F193" s="48">
        <f t="shared" si="23"/>
        <v>45692</v>
      </c>
      <c r="G193" s="20">
        <v>6.8750000000000006E-2</v>
      </c>
      <c r="H193" s="11"/>
      <c r="I193" s="11"/>
    </row>
    <row r="194" spans="1:9" ht="24" hidden="1" customHeight="1">
      <c r="A194" s="22" t="s">
        <v>861</v>
      </c>
      <c r="B194" s="21">
        <f>F193</f>
        <v>45692</v>
      </c>
      <c r="C194" s="20">
        <v>0.375</v>
      </c>
      <c r="D194" s="21">
        <f t="shared" si="24"/>
        <v>45692</v>
      </c>
      <c r="E194" s="20">
        <v>0.61736111111111103</v>
      </c>
      <c r="F194" s="48">
        <f t="shared" si="23"/>
        <v>45693</v>
      </c>
      <c r="G194" s="20">
        <v>0.22291666666666701</v>
      </c>
      <c r="H194" s="11"/>
      <c r="I194" s="11"/>
    </row>
    <row r="195" spans="1:9" ht="24" hidden="1" customHeight="1">
      <c r="A195" s="22" t="s">
        <v>816</v>
      </c>
      <c r="B195" s="21">
        <f>F194+3</f>
        <v>45696</v>
      </c>
      <c r="C195" s="20">
        <v>0.75</v>
      </c>
      <c r="D195" s="21">
        <f t="shared" si="24"/>
        <v>45696</v>
      </c>
      <c r="E195" s="20">
        <v>0.79166666666666696</v>
      </c>
      <c r="F195" s="48">
        <f>D195</f>
        <v>45696</v>
      </c>
      <c r="G195" s="20">
        <v>0.95833333333333304</v>
      </c>
      <c r="H195" s="11"/>
      <c r="I195" s="11"/>
    </row>
    <row r="196" spans="1:9" ht="24" hidden="1" customHeight="1">
      <c r="A196" s="22" t="s">
        <v>862</v>
      </c>
      <c r="B196" s="21">
        <f>F195+1</f>
        <v>45697</v>
      </c>
      <c r="C196" s="20">
        <v>4.1666666666666699E-2</v>
      </c>
      <c r="D196" s="21">
        <f t="shared" si="24"/>
        <v>45697</v>
      </c>
      <c r="E196" s="20">
        <v>0.52847222222222201</v>
      </c>
      <c r="F196" s="48">
        <f>D196+1</f>
        <v>45698</v>
      </c>
      <c r="G196" s="20">
        <v>0.26319444444444401</v>
      </c>
      <c r="H196" s="11"/>
      <c r="I196" s="11"/>
    </row>
    <row r="197" spans="1:9" ht="23.25" hidden="1" customHeight="1">
      <c r="A197" s="22" t="s">
        <v>863</v>
      </c>
      <c r="B197" s="21">
        <f>F196</f>
        <v>45698</v>
      </c>
      <c r="C197" s="20">
        <v>0.45833333333333298</v>
      </c>
      <c r="D197" s="21">
        <f t="shared" si="24"/>
        <v>45698</v>
      </c>
      <c r="E197" s="20">
        <v>0.47916666666666702</v>
      </c>
      <c r="F197" s="48">
        <f>D197</f>
        <v>45698</v>
      </c>
      <c r="G197" s="20">
        <v>0.87638888888888899</v>
      </c>
      <c r="H197" s="11"/>
      <c r="I197" s="11"/>
    </row>
    <row r="198" spans="1:9" ht="24" hidden="1" customHeight="1">
      <c r="A198" s="22" t="s">
        <v>864</v>
      </c>
      <c r="B198" s="21">
        <f>F197+4</f>
        <v>45702</v>
      </c>
      <c r="C198" s="20">
        <v>0</v>
      </c>
      <c r="D198" s="21">
        <f t="shared" si="24"/>
        <v>45702</v>
      </c>
      <c r="E198" s="20">
        <v>0.42916666666666697</v>
      </c>
      <c r="F198" s="26">
        <f>D198</f>
        <v>45702</v>
      </c>
      <c r="G198" s="20">
        <v>0.93125000000000002</v>
      </c>
      <c r="H198" s="11"/>
      <c r="I198" s="11"/>
    </row>
    <row r="199" spans="1:9" ht="24" hidden="1" customHeight="1">
      <c r="A199" s="22" t="s">
        <v>865</v>
      </c>
      <c r="B199" s="21">
        <v>45708</v>
      </c>
      <c r="C199" s="20">
        <v>2.1527777777777798E-2</v>
      </c>
      <c r="D199" s="21">
        <v>45711</v>
      </c>
      <c r="E199" s="20">
        <v>0.45</v>
      </c>
      <c r="F199" s="45">
        <f>D199</f>
        <v>45711</v>
      </c>
      <c r="G199" s="20">
        <v>0.96250000000000002</v>
      </c>
      <c r="H199" s="11"/>
      <c r="I199" s="11"/>
    </row>
    <row r="200" spans="1:9" ht="24" hidden="1" customHeight="1">
      <c r="A200" s="22" t="s">
        <v>866</v>
      </c>
      <c r="B200" s="21">
        <f>F199+1</f>
        <v>45712</v>
      </c>
      <c r="C200" s="20">
        <v>0.20833333333333301</v>
      </c>
      <c r="D200" s="21">
        <f>B200</f>
        <v>45712</v>
      </c>
      <c r="E200" s="20">
        <v>0.36666666666666697</v>
      </c>
      <c r="F200" s="21">
        <f>D200</f>
        <v>45712</v>
      </c>
      <c r="G200" s="38">
        <v>0.875</v>
      </c>
      <c r="H200" s="11"/>
      <c r="I200" s="11"/>
    </row>
    <row r="201" spans="1:9" ht="24" hidden="1" customHeight="1">
      <c r="A201" s="22" t="s">
        <v>816</v>
      </c>
      <c r="B201" s="21">
        <f>F200+4</f>
        <v>45716</v>
      </c>
      <c r="C201" s="20">
        <v>0.41666666666666702</v>
      </c>
      <c r="D201" s="21">
        <f>B201</f>
        <v>45716</v>
      </c>
      <c r="E201" s="20">
        <v>0.46388888888888902</v>
      </c>
      <c r="F201" s="26">
        <f>D201</f>
        <v>45716</v>
      </c>
      <c r="G201" s="20">
        <v>0.75277777777777799</v>
      </c>
      <c r="H201" s="11"/>
      <c r="I201" s="11"/>
    </row>
    <row r="202" spans="1:9" ht="24" hidden="1" customHeight="1">
      <c r="A202" s="41" t="s">
        <v>867</v>
      </c>
      <c r="B202" s="21">
        <f>F201</f>
        <v>45716</v>
      </c>
      <c r="C202" s="20">
        <v>0.95833333333333304</v>
      </c>
      <c r="D202" s="21">
        <f>B202+1</f>
        <v>45717</v>
      </c>
      <c r="E202" s="25">
        <v>0.74722222222222201</v>
      </c>
      <c r="F202" s="26">
        <f>D202+1</f>
        <v>45718</v>
      </c>
      <c r="G202" s="20">
        <v>0.70833333333333304</v>
      </c>
      <c r="H202" s="11"/>
      <c r="I202" s="11"/>
    </row>
    <row r="203" spans="1:9" ht="24" hidden="1" customHeight="1">
      <c r="A203" s="41" t="s">
        <v>868</v>
      </c>
      <c r="B203" s="21">
        <f>F202</f>
        <v>45718</v>
      </c>
      <c r="C203" s="20">
        <v>0.875</v>
      </c>
      <c r="D203" s="21">
        <f>B203</f>
        <v>45718</v>
      </c>
      <c r="E203" s="20">
        <v>0.93055555555555602</v>
      </c>
      <c r="F203" s="26">
        <f>D203+1</f>
        <v>45719</v>
      </c>
      <c r="G203" s="20">
        <v>0.218055555555556</v>
      </c>
      <c r="H203" s="11"/>
      <c r="I203" s="11"/>
    </row>
    <row r="204" spans="1:9" ht="24" hidden="1" customHeight="1">
      <c r="A204" s="41" t="s">
        <v>869</v>
      </c>
      <c r="B204" s="21">
        <f>F203+1</f>
        <v>45720</v>
      </c>
      <c r="C204" s="20">
        <v>0.875</v>
      </c>
      <c r="D204" s="21">
        <f>B204</f>
        <v>45720</v>
      </c>
      <c r="E204" s="20">
        <v>0.95833333333333304</v>
      </c>
      <c r="F204" s="26">
        <f>D204+1</f>
        <v>45721</v>
      </c>
      <c r="G204" s="20">
        <v>0.41666666666666702</v>
      </c>
      <c r="H204" s="11"/>
      <c r="I204" s="11"/>
    </row>
    <row r="205" spans="1:9" ht="24" hidden="1" customHeight="1">
      <c r="A205" s="41" t="s">
        <v>870</v>
      </c>
      <c r="B205" s="21">
        <f>F204+4</f>
        <v>45725</v>
      </c>
      <c r="C205" s="20">
        <v>0.83333333333333304</v>
      </c>
      <c r="D205" s="21">
        <v>45725</v>
      </c>
      <c r="E205" s="20">
        <v>0.93125000000000002</v>
      </c>
      <c r="F205" s="26">
        <f>D205+1</f>
        <v>45726</v>
      </c>
      <c r="G205" s="38">
        <v>0.64375000000000004</v>
      </c>
      <c r="H205" s="11"/>
      <c r="I205" s="11"/>
    </row>
    <row r="206" spans="1:9" ht="24" hidden="1" customHeight="1">
      <c r="A206" s="41" t="s">
        <v>871</v>
      </c>
      <c r="B206" s="21">
        <f>F205</f>
        <v>45726</v>
      </c>
      <c r="C206" s="20">
        <v>0.875</v>
      </c>
      <c r="D206" s="21">
        <f>B206+1</f>
        <v>45727</v>
      </c>
      <c r="E206" s="38">
        <v>2.0833333333333301E-2</v>
      </c>
      <c r="F206" s="21">
        <v>45727</v>
      </c>
      <c r="G206" s="38">
        <v>0.30347222222222198</v>
      </c>
      <c r="H206" s="11"/>
      <c r="I206" s="11"/>
    </row>
    <row r="207" spans="1:9" ht="24" hidden="1" customHeight="1">
      <c r="A207" s="41" t="s">
        <v>816</v>
      </c>
      <c r="B207" s="26">
        <f>F206+3</f>
        <v>45730</v>
      </c>
      <c r="C207" s="20">
        <v>0.75</v>
      </c>
      <c r="D207" s="26">
        <f>B207</f>
        <v>45730</v>
      </c>
      <c r="E207" s="20">
        <v>0.79166666666666696</v>
      </c>
      <c r="F207" s="26">
        <f>D207+1</f>
        <v>45731</v>
      </c>
      <c r="G207" s="20">
        <v>0.46458333333333302</v>
      </c>
      <c r="H207" s="11"/>
      <c r="I207" s="11"/>
    </row>
    <row r="208" spans="1:9" ht="24" hidden="1" customHeight="1">
      <c r="A208" s="41" t="s">
        <v>872</v>
      </c>
      <c r="B208" s="21">
        <f>F207</f>
        <v>45731</v>
      </c>
      <c r="C208" s="20">
        <v>0.54166666666666696</v>
      </c>
      <c r="D208" s="21">
        <f>B208</f>
        <v>45731</v>
      </c>
      <c r="E208" s="20">
        <v>0.813194444444444</v>
      </c>
      <c r="F208" s="26">
        <f>D208+1</f>
        <v>45732</v>
      </c>
      <c r="G208" s="20">
        <v>0.75</v>
      </c>
      <c r="H208" s="11"/>
      <c r="I208" s="11"/>
    </row>
    <row r="209" spans="1:9" ht="24" hidden="1" customHeight="1">
      <c r="A209" s="41" t="s">
        <v>873</v>
      </c>
      <c r="B209" s="21">
        <f>F208</f>
        <v>45732</v>
      </c>
      <c r="C209" s="20">
        <v>0.95833333333333304</v>
      </c>
      <c r="D209" s="21">
        <f>B209</f>
        <v>45732</v>
      </c>
      <c r="E209" s="20">
        <v>0.86527777777777803</v>
      </c>
      <c r="F209" s="45">
        <f>D209+1</f>
        <v>45733</v>
      </c>
      <c r="G209" s="20">
        <v>3.125E-2</v>
      </c>
      <c r="H209" s="11"/>
      <c r="I209" s="11"/>
    </row>
    <row r="210" spans="1:9" ht="24" hidden="1" customHeight="1">
      <c r="A210" s="41" t="s">
        <v>874</v>
      </c>
      <c r="B210" s="15"/>
      <c r="C210" s="36"/>
      <c r="D210" s="15"/>
      <c r="E210" s="36"/>
      <c r="F210" s="35"/>
      <c r="G210" s="36"/>
      <c r="H210" s="11"/>
      <c r="I210" s="11"/>
    </row>
    <row r="211" spans="1:9" ht="24" hidden="1" customHeight="1">
      <c r="A211" s="41" t="s">
        <v>875</v>
      </c>
      <c r="B211" s="21">
        <v>45741</v>
      </c>
      <c r="C211" s="20">
        <v>0.39583333333333298</v>
      </c>
      <c r="D211" s="21">
        <f>B211</f>
        <v>45741</v>
      </c>
      <c r="E211" s="20">
        <v>0.65625</v>
      </c>
      <c r="F211" s="45">
        <f>D211+1</f>
        <v>45742</v>
      </c>
      <c r="G211" s="20">
        <v>0.30833333333333302</v>
      </c>
      <c r="H211" s="11"/>
      <c r="I211" s="11"/>
    </row>
    <row r="212" spans="1:9" ht="24" hidden="1" customHeight="1">
      <c r="A212" s="41" t="s">
        <v>876</v>
      </c>
      <c r="B212" s="21">
        <v>45742</v>
      </c>
      <c r="C212" s="20">
        <v>0.83333333333333304</v>
      </c>
      <c r="D212" s="21">
        <v>45742</v>
      </c>
      <c r="E212" s="20">
        <v>0.95833333333333304</v>
      </c>
      <c r="F212" s="26">
        <v>45743</v>
      </c>
      <c r="G212" s="20">
        <v>0.4375</v>
      </c>
      <c r="H212" s="11"/>
      <c r="I212" s="11"/>
    </row>
    <row r="213" spans="1:9" ht="24" hidden="1" customHeight="1">
      <c r="A213" s="41" t="s">
        <v>816</v>
      </c>
      <c r="B213" s="21">
        <v>45746</v>
      </c>
      <c r="C213" s="20">
        <v>0.77083333333333304</v>
      </c>
      <c r="D213" s="21">
        <v>45747</v>
      </c>
      <c r="E213" s="20">
        <v>0.11874999999999999</v>
      </c>
      <c r="F213" s="26">
        <v>45747</v>
      </c>
      <c r="G213" s="20">
        <v>0.6875</v>
      </c>
      <c r="H213" s="11"/>
      <c r="I213" s="11"/>
    </row>
    <row r="214" spans="1:9" ht="24" hidden="1" customHeight="1">
      <c r="A214" s="41" t="s">
        <v>877</v>
      </c>
      <c r="B214" s="21">
        <v>45747</v>
      </c>
      <c r="C214" s="20">
        <v>0.79166666666666696</v>
      </c>
      <c r="D214" s="21">
        <v>45747</v>
      </c>
      <c r="E214" s="20">
        <v>0.89027777777777795</v>
      </c>
      <c r="F214" s="26">
        <v>45749</v>
      </c>
      <c r="G214" s="20">
        <v>0.12708333333333299</v>
      </c>
      <c r="H214" s="11"/>
      <c r="I214" s="11"/>
    </row>
    <row r="215" spans="1:9" ht="24" hidden="1" customHeight="1">
      <c r="A215" s="41" t="s">
        <v>878</v>
      </c>
      <c r="B215" s="21">
        <v>45749</v>
      </c>
      <c r="C215" s="20">
        <v>0.22916666666666699</v>
      </c>
      <c r="D215" s="21">
        <v>45749</v>
      </c>
      <c r="E215" s="20">
        <v>0.34583333333333299</v>
      </c>
      <c r="F215" s="26">
        <v>45749</v>
      </c>
      <c r="G215" s="20">
        <v>0.72916666666666696</v>
      </c>
      <c r="H215" s="11"/>
      <c r="I215" s="11"/>
    </row>
    <row r="216" spans="1:9" ht="24" hidden="1" customHeight="1">
      <c r="A216" s="41" t="s">
        <v>879</v>
      </c>
      <c r="B216" s="21">
        <v>45751</v>
      </c>
      <c r="C216" s="20">
        <v>0.41666666666666702</v>
      </c>
      <c r="D216" s="21">
        <v>45751</v>
      </c>
      <c r="E216" s="20">
        <v>0.73333333333333295</v>
      </c>
      <c r="F216" s="26">
        <v>45752</v>
      </c>
      <c r="G216" s="20">
        <v>0.102083333333333</v>
      </c>
      <c r="H216" s="11"/>
      <c r="I216" s="11"/>
    </row>
    <row r="217" spans="1:9" ht="24" hidden="1" customHeight="1">
      <c r="A217" s="41" t="s">
        <v>880</v>
      </c>
      <c r="B217" s="26">
        <v>45754</v>
      </c>
      <c r="C217" s="20">
        <v>0.29166666666666702</v>
      </c>
      <c r="D217" s="26">
        <v>45754</v>
      </c>
      <c r="E217" s="20">
        <v>0.43194444444444402</v>
      </c>
      <c r="F217" s="26">
        <v>45755</v>
      </c>
      <c r="G217" s="20">
        <v>0</v>
      </c>
      <c r="H217" s="67"/>
      <c r="I217" s="11"/>
    </row>
    <row r="218" spans="1:9" ht="24" hidden="1" customHeight="1">
      <c r="A218" s="41" t="s">
        <v>881</v>
      </c>
      <c r="B218" s="26">
        <f>F217</f>
        <v>45755</v>
      </c>
      <c r="C218" s="20">
        <v>0.29166666666666702</v>
      </c>
      <c r="D218" s="26">
        <f>B218</f>
        <v>45755</v>
      </c>
      <c r="E218" s="20">
        <v>0.45</v>
      </c>
      <c r="F218" s="26">
        <f>D218</f>
        <v>45755</v>
      </c>
      <c r="G218" s="20">
        <v>0.83333333333333304</v>
      </c>
      <c r="H218" s="11"/>
      <c r="I218" s="11"/>
    </row>
    <row r="219" spans="1:9" ht="24" hidden="1" customHeight="1">
      <c r="A219" s="41" t="s">
        <v>816</v>
      </c>
      <c r="B219" s="26">
        <v>45761</v>
      </c>
      <c r="C219" s="20">
        <v>4.1666666666666699E-2</v>
      </c>
      <c r="D219" s="26">
        <f>B219</f>
        <v>45761</v>
      </c>
      <c r="E219" s="20">
        <v>7.7777777777777807E-2</v>
      </c>
      <c r="F219" s="26">
        <f>D219</f>
        <v>45761</v>
      </c>
      <c r="G219" s="20">
        <v>0.71527777777777801</v>
      </c>
      <c r="H219" s="11"/>
      <c r="I219" s="11"/>
    </row>
    <row r="220" spans="1:9" ht="24" hidden="1" customHeight="1">
      <c r="A220" s="41" t="s">
        <v>882</v>
      </c>
      <c r="B220" s="26">
        <f>F219</f>
        <v>45761</v>
      </c>
      <c r="C220" s="20">
        <v>0.79166666666666696</v>
      </c>
      <c r="D220" s="26">
        <f>B220</f>
        <v>45761</v>
      </c>
      <c r="E220" s="20">
        <v>0.87986111111111098</v>
      </c>
      <c r="F220" s="45">
        <f>D220+1</f>
        <v>45762</v>
      </c>
      <c r="G220" s="20">
        <v>0.66666666666666696</v>
      </c>
      <c r="H220" s="11"/>
      <c r="I220" s="11"/>
    </row>
    <row r="221" spans="1:9" ht="24" hidden="1" customHeight="1">
      <c r="A221" s="41" t="s">
        <v>883</v>
      </c>
      <c r="B221" s="26">
        <f>F220</f>
        <v>45762</v>
      </c>
      <c r="C221" s="20">
        <v>0.875</v>
      </c>
      <c r="D221" s="26">
        <f>B221+1</f>
        <v>45763</v>
      </c>
      <c r="E221" s="20">
        <v>0.44513888888888897</v>
      </c>
      <c r="F221" s="26">
        <f>D221+1</f>
        <v>45764</v>
      </c>
      <c r="G221" s="20">
        <v>0.225694444444444</v>
      </c>
      <c r="H221" s="18"/>
      <c r="I221" s="56"/>
    </row>
    <row r="222" spans="1:9" ht="24" hidden="1" customHeight="1">
      <c r="A222" s="41" t="s">
        <v>884</v>
      </c>
      <c r="B222" s="21">
        <f>F221+2</f>
        <v>45766</v>
      </c>
      <c r="C222" s="20">
        <v>0.22916666666666699</v>
      </c>
      <c r="D222" s="21">
        <f>B222</f>
        <v>45766</v>
      </c>
      <c r="E222" s="20">
        <v>0.35416666666666702</v>
      </c>
      <c r="F222" s="21">
        <f>D222+1</f>
        <v>45767</v>
      </c>
      <c r="G222" s="20">
        <v>0.76458333333333295</v>
      </c>
      <c r="H222" s="43"/>
      <c r="I222" s="56"/>
    </row>
    <row r="223" spans="1:9" ht="24" hidden="1" customHeight="1">
      <c r="A223" s="41" t="s">
        <v>885</v>
      </c>
      <c r="B223" s="21">
        <v>45768</v>
      </c>
      <c r="C223" s="20">
        <v>0.875</v>
      </c>
      <c r="D223" s="42">
        <v>45768</v>
      </c>
      <c r="E223" s="20">
        <v>0.97986111111111096</v>
      </c>
      <c r="F223" s="42">
        <v>45769</v>
      </c>
      <c r="G223" s="20">
        <v>0.66666666666666696</v>
      </c>
      <c r="H223" s="67"/>
      <c r="I223" s="11"/>
    </row>
    <row r="224" spans="1:9" ht="24" hidden="1" customHeight="1">
      <c r="A224" s="41" t="s">
        <v>886</v>
      </c>
      <c r="B224" s="26">
        <v>45769</v>
      </c>
      <c r="C224" s="20">
        <v>0.91666666666666696</v>
      </c>
      <c r="D224" s="45">
        <v>45770</v>
      </c>
      <c r="E224" s="20">
        <v>0.28888888888888897</v>
      </c>
      <c r="F224" s="42">
        <v>45770</v>
      </c>
      <c r="G224" s="20">
        <v>0.76249999999999996</v>
      </c>
      <c r="H224" s="67"/>
      <c r="I224" s="11"/>
    </row>
    <row r="225" spans="1:9" ht="24" hidden="1" customHeight="1">
      <c r="A225" s="41" t="s">
        <v>816</v>
      </c>
      <c r="B225" s="26">
        <v>45774</v>
      </c>
      <c r="C225" s="20">
        <v>0.75</v>
      </c>
      <c r="D225" s="45">
        <v>45774</v>
      </c>
      <c r="E225" s="20">
        <v>0.64097222222222205</v>
      </c>
      <c r="F225" s="26">
        <v>45775</v>
      </c>
      <c r="G225" s="20">
        <v>6.25E-2</v>
      </c>
      <c r="H225" s="67"/>
      <c r="I225" s="11"/>
    </row>
    <row r="226" spans="1:9" ht="24" hidden="1" customHeight="1">
      <c r="A226" s="41" t="s">
        <v>887</v>
      </c>
      <c r="B226" s="26">
        <f>F225</f>
        <v>45775</v>
      </c>
      <c r="C226" s="20">
        <v>0.14583333333333301</v>
      </c>
      <c r="D226" s="26">
        <f t="shared" ref="D226:D234" si="25">B226</f>
        <v>45775</v>
      </c>
      <c r="E226" s="20">
        <v>0.28333333333333299</v>
      </c>
      <c r="F226" s="26">
        <v>45776</v>
      </c>
      <c r="G226" s="20">
        <v>0.12708333333333299</v>
      </c>
      <c r="H226" s="67"/>
      <c r="I226" s="11"/>
    </row>
    <row r="227" spans="1:9" ht="24" hidden="1" customHeight="1">
      <c r="A227" s="41" t="s">
        <v>888</v>
      </c>
      <c r="B227" s="26">
        <f>F226</f>
        <v>45776</v>
      </c>
      <c r="C227" s="20">
        <v>0.27083333333333298</v>
      </c>
      <c r="D227" s="26">
        <f t="shared" si="25"/>
        <v>45776</v>
      </c>
      <c r="E227" s="20">
        <v>0.34513888888888899</v>
      </c>
      <c r="F227" s="26">
        <f>B227+1</f>
        <v>45777</v>
      </c>
      <c r="G227" s="20">
        <v>0.30833333333333302</v>
      </c>
      <c r="H227" s="67"/>
      <c r="I227" s="11"/>
    </row>
    <row r="228" spans="1:9" ht="24" hidden="1" customHeight="1">
      <c r="A228" s="41" t="s">
        <v>889</v>
      </c>
      <c r="B228" s="21">
        <f>F227+2</f>
        <v>45779</v>
      </c>
      <c r="C228" s="20">
        <v>0.33333333333333298</v>
      </c>
      <c r="D228" s="21">
        <f t="shared" si="25"/>
        <v>45779</v>
      </c>
      <c r="E228" s="20">
        <v>0.76180555555555596</v>
      </c>
      <c r="F228" s="21">
        <f>D228+1</f>
        <v>45780</v>
      </c>
      <c r="G228" s="20">
        <v>0.49027777777777798</v>
      </c>
      <c r="H228" s="67"/>
      <c r="I228" s="11"/>
    </row>
    <row r="229" spans="1:9" ht="24" hidden="1" customHeight="1">
      <c r="A229" s="41" t="s">
        <v>890</v>
      </c>
      <c r="B229" s="21">
        <f>F228+2</f>
        <v>45782</v>
      </c>
      <c r="C229" s="20">
        <v>0.58333333333333304</v>
      </c>
      <c r="D229" s="21">
        <f t="shared" si="25"/>
        <v>45782</v>
      </c>
      <c r="E229" s="20">
        <v>0.72083333333333299</v>
      </c>
      <c r="F229" s="21">
        <f>D229+1</f>
        <v>45783</v>
      </c>
      <c r="G229" s="20">
        <v>0.391666666666667</v>
      </c>
      <c r="H229" s="67"/>
      <c r="I229" s="11"/>
    </row>
    <row r="230" spans="1:9" ht="24" hidden="1" customHeight="1">
      <c r="A230" s="41" t="s">
        <v>891</v>
      </c>
      <c r="B230" s="21">
        <f>F229</f>
        <v>45783</v>
      </c>
      <c r="C230" s="20">
        <v>0.625</v>
      </c>
      <c r="D230" s="21">
        <f t="shared" si="25"/>
        <v>45783</v>
      </c>
      <c r="E230" s="20">
        <v>0.74722222222222201</v>
      </c>
      <c r="F230" s="21">
        <v>45784</v>
      </c>
      <c r="G230" s="20">
        <v>9.9305555555555494E-2</v>
      </c>
      <c r="H230" s="67"/>
      <c r="I230" s="11"/>
    </row>
    <row r="231" spans="1:9" ht="24" hidden="1" customHeight="1">
      <c r="A231" s="41" t="s">
        <v>816</v>
      </c>
      <c r="B231" s="21">
        <v>45788</v>
      </c>
      <c r="C231" s="20">
        <v>0.83333333333333304</v>
      </c>
      <c r="D231" s="21">
        <f>B231+1</f>
        <v>45789</v>
      </c>
      <c r="E231" s="20">
        <v>0.29930555555555599</v>
      </c>
      <c r="F231" s="21">
        <v>45789</v>
      </c>
      <c r="G231" s="20">
        <v>0.79166666666666696</v>
      </c>
      <c r="H231" s="67"/>
      <c r="I231" s="11"/>
    </row>
    <row r="232" spans="1:9" ht="24" hidden="1" customHeight="1">
      <c r="A232" s="41" t="s">
        <v>892</v>
      </c>
      <c r="B232" s="21">
        <v>45789</v>
      </c>
      <c r="C232" s="20">
        <v>0.875</v>
      </c>
      <c r="D232" s="21">
        <f>B232+1</f>
        <v>45790</v>
      </c>
      <c r="E232" s="20">
        <v>0.265277777777778</v>
      </c>
      <c r="F232" s="21">
        <v>45790</v>
      </c>
      <c r="G232" s="20">
        <v>0.91666666666666696</v>
      </c>
      <c r="H232" s="67"/>
      <c r="I232" s="11"/>
    </row>
    <row r="233" spans="1:9" ht="24.6" hidden="1" customHeight="1">
      <c r="A233" s="41" t="s">
        <v>893</v>
      </c>
      <c r="B233" s="21">
        <v>45791</v>
      </c>
      <c r="C233" s="20">
        <v>0</v>
      </c>
      <c r="D233" s="21">
        <f t="shared" si="25"/>
        <v>45791</v>
      </c>
      <c r="E233" s="20">
        <v>0.30902777777777801</v>
      </c>
      <c r="F233" s="21">
        <v>45791</v>
      </c>
      <c r="G233" s="20">
        <v>0.68402777777777801</v>
      </c>
      <c r="H233" s="67"/>
      <c r="I233" s="11"/>
    </row>
    <row r="234" spans="1:9" ht="24" hidden="1" customHeight="1">
      <c r="A234" s="41" t="s">
        <v>894</v>
      </c>
      <c r="B234" s="21">
        <v>45793</v>
      </c>
      <c r="C234" s="20">
        <v>0.85416666666666696</v>
      </c>
      <c r="D234" s="21">
        <f t="shared" si="25"/>
        <v>45793</v>
      </c>
      <c r="E234" s="20">
        <v>0.97916666666666696</v>
      </c>
      <c r="F234" s="21">
        <v>45794</v>
      </c>
      <c r="G234" s="20">
        <v>0.359722222222222</v>
      </c>
      <c r="H234" s="67"/>
      <c r="I234" s="11"/>
    </row>
    <row r="235" spans="1:9" ht="24" hidden="1" customHeight="1">
      <c r="A235" s="41" t="s">
        <v>895</v>
      </c>
      <c r="B235" s="21">
        <v>45796</v>
      </c>
      <c r="C235" s="20">
        <v>0.39583333333333298</v>
      </c>
      <c r="D235" s="21">
        <v>45796</v>
      </c>
      <c r="E235" s="20">
        <v>0.5</v>
      </c>
      <c r="F235" s="42">
        <v>45797</v>
      </c>
      <c r="G235" s="20">
        <v>0.28263888888888899</v>
      </c>
      <c r="H235" s="67"/>
      <c r="I235" s="11"/>
    </row>
    <row r="236" spans="1:9" ht="24" hidden="1" customHeight="1">
      <c r="A236" s="41" t="s">
        <v>896</v>
      </c>
      <c r="B236" s="21">
        <v>45797</v>
      </c>
      <c r="C236" s="20">
        <v>0.54166666666666696</v>
      </c>
      <c r="D236" s="21">
        <v>45797</v>
      </c>
      <c r="E236" s="20">
        <v>0.65833333333333299</v>
      </c>
      <c r="F236" s="21">
        <v>45798</v>
      </c>
      <c r="G236" s="20">
        <v>5.9027777777777797E-2</v>
      </c>
      <c r="H236" s="67"/>
      <c r="I236" s="11"/>
    </row>
    <row r="237" spans="1:9" ht="24" hidden="1" customHeight="1">
      <c r="A237" s="41" t="s">
        <v>816</v>
      </c>
      <c r="B237" s="21">
        <v>45801</v>
      </c>
      <c r="C237" s="20">
        <v>0.79166666666666696</v>
      </c>
      <c r="D237" s="21">
        <v>45801</v>
      </c>
      <c r="E237" s="20">
        <v>0.83333333333333304</v>
      </c>
      <c r="F237" s="21">
        <v>45802</v>
      </c>
      <c r="G237" s="20">
        <v>0.227083333333333</v>
      </c>
      <c r="H237" s="67"/>
      <c r="I237" s="11"/>
    </row>
    <row r="238" spans="1:9" ht="24" hidden="1" customHeight="1">
      <c r="A238" s="41" t="s">
        <v>897</v>
      </c>
      <c r="B238" s="21">
        <v>45802</v>
      </c>
      <c r="C238" s="20">
        <v>0.30625000000000002</v>
      </c>
      <c r="D238" s="21">
        <v>45802</v>
      </c>
      <c r="E238" s="20">
        <v>0.71736111111111101</v>
      </c>
      <c r="F238" s="21">
        <v>45803</v>
      </c>
      <c r="G238" s="20">
        <v>0.62777777777777799</v>
      </c>
      <c r="H238" s="67"/>
      <c r="I238" s="11"/>
    </row>
    <row r="239" spans="1:9" ht="24.6" hidden="1" customHeight="1">
      <c r="A239" s="41" t="s">
        <v>898</v>
      </c>
      <c r="B239" s="21">
        <v>45803</v>
      </c>
      <c r="C239" s="20">
        <v>0.83333333333333304</v>
      </c>
      <c r="D239" s="21">
        <v>45803</v>
      </c>
      <c r="E239" s="20">
        <v>0.875</v>
      </c>
      <c r="F239" s="21">
        <v>45804</v>
      </c>
      <c r="G239" s="20">
        <v>0.27222222222222198</v>
      </c>
      <c r="H239" s="67"/>
      <c r="I239" s="11"/>
    </row>
    <row r="240" spans="1:9" ht="24" hidden="1" customHeight="1">
      <c r="A240" s="41" t="s">
        <v>899</v>
      </c>
      <c r="B240" s="21">
        <v>45807</v>
      </c>
      <c r="C240" s="20">
        <v>0.66666666666666696</v>
      </c>
      <c r="D240" s="21">
        <v>45807</v>
      </c>
      <c r="E240" s="20">
        <v>0.96180555555555602</v>
      </c>
      <c r="F240" s="21">
        <v>45808</v>
      </c>
      <c r="G240" s="20">
        <v>0.38611111111111102</v>
      </c>
      <c r="H240" s="67"/>
      <c r="I240" s="11"/>
    </row>
    <row r="241" spans="1:9" ht="24" hidden="1" customHeight="1">
      <c r="A241" s="41" t="s">
        <v>900</v>
      </c>
      <c r="B241" s="21">
        <v>45810</v>
      </c>
      <c r="C241" s="20">
        <v>0.47916666666666702</v>
      </c>
      <c r="D241" s="21">
        <v>45810</v>
      </c>
      <c r="E241" s="20">
        <v>0.66666666666666696</v>
      </c>
      <c r="F241" s="42">
        <v>45811</v>
      </c>
      <c r="G241" s="20">
        <v>0.44305555555555598</v>
      </c>
      <c r="H241" s="67"/>
      <c r="I241" s="11"/>
    </row>
    <row r="242" spans="1:9" ht="24" hidden="1" customHeight="1">
      <c r="A242" s="41" t="s">
        <v>901</v>
      </c>
      <c r="B242" s="21">
        <v>45811</v>
      </c>
      <c r="C242" s="20">
        <v>0.66666666666666696</v>
      </c>
      <c r="D242" s="21">
        <v>45811</v>
      </c>
      <c r="E242" s="20">
        <v>0.79513888888888895</v>
      </c>
      <c r="F242" s="42">
        <f>D242+1</f>
        <v>45812</v>
      </c>
      <c r="G242" s="20">
        <v>0.265972222222222</v>
      </c>
      <c r="H242" s="67"/>
      <c r="I242" s="11"/>
    </row>
    <row r="243" spans="1:9" ht="24" hidden="1" customHeight="1">
      <c r="A243" s="41" t="s">
        <v>816</v>
      </c>
      <c r="B243" s="21">
        <v>45816</v>
      </c>
      <c r="C243" s="20">
        <v>0</v>
      </c>
      <c r="D243" s="21">
        <f t="shared" ref="D243:D252" si="26">B243</f>
        <v>45816</v>
      </c>
      <c r="E243" s="20">
        <v>0.140972222222222</v>
      </c>
      <c r="F243" s="21">
        <v>45816</v>
      </c>
      <c r="G243" s="20">
        <v>0.63749999999999996</v>
      </c>
      <c r="H243" s="67"/>
      <c r="I243" s="11"/>
    </row>
    <row r="244" spans="1:9" ht="24" hidden="1" customHeight="1">
      <c r="A244" s="41" t="s">
        <v>902</v>
      </c>
      <c r="B244" s="21">
        <v>45816</v>
      </c>
      <c r="C244" s="20">
        <v>0.70833333333333304</v>
      </c>
      <c r="D244" s="21">
        <f t="shared" si="26"/>
        <v>45816</v>
      </c>
      <c r="E244" s="20">
        <v>0.81597222222222199</v>
      </c>
      <c r="F244" s="21">
        <v>45817</v>
      </c>
      <c r="G244" s="20">
        <v>0.62083333333333302</v>
      </c>
      <c r="H244" s="67"/>
      <c r="I244" s="11"/>
    </row>
    <row r="245" spans="1:9" ht="24.6" hidden="1" customHeight="1">
      <c r="A245" s="41" t="s">
        <v>903</v>
      </c>
      <c r="B245" s="21">
        <v>45817</v>
      </c>
      <c r="C245" s="20">
        <v>0.79166666666666696</v>
      </c>
      <c r="D245" s="21">
        <f t="shared" si="26"/>
        <v>45817</v>
      </c>
      <c r="E245" s="20">
        <v>0.83333333333333304</v>
      </c>
      <c r="F245" s="21">
        <v>45818</v>
      </c>
      <c r="G245" s="20">
        <v>0.62777777777777799</v>
      </c>
      <c r="H245" s="67"/>
      <c r="I245" s="11"/>
    </row>
    <row r="246" spans="1:9" ht="24" hidden="1" customHeight="1">
      <c r="A246" s="41" t="s">
        <v>904</v>
      </c>
      <c r="B246" s="21">
        <v>45821</v>
      </c>
      <c r="C246" s="20">
        <v>0.875</v>
      </c>
      <c r="D246" s="21">
        <f t="shared" si="26"/>
        <v>45821</v>
      </c>
      <c r="E246" s="20">
        <v>0.92569444444444404</v>
      </c>
      <c r="F246" s="21">
        <v>45822</v>
      </c>
      <c r="G246" s="20">
        <v>0.28958333333333303</v>
      </c>
      <c r="H246" s="18" t="s">
        <v>29</v>
      </c>
      <c r="I246" s="11"/>
    </row>
    <row r="247" spans="1:9" ht="24" hidden="1" customHeight="1">
      <c r="A247" s="41" t="s">
        <v>905</v>
      </c>
      <c r="B247" s="21">
        <v>45825</v>
      </c>
      <c r="C247" s="20">
        <v>0.20833333333333301</v>
      </c>
      <c r="D247" s="21">
        <f t="shared" si="26"/>
        <v>45825</v>
      </c>
      <c r="E247" s="20">
        <v>0.34236111111111101</v>
      </c>
      <c r="F247" s="21">
        <v>45826</v>
      </c>
      <c r="G247" s="20">
        <v>0.1875</v>
      </c>
      <c r="H247" s="18" t="s">
        <v>29</v>
      </c>
      <c r="I247" s="11"/>
    </row>
    <row r="248" spans="1:9" ht="24" hidden="1" customHeight="1">
      <c r="A248" s="41" t="s">
        <v>906</v>
      </c>
      <c r="B248" s="21">
        <v>45826</v>
      </c>
      <c r="C248" s="20">
        <v>0.375</v>
      </c>
      <c r="D248" s="21">
        <f t="shared" si="26"/>
        <v>45826</v>
      </c>
      <c r="E248" s="20">
        <v>0.52083333333333304</v>
      </c>
      <c r="F248" s="42">
        <f>D248</f>
        <v>45826</v>
      </c>
      <c r="G248" s="20">
        <v>0.93472222222222201</v>
      </c>
      <c r="H248" s="67"/>
      <c r="I248" s="11"/>
    </row>
    <row r="249" spans="1:9" ht="24" hidden="1" customHeight="1">
      <c r="A249" s="41" t="s">
        <v>816</v>
      </c>
      <c r="B249" s="21">
        <v>45830</v>
      </c>
      <c r="C249" s="20">
        <v>0.70833333333333304</v>
      </c>
      <c r="D249" s="21">
        <f t="shared" si="26"/>
        <v>45830</v>
      </c>
      <c r="E249" s="20">
        <v>0.75</v>
      </c>
      <c r="F249" s="21">
        <v>45831</v>
      </c>
      <c r="G249" s="20">
        <v>0.26111111111111102</v>
      </c>
      <c r="H249" s="67"/>
      <c r="I249" s="11"/>
    </row>
    <row r="250" spans="1:9" ht="24" hidden="1" customHeight="1">
      <c r="A250" s="41" t="s">
        <v>907</v>
      </c>
      <c r="B250" s="26">
        <v>45831</v>
      </c>
      <c r="C250" s="20">
        <v>0.329166666666667</v>
      </c>
      <c r="D250" s="45">
        <f t="shared" si="26"/>
        <v>45831</v>
      </c>
      <c r="E250" s="20">
        <v>0.72916666666666696</v>
      </c>
      <c r="F250" s="45">
        <v>45832</v>
      </c>
      <c r="G250" s="20">
        <v>0.84097222222222201</v>
      </c>
      <c r="H250" s="18"/>
      <c r="I250" s="56"/>
    </row>
    <row r="251" spans="1:9" ht="24" hidden="1" customHeight="1">
      <c r="A251" s="41" t="s">
        <v>908</v>
      </c>
      <c r="B251" s="26">
        <v>45833</v>
      </c>
      <c r="C251" s="20">
        <v>4.1666666666666699E-2</v>
      </c>
      <c r="D251" s="45">
        <f t="shared" si="26"/>
        <v>45833</v>
      </c>
      <c r="E251" s="20">
        <v>8.1944444444444403E-2</v>
      </c>
      <c r="F251" s="26">
        <v>45833</v>
      </c>
      <c r="G251" s="20">
        <v>0.66666666666666696</v>
      </c>
      <c r="H251" s="18"/>
      <c r="I251" s="56"/>
    </row>
    <row r="252" spans="1:9" ht="24" hidden="1" customHeight="1">
      <c r="A252" s="41" t="s">
        <v>909</v>
      </c>
      <c r="B252" s="26">
        <v>45835</v>
      </c>
      <c r="C252" s="20">
        <v>0.8125</v>
      </c>
      <c r="D252" s="26">
        <f t="shared" si="26"/>
        <v>45835</v>
      </c>
      <c r="E252" s="20">
        <v>0.92500000000000004</v>
      </c>
      <c r="F252" s="45">
        <v>45836</v>
      </c>
      <c r="G252" s="20">
        <v>0.45833333333333298</v>
      </c>
      <c r="H252" s="68"/>
      <c r="I252" s="11"/>
    </row>
    <row r="253" spans="1:9" ht="24" hidden="1" customHeight="1">
      <c r="A253" s="41" t="s">
        <v>910</v>
      </c>
      <c r="B253" s="26">
        <v>45838</v>
      </c>
      <c r="C253" s="20">
        <v>0.91666666666666696</v>
      </c>
      <c r="D253" s="26">
        <f>B253+1</f>
        <v>45839</v>
      </c>
      <c r="E253" s="20">
        <v>0.33333333333333298</v>
      </c>
      <c r="F253" s="45">
        <v>45840</v>
      </c>
      <c r="G253" s="20">
        <v>0.25763888888888897</v>
      </c>
      <c r="H253" s="67"/>
      <c r="I253" s="11"/>
    </row>
    <row r="254" spans="1:9" ht="24" hidden="1" customHeight="1">
      <c r="A254" s="41" t="s">
        <v>911</v>
      </c>
      <c r="B254" s="26">
        <v>45840</v>
      </c>
      <c r="C254" s="20">
        <v>0.5</v>
      </c>
      <c r="D254" s="26">
        <v>45840</v>
      </c>
      <c r="E254" s="20">
        <v>0.61319444444444404</v>
      </c>
      <c r="F254" s="26">
        <v>45841</v>
      </c>
      <c r="G254" s="20">
        <v>5.9027777777777797E-2</v>
      </c>
      <c r="H254" s="67"/>
      <c r="I254" s="11"/>
    </row>
    <row r="255" spans="1:9" ht="24" hidden="1" customHeight="1">
      <c r="A255" s="41" t="s">
        <v>816</v>
      </c>
      <c r="B255" s="26">
        <v>45844</v>
      </c>
      <c r="C255" s="20">
        <v>0.75</v>
      </c>
      <c r="D255" s="26">
        <v>45845</v>
      </c>
      <c r="E255" s="20">
        <v>3.2638888888888898E-2</v>
      </c>
      <c r="F255" s="26">
        <v>45845</v>
      </c>
      <c r="G255" s="20">
        <v>0.420833333333333</v>
      </c>
      <c r="H255" s="67"/>
      <c r="I255" s="11"/>
    </row>
    <row r="256" spans="1:9" ht="24" hidden="1" customHeight="1">
      <c r="A256" s="41" t="s">
        <v>912</v>
      </c>
      <c r="B256" s="26">
        <v>45845</v>
      </c>
      <c r="C256" s="20">
        <v>0.48680555555555599</v>
      </c>
      <c r="D256" s="26">
        <v>45845</v>
      </c>
      <c r="E256" s="20">
        <v>0.80347222222222203</v>
      </c>
      <c r="F256" s="26">
        <v>45846</v>
      </c>
      <c r="G256" s="20">
        <v>0.84930555555555598</v>
      </c>
      <c r="H256" s="18"/>
      <c r="I256" s="56"/>
    </row>
    <row r="257" spans="1:9" ht="24" hidden="1" customHeight="1">
      <c r="A257" s="41" t="s">
        <v>913</v>
      </c>
      <c r="B257" s="26">
        <v>45847</v>
      </c>
      <c r="C257" s="20">
        <v>2.0833333333333301E-2</v>
      </c>
      <c r="D257" s="26">
        <v>45847</v>
      </c>
      <c r="E257" s="20">
        <v>6.5277777777777796E-2</v>
      </c>
      <c r="F257" s="45">
        <v>45847</v>
      </c>
      <c r="G257" s="20">
        <v>0.55555555555555602</v>
      </c>
      <c r="H257" s="18"/>
      <c r="I257" s="56"/>
    </row>
    <row r="258" spans="1:9" ht="24" customHeight="1">
      <c r="A258" s="41" t="s">
        <v>914</v>
      </c>
      <c r="B258" s="26">
        <v>45849</v>
      </c>
      <c r="C258" s="20">
        <v>0.25</v>
      </c>
      <c r="D258" s="26">
        <v>45849</v>
      </c>
      <c r="E258" s="20">
        <v>0.59861111111111098</v>
      </c>
      <c r="F258" s="45">
        <v>45849</v>
      </c>
      <c r="G258" s="20">
        <v>0.91805555555555596</v>
      </c>
      <c r="H258" s="68"/>
      <c r="I258" s="11"/>
    </row>
    <row r="259" spans="1:9" ht="24" customHeight="1">
      <c r="A259" s="41" t="s">
        <v>915</v>
      </c>
      <c r="B259" s="26">
        <v>45852</v>
      </c>
      <c r="C259" s="20">
        <v>0.125</v>
      </c>
      <c r="D259" s="26">
        <v>45853</v>
      </c>
      <c r="E259" s="20">
        <v>0.39236111111111099</v>
      </c>
      <c r="F259" s="45">
        <v>45854</v>
      </c>
      <c r="G259" s="20">
        <v>0.5</v>
      </c>
      <c r="H259" s="67"/>
      <c r="I259" s="11"/>
    </row>
    <row r="260" spans="1:9" ht="24" customHeight="1">
      <c r="A260" s="41" t="s">
        <v>916</v>
      </c>
      <c r="B260" s="26">
        <v>45854</v>
      </c>
      <c r="C260" s="20">
        <v>0.625</v>
      </c>
      <c r="D260" s="26">
        <v>45854</v>
      </c>
      <c r="E260" s="20">
        <v>0.82430555555555596</v>
      </c>
      <c r="F260" s="26">
        <v>45855</v>
      </c>
      <c r="G260" s="20">
        <v>0.264583333333333</v>
      </c>
      <c r="H260" s="67"/>
      <c r="I260" s="11"/>
    </row>
    <row r="261" spans="1:9" ht="24" customHeight="1">
      <c r="A261" s="41" t="s">
        <v>816</v>
      </c>
      <c r="B261" s="26">
        <v>45858</v>
      </c>
      <c r="C261" s="20">
        <v>0.95833333333333337</v>
      </c>
      <c r="D261" s="26">
        <v>45859</v>
      </c>
      <c r="E261" s="20">
        <v>8.3333333333333329E-2</v>
      </c>
      <c r="F261" s="26">
        <v>45859</v>
      </c>
      <c r="G261" s="20">
        <v>0.66666666666666663</v>
      </c>
      <c r="H261" s="67"/>
      <c r="I261" s="11"/>
    </row>
    <row r="262" spans="1:9" ht="24" customHeight="1">
      <c r="A262" s="41" t="s">
        <v>917</v>
      </c>
      <c r="B262" s="26">
        <v>45859</v>
      </c>
      <c r="C262" s="20">
        <v>0.75</v>
      </c>
      <c r="D262" s="26">
        <v>45859</v>
      </c>
      <c r="E262" s="20">
        <v>0.875</v>
      </c>
      <c r="F262" s="26">
        <v>45861</v>
      </c>
      <c r="G262" s="20">
        <v>0.25</v>
      </c>
      <c r="H262" s="67"/>
      <c r="I262" s="11"/>
    </row>
    <row r="263" spans="1:9" ht="24" customHeight="1">
      <c r="A263" s="41" t="s">
        <v>918</v>
      </c>
      <c r="B263" s="26">
        <v>45861</v>
      </c>
      <c r="C263" s="20">
        <v>0.33333333333333331</v>
      </c>
      <c r="D263" s="26">
        <v>45861</v>
      </c>
      <c r="E263" s="20">
        <v>0.45833333333333331</v>
      </c>
      <c r="F263" s="26">
        <v>45861</v>
      </c>
      <c r="G263" s="20">
        <v>0.95833333333333337</v>
      </c>
      <c r="H263" s="18"/>
      <c r="I263" s="56"/>
    </row>
    <row r="264" spans="1:9" ht="24" customHeight="1">
      <c r="A264" s="41" t="s">
        <v>919</v>
      </c>
      <c r="B264" s="26">
        <v>45864</v>
      </c>
      <c r="C264" s="20">
        <v>0.41666666666666702</v>
      </c>
      <c r="D264" s="26">
        <v>45864</v>
      </c>
      <c r="E264" s="20">
        <v>0.45833333333333298</v>
      </c>
      <c r="F264" s="26">
        <v>45865</v>
      </c>
      <c r="G264" s="20">
        <v>0.16666666666666699</v>
      </c>
      <c r="H264" s="68"/>
      <c r="I264" s="11"/>
    </row>
    <row r="265" spans="1:9" ht="24" customHeight="1">
      <c r="A265" s="41" t="s">
        <v>920</v>
      </c>
      <c r="B265" s="26">
        <v>45867</v>
      </c>
      <c r="C265" s="20">
        <v>0.4375</v>
      </c>
      <c r="D265" s="26">
        <v>45867</v>
      </c>
      <c r="E265" s="20">
        <v>0.5625</v>
      </c>
      <c r="F265" s="26">
        <v>45868</v>
      </c>
      <c r="G265" s="20">
        <v>0.4375</v>
      </c>
      <c r="H265" s="67"/>
      <c r="I265" s="11"/>
    </row>
  </sheetData>
  <mergeCells count="12">
    <mergeCell ref="C1:I1"/>
    <mergeCell ref="A2:B2"/>
    <mergeCell ref="C2:I2"/>
    <mergeCell ref="A3:G3"/>
    <mergeCell ref="A4:I4"/>
    <mergeCell ref="B5:C5"/>
    <mergeCell ref="D5:E5"/>
    <mergeCell ref="F5:G5"/>
    <mergeCell ref="A137:I137"/>
    <mergeCell ref="B138:C138"/>
    <mergeCell ref="D138:E138"/>
    <mergeCell ref="F138:G138"/>
  </mergeCells>
  <phoneticPr fontId="53" type="noConversion"/>
  <conditionalFormatting sqref="B4">
    <cfRule type="cellIs" dxfId="1427" priority="13940" stopIfTrue="1" operator="equal">
      <formula>$H$3</formula>
    </cfRule>
    <cfRule type="cellIs" dxfId="1426" priority="13926" stopIfTrue="1" operator="lessThan">
      <formula>$H$3</formula>
    </cfRule>
  </conditionalFormatting>
  <conditionalFormatting sqref="B4:B5 F137">
    <cfRule type="cellIs" dxfId="1425" priority="13906" stopIfTrue="1" operator="equal">
      <formula>$H$3</formula>
    </cfRule>
  </conditionalFormatting>
  <conditionalFormatting sqref="B5 D5 F5 B137">
    <cfRule type="cellIs" dxfId="1424" priority="13896" stopIfTrue="1" operator="lessThan">
      <formula>$H$3</formula>
    </cfRule>
  </conditionalFormatting>
  <conditionalFormatting sqref="B5 D137">
    <cfRule type="cellIs" dxfId="1423" priority="13890" stopIfTrue="1" operator="lessThan">
      <formula>$H$3</formula>
    </cfRule>
    <cfRule type="cellIs" dxfId="1422" priority="13889" stopIfTrue="1" operator="equal">
      <formula>$H$3</formula>
    </cfRule>
  </conditionalFormatting>
  <conditionalFormatting sqref="B5 F5 D5">
    <cfRule type="cellIs" dxfId="1421" priority="13895" stopIfTrue="1" operator="equal">
      <formula>$H$3</formula>
    </cfRule>
  </conditionalFormatting>
  <conditionalFormatting sqref="B5:B6">
    <cfRule type="cellIs" dxfId="1420" priority="13839" stopIfTrue="1" operator="equal">
      <formula>$H$3</formula>
    </cfRule>
    <cfRule type="cellIs" dxfId="1419" priority="13844" stopIfTrue="1" operator="lessThan">
      <formula>$H$3</formula>
    </cfRule>
  </conditionalFormatting>
  <conditionalFormatting sqref="B6">
    <cfRule type="cellIs" dxfId="1418" priority="13825" stopIfTrue="1" operator="equal">
      <formula>$H$3</formula>
    </cfRule>
    <cfRule type="cellIs" dxfId="1417" priority="13826" stopIfTrue="1" operator="lessThan">
      <formula>$H$3</formula>
    </cfRule>
  </conditionalFormatting>
  <conditionalFormatting sqref="B6:B7">
    <cfRule type="cellIs" dxfId="1416" priority="13821" stopIfTrue="1" operator="equal">
      <formula>$H$3</formula>
    </cfRule>
    <cfRule type="cellIs" dxfId="1415" priority="13822" stopIfTrue="1" operator="lessThan">
      <formula>$H$3</formula>
    </cfRule>
  </conditionalFormatting>
  <conditionalFormatting sqref="B7">
    <cfRule type="cellIs" dxfId="1414" priority="13813" stopIfTrue="1" operator="equal">
      <formula>$H$3</formula>
    </cfRule>
    <cfRule type="cellIs" dxfId="1413" priority="13816" stopIfTrue="1" operator="lessThan">
      <formula>$H$3</formula>
    </cfRule>
  </conditionalFormatting>
  <conditionalFormatting sqref="B7:B8">
    <cfRule type="cellIs" dxfId="1412" priority="13768" stopIfTrue="1" operator="equal">
      <formula>$H$3</formula>
    </cfRule>
    <cfRule type="cellIs" dxfId="1411" priority="13773" stopIfTrue="1" operator="lessThan">
      <formula>$H$3</formula>
    </cfRule>
  </conditionalFormatting>
  <conditionalFormatting sqref="B8">
    <cfRule type="cellIs" dxfId="1410" priority="13754" stopIfTrue="1" operator="equal">
      <formula>$H$3</formula>
    </cfRule>
    <cfRule type="cellIs" dxfId="1409" priority="13767" stopIfTrue="1" operator="lessThan">
      <formula>$H$3</formula>
    </cfRule>
  </conditionalFormatting>
  <conditionalFormatting sqref="B8:B11 B13:B19">
    <cfRule type="cellIs" dxfId="1408" priority="13742" stopIfTrue="1" operator="equal">
      <formula>$H$3</formula>
    </cfRule>
    <cfRule type="cellIs" dxfId="1407" priority="13751" stopIfTrue="1" operator="lessThan">
      <formula>$H$3</formula>
    </cfRule>
  </conditionalFormatting>
  <conditionalFormatting sqref="B9:B11 B13:B19">
    <cfRule type="cellIs" dxfId="1406" priority="13734" stopIfTrue="1" operator="equal">
      <formula>$H$3</formula>
    </cfRule>
    <cfRule type="cellIs" dxfId="1405" priority="13735" stopIfTrue="1" operator="lessThan">
      <formula>$H$3</formula>
    </cfRule>
  </conditionalFormatting>
  <conditionalFormatting sqref="B9:B19">
    <cfRule type="cellIs" dxfId="1404" priority="2530" stopIfTrue="1" operator="lessThan">
      <formula>$H$3</formula>
    </cfRule>
    <cfRule type="cellIs" dxfId="1403" priority="2529" stopIfTrue="1" operator="equal">
      <formula>$H$3</formula>
    </cfRule>
  </conditionalFormatting>
  <conditionalFormatting sqref="B12">
    <cfRule type="cellIs" dxfId="1402" priority="2528" stopIfTrue="1" operator="lessThan">
      <formula>$H$3</formula>
    </cfRule>
    <cfRule type="cellIs" dxfId="1401" priority="2509" stopIfTrue="1" operator="equal">
      <formula>$H$3</formula>
    </cfRule>
  </conditionalFormatting>
  <conditionalFormatting sqref="B20">
    <cfRule type="cellIs" dxfId="1400" priority="2435" stopIfTrue="1" operator="lessThan">
      <formula>$H$3</formula>
    </cfRule>
    <cfRule type="cellIs" dxfId="1399" priority="2430" stopIfTrue="1" operator="equal">
      <formula>$H$3</formula>
    </cfRule>
  </conditionalFormatting>
  <conditionalFormatting sqref="B20:B21">
    <cfRule type="cellIs" dxfId="1398" priority="2287" stopIfTrue="1" operator="lessThan">
      <formula>$H$3</formula>
    </cfRule>
    <cfRule type="cellIs" dxfId="1397" priority="2286" stopIfTrue="1" operator="equal">
      <formula>$H$3</formula>
    </cfRule>
  </conditionalFormatting>
  <conditionalFormatting sqref="B21">
    <cfRule type="cellIs" dxfId="1396" priority="2276" stopIfTrue="1" operator="equal">
      <formula>$H$3</formula>
    </cfRule>
    <cfRule type="cellIs" dxfId="1395" priority="2277" stopIfTrue="1" operator="lessThan">
      <formula>$H$3</formula>
    </cfRule>
  </conditionalFormatting>
  <conditionalFormatting sqref="B21:B23 B25:B26 B28">
    <cfRule type="cellIs" dxfId="1394" priority="2258" stopIfTrue="1" operator="equal">
      <formula>$H$3</formula>
    </cfRule>
    <cfRule type="cellIs" dxfId="1393" priority="2265" stopIfTrue="1" operator="lessThan">
      <formula>$H$3</formula>
    </cfRule>
  </conditionalFormatting>
  <conditionalFormatting sqref="B22:B26">
    <cfRule type="cellIs" dxfId="1392" priority="2221" stopIfTrue="1" operator="equal">
      <formula>$H$3</formula>
    </cfRule>
    <cfRule type="cellIs" dxfId="1391" priority="2228" stopIfTrue="1" operator="lessThan">
      <formula>$H$3</formula>
    </cfRule>
  </conditionalFormatting>
  <conditionalFormatting sqref="B24">
    <cfRule type="cellIs" dxfId="1390" priority="2211" stopIfTrue="1" operator="equal">
      <formula>$H$3</formula>
    </cfRule>
    <cfRule type="cellIs" dxfId="1389" priority="2216" stopIfTrue="1" operator="lessThan">
      <formula>$H$3</formula>
    </cfRule>
  </conditionalFormatting>
  <conditionalFormatting sqref="B27">
    <cfRule type="cellIs" dxfId="1388" priority="2159" stopIfTrue="1" operator="lessThan">
      <formula>$H$3</formula>
    </cfRule>
  </conditionalFormatting>
  <conditionalFormatting sqref="B27:B28">
    <cfRule type="cellIs" dxfId="1387" priority="2164" stopIfTrue="1" operator="equal">
      <formula>$H$3</formula>
    </cfRule>
    <cfRule type="cellIs" dxfId="1386" priority="2175" stopIfTrue="1" operator="lessThan">
      <formula>$H$3</formula>
    </cfRule>
  </conditionalFormatting>
  <conditionalFormatting sqref="B29:B37 B39:B42 B44:B46 B48:B52">
    <cfRule type="cellIs" dxfId="1385" priority="2094" stopIfTrue="1" operator="equal">
      <formula>$H$3</formula>
    </cfRule>
  </conditionalFormatting>
  <conditionalFormatting sqref="B29:B42">
    <cfRule type="cellIs" dxfId="1384" priority="1838" stopIfTrue="1" operator="equal">
      <formula>$H$3</formula>
    </cfRule>
    <cfRule type="cellIs" dxfId="1383" priority="1857" stopIfTrue="1" operator="lessThan">
      <formula>$H$3</formula>
    </cfRule>
  </conditionalFormatting>
  <conditionalFormatting sqref="B38">
    <cfRule type="cellIs" dxfId="1382" priority="1837" stopIfTrue="1" operator="lessThan">
      <formula>$H$3</formula>
    </cfRule>
  </conditionalFormatting>
  <conditionalFormatting sqref="B43">
    <cfRule type="cellIs" dxfId="1381" priority="1715" stopIfTrue="1" operator="lessThan">
      <formula>$H$3</formula>
    </cfRule>
  </conditionalFormatting>
  <conditionalFormatting sqref="B43:B46">
    <cfRule type="cellIs" dxfId="1380" priority="1733" stopIfTrue="1" operator="lessThan">
      <formula>$H$3</formula>
    </cfRule>
    <cfRule type="cellIs" dxfId="1379" priority="1716" stopIfTrue="1" operator="equal">
      <formula>$H$3</formula>
    </cfRule>
  </conditionalFormatting>
  <conditionalFormatting sqref="B47">
    <cfRule type="cellIs" dxfId="1378" priority="1608" stopIfTrue="1" operator="lessThan">
      <formula>$H$3</formula>
    </cfRule>
  </conditionalFormatting>
  <conditionalFormatting sqref="B47:B52">
    <cfRule type="cellIs" dxfId="1377" priority="1611" stopIfTrue="1" operator="equal">
      <formula>$H$3</formula>
    </cfRule>
    <cfRule type="cellIs" dxfId="1376" priority="1628" stopIfTrue="1" operator="lessThan">
      <formula>$H$3</formula>
    </cfRule>
  </conditionalFormatting>
  <conditionalFormatting sqref="B53">
    <cfRule type="cellIs" dxfId="1375" priority="1471" stopIfTrue="1" operator="equal">
      <formula>$H$3</formula>
    </cfRule>
    <cfRule type="cellIs" dxfId="1374" priority="1472" stopIfTrue="1" operator="lessThan">
      <formula>$H$3</formula>
    </cfRule>
  </conditionalFormatting>
  <conditionalFormatting sqref="B53:B89 C71">
    <cfRule type="cellIs" dxfId="1373" priority="1483" stopIfTrue="1" operator="equal">
      <formula>$H$3</formula>
    </cfRule>
  </conditionalFormatting>
  <conditionalFormatting sqref="B53:B90">
    <cfRule type="cellIs" dxfId="1372" priority="873" stopIfTrue="1" operator="lessThan">
      <formula>$H$3</formula>
    </cfRule>
  </conditionalFormatting>
  <conditionalFormatting sqref="B90">
    <cfRule type="cellIs" dxfId="1371" priority="874" stopIfTrue="1" operator="equal">
      <formula>$H$3</formula>
    </cfRule>
  </conditionalFormatting>
  <conditionalFormatting sqref="B90:B95">
    <cfRule type="cellIs" dxfId="1370" priority="857" stopIfTrue="1" operator="lessThan">
      <formula>$H$3</formula>
    </cfRule>
  </conditionalFormatting>
  <conditionalFormatting sqref="B90:B118">
    <cfRule type="cellIs" dxfId="1369" priority="859" stopIfTrue="1" operator="equal">
      <formula>$H$3</formula>
    </cfRule>
  </conditionalFormatting>
  <conditionalFormatting sqref="B91:B95">
    <cfRule type="cellIs" dxfId="1368" priority="855" stopIfTrue="1" operator="equal">
      <formula>$H$3</formula>
    </cfRule>
  </conditionalFormatting>
  <conditionalFormatting sqref="B91:B118">
    <cfRule type="cellIs" dxfId="1367" priority="424" stopIfTrue="1" operator="lessThan">
      <formula>$H$3</formula>
    </cfRule>
  </conditionalFormatting>
  <conditionalFormatting sqref="B114">
    <cfRule type="cellIs" dxfId="1366" priority="423" stopIfTrue="1" operator="equal">
      <formula>$H$3</formula>
    </cfRule>
  </conditionalFormatting>
  <conditionalFormatting sqref="B119:B130">
    <cfRule type="cellIs" dxfId="1365" priority="95" stopIfTrue="1" operator="lessThan">
      <formula>$H$3</formula>
    </cfRule>
    <cfRule type="cellIs" dxfId="1364" priority="97" stopIfTrue="1" operator="equal">
      <formula>$H$3</formula>
    </cfRule>
  </conditionalFormatting>
  <conditionalFormatting sqref="B132:B136">
    <cfRule type="cellIs" dxfId="1363" priority="6" stopIfTrue="1" operator="lessThan">
      <formula>$H$3</formula>
    </cfRule>
    <cfRule type="cellIs" dxfId="1362" priority="8" stopIfTrue="1" operator="equal">
      <formula>$H$3</formula>
    </cfRule>
  </conditionalFormatting>
  <conditionalFormatting sqref="B137:B138">
    <cfRule type="cellIs" dxfId="1361" priority="2770" stopIfTrue="1" operator="equal">
      <formula>$H$3</formula>
    </cfRule>
  </conditionalFormatting>
  <conditionalFormatting sqref="B138 D138 F138">
    <cfRule type="cellIs" dxfId="1360" priority="2760" stopIfTrue="1" operator="lessThan">
      <formula>$H$3</formula>
    </cfRule>
  </conditionalFormatting>
  <conditionalFormatting sqref="B138">
    <cfRule type="cellIs" dxfId="1359" priority="2766" stopIfTrue="1" operator="lessThan">
      <formula>$H$3</formula>
    </cfRule>
    <cfRule type="cellIs" dxfId="1358" priority="2764" stopIfTrue="1" operator="equal">
      <formula>$H$3</formula>
    </cfRule>
  </conditionalFormatting>
  <conditionalFormatting sqref="B138:B139">
    <cfRule type="cellIs" dxfId="1357" priority="2719" stopIfTrue="1" operator="equal">
      <formula>$H$3</formula>
    </cfRule>
    <cfRule type="cellIs" dxfId="1356" priority="2720" stopIfTrue="1" operator="lessThan">
      <formula>$H$3</formula>
    </cfRule>
  </conditionalFormatting>
  <conditionalFormatting sqref="B139">
    <cfRule type="cellIs" dxfId="1355" priority="2711" stopIfTrue="1" operator="equal">
      <formula>$H$3</formula>
    </cfRule>
    <cfRule type="cellIs" dxfId="1354" priority="2718" stopIfTrue="1" operator="lessThan">
      <formula>$H$3</formula>
    </cfRule>
  </conditionalFormatting>
  <conditionalFormatting sqref="B139:B151">
    <cfRule type="cellIs" dxfId="1353" priority="2627" stopIfTrue="1" operator="equal">
      <formula>$H$3</formula>
    </cfRule>
    <cfRule type="cellIs" dxfId="1352" priority="2640" stopIfTrue="1" operator="lessThan">
      <formula>$H$3</formula>
    </cfRule>
  </conditionalFormatting>
  <conditionalFormatting sqref="B140:B151">
    <cfRule type="cellIs" dxfId="1351" priority="2624" stopIfTrue="1" operator="lessThan">
      <formula>$H$3</formula>
    </cfRule>
    <cfRule type="cellIs" dxfId="1350" priority="2623" stopIfTrue="1" operator="equal">
      <formula>$H$3</formula>
    </cfRule>
  </conditionalFormatting>
  <conditionalFormatting sqref="B140:B170 B172:B180 B182:B198 B200:B205">
    <cfRule type="cellIs" dxfId="1349" priority="2347" stopIfTrue="1" operator="equal">
      <formula>$H$3</formula>
    </cfRule>
    <cfRule type="cellIs" dxfId="1348" priority="2354" stopIfTrue="1" operator="lessThan">
      <formula>$H$3</formula>
    </cfRule>
  </conditionalFormatting>
  <conditionalFormatting sqref="B152:B170 B172:B180 B182:B198 B200:B205">
    <cfRule type="cellIs" dxfId="1347" priority="2339" stopIfTrue="1" operator="equal">
      <formula>$H$3</formula>
    </cfRule>
    <cfRule type="cellIs" dxfId="1346" priority="2342" stopIfTrue="1" operator="lessThan">
      <formula>$H$3</formula>
    </cfRule>
  </conditionalFormatting>
  <conditionalFormatting sqref="B152:B180">
    <cfRule type="cellIs" dxfId="1345" priority="1764" stopIfTrue="1" operator="lessThan">
      <formula>$H$3</formula>
    </cfRule>
    <cfRule type="cellIs" dxfId="1344" priority="1761" stopIfTrue="1" operator="equal">
      <formula>$H$3</formula>
    </cfRule>
  </conditionalFormatting>
  <conditionalFormatting sqref="B171">
    <cfRule type="cellIs" dxfId="1343" priority="1752" stopIfTrue="1" operator="lessThan">
      <formula>$H$3</formula>
    </cfRule>
    <cfRule type="cellIs" dxfId="1342" priority="1747" stopIfTrue="1" operator="equal">
      <formula>$H$3</formula>
    </cfRule>
  </conditionalFormatting>
  <conditionalFormatting sqref="B181">
    <cfRule type="cellIs" dxfId="1341" priority="1527" stopIfTrue="1" operator="lessThan">
      <formula>$H$3</formula>
    </cfRule>
    <cfRule type="cellIs" dxfId="1340" priority="1524" stopIfTrue="1" operator="equal">
      <formula>$H$3</formula>
    </cfRule>
  </conditionalFormatting>
  <conditionalFormatting sqref="B181:B198">
    <cfRule type="cellIs" dxfId="1339" priority="1530" stopIfTrue="1" operator="equal">
      <formula>$H$3</formula>
    </cfRule>
    <cfRule type="cellIs" dxfId="1338" priority="1535" stopIfTrue="1" operator="lessThan">
      <formula>$H$3</formula>
    </cfRule>
  </conditionalFormatting>
  <conditionalFormatting sqref="B199">
    <cfRule type="cellIs" dxfId="1337" priority="1241" stopIfTrue="1" operator="lessThan">
      <formula>$H$3</formula>
    </cfRule>
  </conditionalFormatting>
  <conditionalFormatting sqref="B199:B200">
    <cfRule type="cellIs" dxfId="1336" priority="1242" stopIfTrue="1" operator="equal">
      <formula>$H$3</formula>
    </cfRule>
  </conditionalFormatting>
  <conditionalFormatting sqref="B199:B205">
    <cfRule type="cellIs" dxfId="1335" priority="1250" stopIfTrue="1" operator="lessThan">
      <formula>$H$3</formula>
    </cfRule>
  </conditionalFormatting>
  <conditionalFormatting sqref="B201:B209">
    <cfRule type="cellIs" dxfId="1334" priority="1088" stopIfTrue="1" operator="lessThan">
      <formula>$H$3</formula>
    </cfRule>
    <cfRule type="cellIs" dxfId="1333" priority="1085" stopIfTrue="1" operator="equal">
      <formula>$H$3</formula>
    </cfRule>
  </conditionalFormatting>
  <conditionalFormatting sqref="B206:B209">
    <cfRule type="cellIs" dxfId="1332" priority="1004" stopIfTrue="1" operator="equal">
      <formula>$H$3</formula>
    </cfRule>
    <cfRule type="cellIs" dxfId="1331" priority="1005" stopIfTrue="1" operator="lessThan">
      <formula>$H$3</formula>
    </cfRule>
  </conditionalFormatting>
  <conditionalFormatting sqref="B211 D211">
    <cfRule type="cellIs" dxfId="1330" priority="918" stopIfTrue="1" operator="lessThan">
      <formula>$H$3</formula>
    </cfRule>
    <cfRule type="cellIs" dxfId="1329" priority="917" stopIfTrue="1" operator="equal">
      <formula>$H$3</formula>
    </cfRule>
  </conditionalFormatting>
  <conditionalFormatting sqref="B211:B220 D211:D220">
    <cfRule type="cellIs" dxfId="1328" priority="919" stopIfTrue="1" operator="equal">
      <formula>$H$3</formula>
    </cfRule>
  </conditionalFormatting>
  <conditionalFormatting sqref="B212:B220">
    <cfRule type="cellIs" dxfId="1327" priority="964" stopIfTrue="1" operator="lessThan">
      <formula>$H$3</formula>
    </cfRule>
    <cfRule type="cellIs" dxfId="1326" priority="970" stopIfTrue="1" operator="equal">
      <formula>$H$3</formula>
    </cfRule>
  </conditionalFormatting>
  <conditionalFormatting sqref="B221">
    <cfRule type="cellIs" dxfId="1325" priority="821" stopIfTrue="1" operator="lessThan">
      <formula>$H$3</formula>
    </cfRule>
    <cfRule type="cellIs" dxfId="1324" priority="822" stopIfTrue="1" operator="equal">
      <formula>$H$3</formula>
    </cfRule>
  </conditionalFormatting>
  <conditionalFormatting sqref="B221:B223">
    <cfRule type="cellIs" dxfId="1323" priority="802" stopIfTrue="1" operator="equal">
      <formula>$H$3</formula>
    </cfRule>
    <cfRule type="cellIs" dxfId="1322" priority="801" stopIfTrue="1" operator="lessThan">
      <formula>$H$3</formula>
    </cfRule>
  </conditionalFormatting>
  <conditionalFormatting sqref="B222:B249">
    <cfRule type="cellIs" dxfId="1321" priority="751" stopIfTrue="1" operator="lessThan">
      <formula>$H$3</formula>
    </cfRule>
    <cfRule type="cellIs" dxfId="1320" priority="752" stopIfTrue="1" operator="equal">
      <formula>$H$3</formula>
    </cfRule>
  </conditionalFormatting>
  <conditionalFormatting sqref="B224:B249">
    <cfRule type="cellIs" dxfId="1319" priority="750" stopIfTrue="1" operator="equal">
      <formula>$H$3</formula>
    </cfRule>
  </conditionalFormatting>
  <conditionalFormatting sqref="B224:B265">
    <cfRule type="cellIs" dxfId="1318" priority="308" stopIfTrue="1" operator="lessThan">
      <formula>$H$3</formula>
    </cfRule>
  </conditionalFormatting>
  <conditionalFormatting sqref="B250:B265">
    <cfRule type="cellIs" dxfId="1317" priority="305" stopIfTrue="1" operator="equal">
      <formula>$H$3</formula>
    </cfRule>
  </conditionalFormatting>
  <conditionalFormatting sqref="C71">
    <cfRule type="cellIs" dxfId="1316" priority="1200" stopIfTrue="1" operator="lessThan">
      <formula>$H$3</formula>
    </cfRule>
  </conditionalFormatting>
  <conditionalFormatting sqref="C72:C114">
    <cfRule type="expression" dxfId="1315" priority="427" stopIfTrue="1">
      <formula>B72&lt;$H$3</formula>
    </cfRule>
  </conditionalFormatting>
  <conditionalFormatting sqref="C72:C121 E203:F209 E211:G247 C211:C253 E248:F250 E251:G251 G252:G255 F252:F265 G138:G209 E139:E202 C139:C209 F139:F167 F169:F174 F176:F202">
    <cfRule type="expression" dxfId="1314" priority="429" stopIfTrue="1">
      <formula>$F72=$H$3</formula>
    </cfRule>
  </conditionalFormatting>
  <conditionalFormatting sqref="C72:C121 G211:G254 E211:E251 C211:C260 E203:E209">
    <cfRule type="expression" dxfId="1313" priority="428" stopIfTrue="1">
      <formula>$B72=$H$3</formula>
    </cfRule>
  </conditionalFormatting>
  <conditionalFormatting sqref="C112:C118">
    <cfRule type="expression" dxfId="1312" priority="598" stopIfTrue="1">
      <formula>B112&lt;$H$3</formula>
    </cfRule>
  </conditionalFormatting>
  <conditionalFormatting sqref="C119:C130">
    <cfRule type="expression" dxfId="1311" priority="90" stopIfTrue="1">
      <formula>B119&lt;$H$3</formula>
    </cfRule>
  </conditionalFormatting>
  <conditionalFormatting sqref="C135:C136">
    <cfRule type="expression" dxfId="1310" priority="1" stopIfTrue="1">
      <formula>B135&lt;$H$3</formula>
    </cfRule>
  </conditionalFormatting>
  <conditionalFormatting sqref="C138:C209">
    <cfRule type="expression" dxfId="1309" priority="1034" stopIfTrue="1">
      <formula>B138&lt;$H$3</formula>
    </cfRule>
  </conditionalFormatting>
  <conditionalFormatting sqref="C248:C260">
    <cfRule type="expression" dxfId="1308" priority="125" stopIfTrue="1">
      <formula>B248&lt;$H$3</formula>
    </cfRule>
  </conditionalFormatting>
  <conditionalFormatting sqref="C254:C260">
    <cfRule type="expression" dxfId="1307" priority="124" stopIfTrue="1">
      <formula>$F254=$H$3</formula>
    </cfRule>
    <cfRule type="expression" dxfId="1306" priority="123" stopIfTrue="1">
      <formula>B254&lt;$H$3</formula>
    </cfRule>
    <cfRule type="expression" dxfId="1305" priority="122" stopIfTrue="1">
      <formula>$B254=$H$3</formula>
    </cfRule>
  </conditionalFormatting>
  <conditionalFormatting sqref="C265">
    <cfRule type="expression" dxfId="1304" priority="32" stopIfTrue="1">
      <formula>B265&lt;$H$3</formula>
    </cfRule>
    <cfRule type="expression" dxfId="1303" priority="33" stopIfTrue="1">
      <formula>$F265=$H$3</formula>
    </cfRule>
    <cfRule type="expression" dxfId="1302" priority="35" stopIfTrue="1">
      <formula>$B265=$H$3</formula>
    </cfRule>
  </conditionalFormatting>
  <conditionalFormatting sqref="D4">
    <cfRule type="cellIs" dxfId="1301" priority="13947" stopIfTrue="1" operator="equal">
      <formula>$H$3</formula>
    </cfRule>
  </conditionalFormatting>
  <conditionalFormatting sqref="D4:D5">
    <cfRule type="cellIs" dxfId="1300" priority="13916" stopIfTrue="1" operator="lessThan">
      <formula>$H$3</formula>
    </cfRule>
    <cfRule type="cellIs" dxfId="1299" priority="13903" stopIfTrue="1" operator="equal">
      <formula>$H$3</formula>
    </cfRule>
  </conditionalFormatting>
  <conditionalFormatting sqref="D5:D6">
    <cfRule type="cellIs" dxfId="1298" priority="13866" stopIfTrue="1" operator="lessThan">
      <formula>$H$3</formula>
    </cfRule>
    <cfRule type="cellIs" dxfId="1297" priority="13861" stopIfTrue="1" operator="equal">
      <formula>$H$3</formula>
    </cfRule>
  </conditionalFormatting>
  <conditionalFormatting sqref="D6">
    <cfRule type="cellIs" dxfId="1296" priority="13858" stopIfTrue="1" operator="lessThan">
      <formula>$H$3</formula>
    </cfRule>
    <cfRule type="cellIs" dxfId="1295" priority="13847" stopIfTrue="1" operator="equal">
      <formula>$H$3</formula>
    </cfRule>
  </conditionalFormatting>
  <conditionalFormatting sqref="D6:D8">
    <cfRule type="cellIs" dxfId="1294" priority="13357" stopIfTrue="1" operator="equal">
      <formula>$H$3</formula>
    </cfRule>
    <cfRule type="cellIs" dxfId="1293" priority="13368" stopIfTrue="1" operator="lessThan">
      <formula>$H$3</formula>
    </cfRule>
  </conditionalFormatting>
  <conditionalFormatting sqref="D7">
    <cfRule type="cellIs" dxfId="1292" priority="13352" stopIfTrue="1" operator="lessThan">
      <formula>$H$3</formula>
    </cfRule>
  </conditionalFormatting>
  <conditionalFormatting sqref="D8">
    <cfRule type="cellIs" dxfId="1291" priority="13792" stopIfTrue="1" operator="equal">
      <formula>$H$3</formula>
    </cfRule>
  </conditionalFormatting>
  <conditionalFormatting sqref="D9:D20">
    <cfRule type="cellIs" dxfId="1290" priority="13167" stopIfTrue="1" operator="equal">
      <formula>$H$3</formula>
    </cfRule>
  </conditionalFormatting>
  <conditionalFormatting sqref="D9:D28">
    <cfRule type="cellIs" dxfId="1289" priority="2315" stopIfTrue="1" operator="equal">
      <formula>$H$3</formula>
    </cfRule>
    <cfRule type="cellIs" dxfId="1288" priority="2318" stopIfTrue="1" operator="lessThan">
      <formula>$H$3</formula>
    </cfRule>
  </conditionalFormatting>
  <conditionalFormatting sqref="D21:D28">
    <cfRule type="cellIs" dxfId="1287" priority="2307" stopIfTrue="1" operator="equal">
      <formula>$H$3</formula>
    </cfRule>
    <cfRule type="cellIs" dxfId="1286" priority="2308" stopIfTrue="1" operator="lessThan">
      <formula>$H$3</formula>
    </cfRule>
  </conditionalFormatting>
  <conditionalFormatting sqref="D21:D29 B54:B89 C71">
    <cfRule type="cellIs" dxfId="1285" priority="2059" stopIfTrue="1" operator="equal">
      <formula>$H$3</formula>
    </cfRule>
  </conditionalFormatting>
  <conditionalFormatting sqref="D21:D29">
    <cfRule type="cellIs" dxfId="1284" priority="2070" stopIfTrue="1" operator="lessThan">
      <formula>$H$3</formula>
    </cfRule>
  </conditionalFormatting>
  <conditionalFormatting sqref="D29 B54:B89 C71">
    <cfRule type="cellIs" dxfId="1283" priority="2058" stopIfTrue="1" operator="lessThan">
      <formula>$H$3</formula>
    </cfRule>
  </conditionalFormatting>
  <conditionalFormatting sqref="D29">
    <cfRule type="cellIs" dxfId="1282" priority="2053" stopIfTrue="1" operator="equal">
      <formula>$H$3</formula>
    </cfRule>
  </conditionalFormatting>
  <conditionalFormatting sqref="D29:D40">
    <cfRule type="cellIs" dxfId="1281" priority="2048" stopIfTrue="1" operator="lessThan">
      <formula>$H$3</formula>
    </cfRule>
    <cfRule type="cellIs" dxfId="1280" priority="2047" stopIfTrue="1" operator="equal">
      <formula>$H$3</formula>
    </cfRule>
  </conditionalFormatting>
  <conditionalFormatting sqref="D30:D40">
    <cfRule type="cellIs" dxfId="1279" priority="2042" stopIfTrue="1" operator="lessThan">
      <formula>$H$3</formula>
    </cfRule>
    <cfRule type="cellIs" dxfId="1278" priority="2035" stopIfTrue="1" operator="equal">
      <formula>$H$3</formula>
    </cfRule>
  </conditionalFormatting>
  <conditionalFormatting sqref="D30:D47 D49:D55 D57:D65">
    <cfRule type="cellIs" dxfId="1277" priority="1881" stopIfTrue="1" operator="equal">
      <formula>$H$3</formula>
    </cfRule>
    <cfRule type="cellIs" dxfId="1276" priority="1882" stopIfTrue="1" operator="lessThan">
      <formula>$H$3</formula>
    </cfRule>
  </conditionalFormatting>
  <conditionalFormatting sqref="D41:D47 D49:D55 D57:D65">
    <cfRule type="cellIs" dxfId="1275" priority="1867" stopIfTrue="1" operator="equal">
      <formula>$H$3</formula>
    </cfRule>
    <cfRule type="cellIs" dxfId="1274" priority="1876" stopIfTrue="1" operator="lessThan">
      <formula>$H$3</formula>
    </cfRule>
  </conditionalFormatting>
  <conditionalFormatting sqref="D41:D55">
    <cfRule type="cellIs" dxfId="1273" priority="1591" stopIfTrue="1" operator="equal">
      <formula>$H$3</formula>
    </cfRule>
    <cfRule type="cellIs" dxfId="1272" priority="1594" stopIfTrue="1" operator="lessThan">
      <formula>$H$3</formula>
    </cfRule>
  </conditionalFormatting>
  <conditionalFormatting sqref="D48">
    <cfRule type="cellIs" dxfId="1271" priority="1575" stopIfTrue="1" operator="equal">
      <formula>$H$3</formula>
    </cfRule>
    <cfRule type="cellIs" dxfId="1270" priority="1576" stopIfTrue="1" operator="lessThan">
      <formula>$H$3</formula>
    </cfRule>
  </conditionalFormatting>
  <conditionalFormatting sqref="D56">
    <cfRule type="cellIs" dxfId="1269" priority="1394" stopIfTrue="1" operator="equal">
      <formula>$H$3</formula>
    </cfRule>
    <cfRule type="cellIs" dxfId="1268" priority="1399" stopIfTrue="1" operator="lessThan">
      <formula>$H$3</formula>
    </cfRule>
  </conditionalFormatting>
  <conditionalFormatting sqref="D56:D65">
    <cfRule type="cellIs" dxfId="1267" priority="1415" stopIfTrue="1" operator="lessThan">
      <formula>$H$3</formula>
    </cfRule>
    <cfRule type="cellIs" dxfId="1266" priority="1412" stopIfTrue="1" operator="equal">
      <formula>$H$3</formula>
    </cfRule>
  </conditionalFormatting>
  <conditionalFormatting sqref="D66:D71 D73 E71 D75:D89">
    <cfRule type="cellIs" dxfId="1265" priority="1306" stopIfTrue="1" operator="equal">
      <formula>$H$3</formula>
    </cfRule>
  </conditionalFormatting>
  <conditionalFormatting sqref="D66:D71 E71 D73 D75:D89">
    <cfRule type="cellIs" dxfId="1264" priority="1313" stopIfTrue="1" operator="lessThan">
      <formula>$H$3</formula>
    </cfRule>
  </conditionalFormatting>
  <conditionalFormatting sqref="D66:D73">
    <cfRule type="cellIs" dxfId="1263" priority="1128" stopIfTrue="1" operator="equal">
      <formula>$H$3</formula>
    </cfRule>
    <cfRule type="cellIs" dxfId="1262" priority="1129" stopIfTrue="1" operator="lessThan">
      <formula>$H$3</formula>
    </cfRule>
  </conditionalFormatting>
  <conditionalFormatting sqref="D72">
    <cfRule type="cellIs" dxfId="1261" priority="1126" stopIfTrue="1" operator="equal">
      <formula>$H$3</formula>
    </cfRule>
    <cfRule type="cellIs" dxfId="1260" priority="1127" stopIfTrue="1" operator="lessThan">
      <formula>$H$3</formula>
    </cfRule>
  </conditionalFormatting>
  <conditionalFormatting sqref="D74:D118">
    <cfRule type="cellIs" dxfId="1259" priority="868" stopIfTrue="1" operator="equal">
      <formula>$H$3</formula>
    </cfRule>
    <cfRule type="cellIs" dxfId="1258" priority="869" stopIfTrue="1" operator="lessThan">
      <formula>$H$3</formula>
    </cfRule>
  </conditionalFormatting>
  <conditionalFormatting sqref="D90:D97">
    <cfRule type="cellIs" dxfId="1257" priority="700" stopIfTrue="1" operator="equal">
      <formula>$H$3</formula>
    </cfRule>
    <cfRule type="cellIs" dxfId="1256" priority="701" stopIfTrue="1" operator="lessThan">
      <formula>$H$3</formula>
    </cfRule>
  </conditionalFormatting>
  <conditionalFormatting sqref="D119:D130">
    <cfRule type="cellIs" dxfId="1255" priority="92" stopIfTrue="1" operator="equal">
      <formula>$H$3</formula>
    </cfRule>
    <cfRule type="cellIs" dxfId="1254" priority="96" stopIfTrue="1" operator="lessThan">
      <formula>$H$3</formula>
    </cfRule>
  </conditionalFormatting>
  <conditionalFormatting sqref="D132:D136">
    <cfRule type="cellIs" dxfId="1253" priority="7" stopIfTrue="1" operator="lessThan">
      <formula>$H$3</formula>
    </cfRule>
    <cfRule type="cellIs" dxfId="1252" priority="3" stopIfTrue="1" operator="equal">
      <formula>$H$3</formula>
    </cfRule>
  </conditionalFormatting>
  <conditionalFormatting sqref="D137:D138">
    <cfRule type="cellIs" dxfId="1251" priority="2779" stopIfTrue="1" operator="equal">
      <formula>$H$3</formula>
    </cfRule>
    <cfRule type="cellIs" dxfId="1250" priority="2780" stopIfTrue="1" operator="lessThan">
      <formula>$H$3</formula>
    </cfRule>
  </conditionalFormatting>
  <conditionalFormatting sqref="D138">
    <cfRule type="cellIs" dxfId="1249" priority="2767" stopIfTrue="1" operator="equal">
      <formula>$H$3</formula>
    </cfRule>
    <cfRule type="cellIs" dxfId="1248" priority="2768" stopIfTrue="1" operator="lessThan">
      <formula>$H$3</formula>
    </cfRule>
  </conditionalFormatting>
  <conditionalFormatting sqref="D138:D139">
    <cfRule type="cellIs" dxfId="1247" priority="2739" stopIfTrue="1" operator="equal">
      <formula>$H$3</formula>
    </cfRule>
    <cfRule type="cellIs" dxfId="1246" priority="2742" stopIfTrue="1" operator="lessThan">
      <formula>$H$3</formula>
    </cfRule>
  </conditionalFormatting>
  <conditionalFormatting sqref="D139">
    <cfRule type="cellIs" dxfId="1245" priority="2738" stopIfTrue="1" operator="lessThan">
      <formula>$H$3</formula>
    </cfRule>
    <cfRule type="cellIs" dxfId="1244" priority="2727" stopIfTrue="1" operator="equal">
      <formula>$H$3</formula>
    </cfRule>
  </conditionalFormatting>
  <conditionalFormatting sqref="D139:D151">
    <cfRule type="cellIs" dxfId="1243" priority="2661" stopIfTrue="1" operator="equal">
      <formula>$H$3</formula>
    </cfRule>
    <cfRule type="cellIs" dxfId="1242" priority="2662" stopIfTrue="1" operator="lessThan">
      <formula>$H$3</formula>
    </cfRule>
  </conditionalFormatting>
  <conditionalFormatting sqref="D140:D151">
    <cfRule type="cellIs" dxfId="1241" priority="2649" stopIfTrue="1" operator="equal">
      <formula>$H$3</formula>
    </cfRule>
    <cfRule type="cellIs" dxfId="1240" priority="2660" stopIfTrue="1" operator="lessThan">
      <formula>$H$3</formula>
    </cfRule>
  </conditionalFormatting>
  <conditionalFormatting sqref="D140:D157 D159:D180 D182:D198">
    <cfRule type="cellIs" dxfId="1239" priority="2369" stopIfTrue="1" operator="equal">
      <formula>$H$3</formula>
    </cfRule>
    <cfRule type="cellIs" dxfId="1238" priority="2376" stopIfTrue="1" operator="lessThan">
      <formula>$H$3</formula>
    </cfRule>
  </conditionalFormatting>
  <conditionalFormatting sqref="D152:D157 D159:D180 D182:D198">
    <cfRule type="cellIs" dxfId="1237" priority="2368" stopIfTrue="1" operator="lessThan">
      <formula>$H$3</formula>
    </cfRule>
    <cfRule type="cellIs" dxfId="1236" priority="2361" stopIfTrue="1" operator="equal">
      <formula>$H$3</formula>
    </cfRule>
  </conditionalFormatting>
  <conditionalFormatting sqref="D152:D180">
    <cfRule type="cellIs" dxfId="1235" priority="1994" stopIfTrue="1" operator="equal">
      <formula>$H$3</formula>
    </cfRule>
    <cfRule type="cellIs" dxfId="1234" priority="2011" stopIfTrue="1" operator="lessThan">
      <formula>$H$3</formula>
    </cfRule>
  </conditionalFormatting>
  <conditionalFormatting sqref="D158">
    <cfRule type="cellIs" dxfId="1233" priority="1993" stopIfTrue="1" operator="lessThan">
      <formula>$H$3</formula>
    </cfRule>
  </conditionalFormatting>
  <conditionalFormatting sqref="D181">
    <cfRule type="cellIs" dxfId="1232" priority="1545" stopIfTrue="1" operator="lessThan">
      <formula>$H$3</formula>
    </cfRule>
    <cfRule type="cellIs" dxfId="1231" priority="1542" stopIfTrue="1" operator="equal">
      <formula>$H$3</formula>
    </cfRule>
  </conditionalFormatting>
  <conditionalFormatting sqref="D181:D198">
    <cfRule type="cellIs" dxfId="1230" priority="1557" stopIfTrue="1" operator="lessThan">
      <formula>$H$3</formula>
    </cfRule>
    <cfRule type="cellIs" dxfId="1229" priority="1552" stopIfTrue="1" operator="equal">
      <formula>$H$3</formula>
    </cfRule>
  </conditionalFormatting>
  <conditionalFormatting sqref="D199:D200">
    <cfRule type="cellIs" dxfId="1228" priority="1258" stopIfTrue="1" operator="equal">
      <formula>$H$3</formula>
    </cfRule>
    <cfRule type="cellIs" dxfId="1227" priority="1259" stopIfTrue="1" operator="lessThan">
      <formula>$H$3</formula>
    </cfRule>
  </conditionalFormatting>
  <conditionalFormatting sqref="D199:D205">
    <cfRule type="cellIs" dxfId="1226" priority="1109" stopIfTrue="1" operator="lessThan">
      <formula>$H$3</formula>
    </cfRule>
  </conditionalFormatting>
  <conditionalFormatting sqref="D201:D202">
    <cfRule type="cellIs" dxfId="1225" priority="1107" stopIfTrue="1" operator="lessThan">
      <formula>$H$3</formula>
    </cfRule>
    <cfRule type="cellIs" dxfId="1224" priority="1106" stopIfTrue="1" operator="equal">
      <formula>$H$3</formula>
    </cfRule>
  </conditionalFormatting>
  <conditionalFormatting sqref="D201:D205">
    <cfRule type="cellIs" dxfId="1223" priority="1108" stopIfTrue="1" operator="equal">
      <formula>$H$3</formula>
    </cfRule>
  </conditionalFormatting>
  <conditionalFormatting sqref="D203:D205">
    <cfRule type="cellIs" dxfId="1222" priority="1151" stopIfTrue="1" operator="lessThan">
      <formula>$H$3</formula>
    </cfRule>
    <cfRule type="cellIs" dxfId="1221" priority="1146" stopIfTrue="1" operator="equal">
      <formula>$H$3</formula>
    </cfRule>
  </conditionalFormatting>
  <conditionalFormatting sqref="D206:D209">
    <cfRule type="cellIs" dxfId="1220" priority="1078" stopIfTrue="1" operator="equal">
      <formula>$H$3</formula>
    </cfRule>
    <cfRule type="cellIs" dxfId="1219" priority="1077" stopIfTrue="1" operator="lessThan">
      <formula>$H$3</formula>
    </cfRule>
  </conditionalFormatting>
  <conditionalFormatting sqref="D212:D220">
    <cfRule type="cellIs" dxfId="1218" priority="957" stopIfTrue="1" operator="equal">
      <formula>$H$3</formula>
    </cfRule>
    <cfRule type="cellIs" dxfId="1217" priority="956" stopIfTrue="1" operator="lessThan">
      <formula>$H$3</formula>
    </cfRule>
  </conditionalFormatting>
  <conditionalFormatting sqref="D220:D223">
    <cfRule type="cellIs" dxfId="1216" priority="776" stopIfTrue="1" operator="equal">
      <formula>$H$3</formula>
    </cfRule>
    <cfRule type="cellIs" dxfId="1215" priority="777" stopIfTrue="1" operator="lessThan">
      <formula>$H$3</formula>
    </cfRule>
  </conditionalFormatting>
  <conditionalFormatting sqref="D221">
    <cfRule type="cellIs" dxfId="1214" priority="817" stopIfTrue="1" operator="lessThan">
      <formula>$H$3</formula>
    </cfRule>
    <cfRule type="cellIs" dxfId="1213" priority="816" stopIfTrue="1" operator="equal">
      <formula>$H$3</formula>
    </cfRule>
  </conditionalFormatting>
  <conditionalFormatting sqref="D222:D240 D243:D249">
    <cfRule type="cellIs" dxfId="1212" priority="747" stopIfTrue="1" operator="lessThan">
      <formula>$H$3</formula>
    </cfRule>
  </conditionalFormatting>
  <conditionalFormatting sqref="D222:D240">
    <cfRule type="cellIs" dxfId="1211" priority="746" stopIfTrue="1" operator="equal">
      <formula>$H$3</formula>
    </cfRule>
  </conditionalFormatting>
  <conditionalFormatting sqref="D224:D240">
    <cfRule type="cellIs" dxfId="1210" priority="744" stopIfTrue="1" operator="lessThan">
      <formula>$H$3</formula>
    </cfRule>
  </conditionalFormatting>
  <conditionalFormatting sqref="D224:D249">
    <cfRule type="cellIs" dxfId="1209" priority="464" stopIfTrue="1" operator="equal">
      <formula>$H$3</formula>
    </cfRule>
  </conditionalFormatting>
  <conditionalFormatting sqref="D241:D242">
    <cfRule type="cellIs" dxfId="1208" priority="463" stopIfTrue="1" operator="lessThan">
      <formula>$H$3</formula>
    </cfRule>
    <cfRule type="cellIs" dxfId="1207" priority="462" stopIfTrue="1" operator="equal">
      <formula>$H$3</formula>
    </cfRule>
  </conditionalFormatting>
  <conditionalFormatting sqref="D241:D265">
    <cfRule type="cellIs" dxfId="1206" priority="314" stopIfTrue="1" operator="lessThan">
      <formula>$H$3</formula>
    </cfRule>
  </conditionalFormatting>
  <conditionalFormatting sqref="D243:D265">
    <cfRule type="cellIs" dxfId="1205" priority="313" stopIfTrue="1" operator="equal">
      <formula>$H$3</formula>
    </cfRule>
  </conditionalFormatting>
  <conditionalFormatting sqref="D250:D265">
    <cfRule type="cellIs" dxfId="1204" priority="310" stopIfTrue="1" operator="lessThan">
      <formula>$H$3</formula>
    </cfRule>
    <cfRule type="cellIs" dxfId="1203" priority="309" stopIfTrue="1" operator="equal">
      <formula>$H$3</formula>
    </cfRule>
  </conditionalFormatting>
  <conditionalFormatting sqref="E4:E5 C4:C70 E70 E72:E73 E76:E77 G76:G77 G70:G71">
    <cfRule type="expression" dxfId="1202" priority="13921" stopIfTrue="1">
      <formula>$B4=$H$3</formula>
    </cfRule>
  </conditionalFormatting>
  <conditionalFormatting sqref="E4:E70 E137:E138 C5:C70 E102:E103 E98">
    <cfRule type="expression" dxfId="1201" priority="13920" stopIfTrue="1">
      <formula>B4&lt;$H$3</formula>
    </cfRule>
  </conditionalFormatting>
  <conditionalFormatting sqref="E6:E69">
    <cfRule type="expression" dxfId="1200" priority="1125" stopIfTrue="1">
      <formula>$B6=$H$3</formula>
    </cfRule>
  </conditionalFormatting>
  <conditionalFormatting sqref="E6:E70">
    <cfRule type="expression" dxfId="1199" priority="1124" stopIfTrue="1">
      <formula>$F6=$H$3</formula>
    </cfRule>
  </conditionalFormatting>
  <conditionalFormatting sqref="E72:E106">
    <cfRule type="expression" dxfId="1198" priority="607" stopIfTrue="1">
      <formula>D72&lt;$H$3</formula>
    </cfRule>
  </conditionalFormatting>
  <conditionalFormatting sqref="E74:E75">
    <cfRule type="expression" dxfId="1197" priority="1015" stopIfTrue="1">
      <formula>$B74=$H$3</formula>
    </cfRule>
    <cfRule type="expression" dxfId="1196" priority="1014" stopIfTrue="1">
      <formula>$F74=$H$3</formula>
    </cfRule>
  </conditionalFormatting>
  <conditionalFormatting sqref="E78:E86">
    <cfRule type="expression" dxfId="1195" priority="983" stopIfTrue="1">
      <formula>$B78=$H$3</formula>
    </cfRule>
  </conditionalFormatting>
  <conditionalFormatting sqref="E87:E106">
    <cfRule type="expression" dxfId="1194" priority="622" stopIfTrue="1">
      <formula>$B87=$H$3</formula>
    </cfRule>
  </conditionalFormatting>
  <conditionalFormatting sqref="E94:E106">
    <cfRule type="expression" dxfId="1193" priority="623" stopIfTrue="1">
      <formula>$F94=$H$3</formula>
    </cfRule>
  </conditionalFormatting>
  <conditionalFormatting sqref="E103">
    <cfRule type="expression" dxfId="1192" priority="580" stopIfTrue="1">
      <formula>$F103=$H$3</formula>
    </cfRule>
  </conditionalFormatting>
  <conditionalFormatting sqref="E107:E109">
    <cfRule type="expression" dxfId="1191" priority="510" stopIfTrue="1">
      <formula>$B107=$H$3</formula>
    </cfRule>
  </conditionalFormatting>
  <conditionalFormatting sqref="E110:E114">
    <cfRule type="expression" dxfId="1190" priority="364" stopIfTrue="1">
      <formula>$B110=$H$3</formula>
    </cfRule>
    <cfRule type="expression" dxfId="1189" priority="365" stopIfTrue="1">
      <formula>$F110=$H$3</formula>
    </cfRule>
  </conditionalFormatting>
  <conditionalFormatting sqref="E110:E121">
    <cfRule type="expression" dxfId="1188" priority="321" stopIfTrue="1">
      <formula>D110&lt;$H$3</formula>
    </cfRule>
  </conditionalFormatting>
  <conditionalFormatting sqref="E112:E114">
    <cfRule type="expression" dxfId="1187" priority="480" stopIfTrue="1">
      <formula>D112&lt;$H$3</formula>
    </cfRule>
  </conditionalFormatting>
  <conditionalFormatting sqref="E115:E121">
    <cfRule type="expression" dxfId="1186" priority="320" stopIfTrue="1">
      <formula>$F115=$H$3</formula>
    </cfRule>
  </conditionalFormatting>
  <conditionalFormatting sqref="E115:E130 C122:C130">
    <cfRule type="expression" dxfId="1185" priority="192" stopIfTrue="1">
      <formula>$B115=$H$3</formula>
    </cfRule>
  </conditionalFormatting>
  <conditionalFormatting sqref="E115:E130">
    <cfRule type="expression" dxfId="1184" priority="91" stopIfTrue="1">
      <formula>D115&lt;$H$3</formula>
    </cfRule>
  </conditionalFormatting>
  <conditionalFormatting sqref="E126 E252:E260">
    <cfRule type="expression" dxfId="1183" priority="70" stopIfTrue="1">
      <formula>D126&lt;$H$3</formula>
    </cfRule>
    <cfRule type="expression" dxfId="1182" priority="71" stopIfTrue="1">
      <formula>$F126=$H$3</formula>
    </cfRule>
  </conditionalFormatting>
  <conditionalFormatting sqref="E127">
    <cfRule type="expression" dxfId="1181" priority="177" stopIfTrue="1">
      <formula>$F127=$H$3</formula>
    </cfRule>
  </conditionalFormatting>
  <conditionalFormatting sqref="E136">
    <cfRule type="expression" dxfId="1180" priority="2" stopIfTrue="1">
      <formula>D136&lt;$H$3</formula>
    </cfRule>
  </conditionalFormatting>
  <conditionalFormatting sqref="E136:E201 C135:C209">
    <cfRule type="expression" dxfId="1179" priority="9" stopIfTrue="1">
      <formula>$B135=$H$3</formula>
    </cfRule>
  </conditionalFormatting>
  <conditionalFormatting sqref="E138 E5">
    <cfRule type="expression" dxfId="1178" priority="13919" stopIfTrue="1">
      <formula>$D5=$H$3</formula>
    </cfRule>
  </conditionalFormatting>
  <conditionalFormatting sqref="E138:E209">
    <cfRule type="expression" dxfId="1177" priority="975" stopIfTrue="1">
      <formula>D138&lt;$H$3</formula>
    </cfRule>
  </conditionalFormatting>
  <conditionalFormatting sqref="E248:E260 G255">
    <cfRule type="expression" dxfId="1176" priority="159" stopIfTrue="1">
      <formula>D248&lt;$H$3</formula>
    </cfRule>
  </conditionalFormatting>
  <conditionalFormatting sqref="E71:F71">
    <cfRule type="cellIs" dxfId="1175" priority="1115" stopIfTrue="1" operator="equal">
      <formula>$H$3</formula>
    </cfRule>
    <cfRule type="cellIs" dxfId="1174" priority="1116" stopIfTrue="1" operator="lessThan">
      <formula>$H$3</formula>
    </cfRule>
  </conditionalFormatting>
  <conditionalFormatting sqref="E90:F93">
    <cfRule type="expression" dxfId="1173" priority="695" stopIfTrue="1">
      <formula>$F90=$H$3</formula>
    </cfRule>
  </conditionalFormatting>
  <conditionalFormatting sqref="E102:F102">
    <cfRule type="expression" dxfId="1172" priority="698" stopIfTrue="1">
      <formula>$F102=$H$3</formula>
    </cfRule>
  </conditionalFormatting>
  <conditionalFormatting sqref="E107:F108">
    <cfRule type="expression" dxfId="1171" priority="511" stopIfTrue="1">
      <formula>$F107=$H$3</formula>
    </cfRule>
  </conditionalFormatting>
  <conditionalFormatting sqref="E109:F109">
    <cfRule type="expression" dxfId="1170" priority="426" stopIfTrue="1">
      <formula>$F109=$H$3</formula>
    </cfRule>
  </conditionalFormatting>
  <conditionalFormatting sqref="E122:F124 C122:C130 E128:F130 F126:F127 C135:C136 E136:F136 F132:F135">
    <cfRule type="expression" dxfId="1169" priority="193" stopIfTrue="1">
      <formula>$F122=$H$3</formula>
    </cfRule>
  </conditionalFormatting>
  <conditionalFormatting sqref="E125:F125">
    <cfRule type="expression" dxfId="1168" priority="82" stopIfTrue="1">
      <formula>$F125=$H$3</formula>
    </cfRule>
  </conditionalFormatting>
  <conditionalFormatting sqref="E76:G77 E72 E73:F73 C6:C70 F57:F70 F75">
    <cfRule type="expression" dxfId="1167" priority="1165" stopIfTrue="1">
      <formula>$F6=$H$3</formula>
    </cfRule>
  </conditionalFormatting>
  <conditionalFormatting sqref="E78:G79">
    <cfRule type="expression" dxfId="1166" priority="934" stopIfTrue="1">
      <formula>$F78=$H$3</formula>
    </cfRule>
  </conditionalFormatting>
  <conditionalFormatting sqref="E80:G83 E84:F85 E86:G86 F95:F100">
    <cfRule type="expression" dxfId="1165" priority="1036" stopIfTrue="1">
      <formula>$F80=$H$3</formula>
    </cfRule>
  </conditionalFormatting>
  <conditionalFormatting sqref="E87:G87">
    <cfRule type="expression" dxfId="1164" priority="823" stopIfTrue="1">
      <formula>$F87=$H$3</formula>
    </cfRule>
  </conditionalFormatting>
  <conditionalFormatting sqref="E88:G89">
    <cfRule type="expression" dxfId="1163" priority="864" stopIfTrue="1">
      <formula>$F88=$H$3</formula>
    </cfRule>
  </conditionalFormatting>
  <conditionalFormatting sqref="F4">
    <cfRule type="cellIs" dxfId="1162" priority="13944" stopIfTrue="1" operator="lessThan">
      <formula>$H$3</formula>
    </cfRule>
    <cfRule type="cellIs" dxfId="1161" priority="13937" stopIfTrue="1" operator="equal">
      <formula>$H$3</formula>
    </cfRule>
  </conditionalFormatting>
  <conditionalFormatting sqref="F4:F5">
    <cfRule type="cellIs" dxfId="1160" priority="13918" stopIfTrue="1" operator="lessThan">
      <formula>$H$3</formula>
    </cfRule>
    <cfRule type="cellIs" dxfId="1159" priority="13917" stopIfTrue="1" operator="equal">
      <formula>$H$3</formula>
    </cfRule>
  </conditionalFormatting>
  <conditionalFormatting sqref="F5">
    <cfRule type="cellIs" dxfId="1158" priority="13912" stopIfTrue="1" operator="lessThan">
      <formula>$H$3</formula>
    </cfRule>
    <cfRule type="cellIs" dxfId="1157" priority="13905" stopIfTrue="1" operator="equal">
      <formula>$H$3</formula>
    </cfRule>
  </conditionalFormatting>
  <conditionalFormatting sqref="F5:F6">
    <cfRule type="cellIs" dxfId="1156" priority="13869" stopIfTrue="1" operator="equal">
      <formula>$H$3</formula>
    </cfRule>
    <cfRule type="cellIs" dxfId="1155" priority="13870" stopIfTrue="1" operator="lessThan">
      <formula>$H$3</formula>
    </cfRule>
  </conditionalFormatting>
  <conditionalFormatting sqref="F6">
    <cfRule type="expression" dxfId="1154" priority="13871" stopIfTrue="1">
      <formula>$F6=$H$3</formula>
    </cfRule>
  </conditionalFormatting>
  <conditionalFormatting sqref="F6:F8">
    <cfRule type="cellIs" dxfId="1153" priority="2689" stopIfTrue="1" operator="lessThan">
      <formula>$H$3</formula>
    </cfRule>
    <cfRule type="cellIs" dxfId="1152" priority="2672" stopIfTrue="1" operator="equal">
      <formula>$H$3</formula>
    </cfRule>
  </conditionalFormatting>
  <conditionalFormatting sqref="F7">
    <cfRule type="cellIs" dxfId="1151" priority="2670" stopIfTrue="1" operator="equal">
      <formula>$H$3</formula>
    </cfRule>
    <cfRule type="cellIs" dxfId="1150" priority="2671" stopIfTrue="1" operator="lessThan">
      <formula>$H$3</formula>
    </cfRule>
  </conditionalFormatting>
  <conditionalFormatting sqref="F8">
    <cfRule type="cellIs" dxfId="1149" priority="13798" stopIfTrue="1" operator="equal">
      <formula>$H$3</formula>
    </cfRule>
    <cfRule type="cellIs" dxfId="1148" priority="13799" stopIfTrue="1" operator="lessThan">
      <formula>$H$3</formula>
    </cfRule>
    <cfRule type="expression" dxfId="1147" priority="13800" stopIfTrue="1">
      <formula>$F8=$H$3</formula>
    </cfRule>
  </conditionalFormatting>
  <conditionalFormatting sqref="F9">
    <cfRule type="cellIs" dxfId="1146" priority="2601" stopIfTrue="1" operator="lessThan">
      <formula>$H$3</formula>
    </cfRule>
    <cfRule type="cellIs" dxfId="1145" priority="2596" stopIfTrue="1" operator="equal">
      <formula>$H$3</formula>
    </cfRule>
  </conditionalFormatting>
  <conditionalFormatting sqref="F9:F19">
    <cfRule type="cellIs" dxfId="1144" priority="2602" stopIfTrue="1" operator="equal">
      <formula>$H$3</formula>
    </cfRule>
    <cfRule type="cellIs" dxfId="1143" priority="2609" stopIfTrue="1" operator="lessThan">
      <formula>$H$3</formula>
    </cfRule>
  </conditionalFormatting>
  <conditionalFormatting sqref="F10:F19">
    <cfRule type="cellIs" dxfId="1142" priority="14604" stopIfTrue="1" operator="lessThan">
      <formula>$H$3</formula>
    </cfRule>
    <cfRule type="expression" dxfId="1141" priority="14605" stopIfTrue="1">
      <formula>$F10=$H$3</formula>
    </cfRule>
    <cfRule type="cellIs" dxfId="1140" priority="14603" stopIfTrue="1" operator="equal">
      <formula>$H$3</formula>
    </cfRule>
  </conditionalFormatting>
  <conditionalFormatting sqref="F20">
    <cfRule type="cellIs" dxfId="1139" priority="2412" stopIfTrue="1" operator="lessThan">
      <formula>$H$3</formula>
    </cfRule>
    <cfRule type="cellIs" dxfId="1138" priority="2411" stopIfTrue="1" operator="equal">
      <formula>$H$3</formula>
    </cfRule>
  </conditionalFormatting>
  <conditionalFormatting sqref="F20:F25 F28">
    <cfRule type="cellIs" dxfId="1137" priority="2322" stopIfTrue="1" operator="lessThan">
      <formula>$H$3</formula>
    </cfRule>
    <cfRule type="cellIs" dxfId="1136" priority="2321" stopIfTrue="1" operator="equal">
      <formula>$H$3</formula>
    </cfRule>
  </conditionalFormatting>
  <conditionalFormatting sqref="F21:F25 F28">
    <cfRule type="expression" dxfId="1135" priority="2323" stopIfTrue="1">
      <formula>$F21=$H$3</formula>
    </cfRule>
  </conditionalFormatting>
  <conditionalFormatting sqref="F21:F26">
    <cfRule type="cellIs" dxfId="1134" priority="2194" stopIfTrue="1" operator="equal">
      <formula>$H$3</formula>
    </cfRule>
    <cfRule type="cellIs" dxfId="1133" priority="2197" stopIfTrue="1" operator="lessThan">
      <formula>$H$3</formula>
    </cfRule>
  </conditionalFormatting>
  <conditionalFormatting sqref="F26">
    <cfRule type="cellIs" dxfId="1132" priority="2178" stopIfTrue="1" operator="equal">
      <formula>$H$3</formula>
    </cfRule>
    <cfRule type="cellIs" dxfId="1131" priority="2193" stopIfTrue="1" operator="lessThan">
      <formula>$H$3</formula>
    </cfRule>
  </conditionalFormatting>
  <conditionalFormatting sqref="F26:F28">
    <cfRule type="cellIs" dxfId="1130" priority="2153" stopIfTrue="1" operator="lessThan">
      <formula>$H$3</formula>
    </cfRule>
    <cfRule type="cellIs" dxfId="1129" priority="2144" stopIfTrue="1" operator="equal">
      <formula>$H$3</formula>
    </cfRule>
  </conditionalFormatting>
  <conditionalFormatting sqref="F27">
    <cfRule type="cellIs" dxfId="1128" priority="2134" stopIfTrue="1" operator="equal">
      <formula>$H$3</formula>
    </cfRule>
    <cfRule type="cellIs" dxfId="1127" priority="2143" stopIfTrue="1" operator="lessThan">
      <formula>$H$3</formula>
    </cfRule>
  </conditionalFormatting>
  <conditionalFormatting sqref="F29:F32 F34 F36:F37 F39:F43 F45:F55">
    <cfRule type="cellIs" dxfId="1126" priority="2105" stopIfTrue="1" operator="lessThan">
      <formula>$H$3</formula>
    </cfRule>
    <cfRule type="cellIs" dxfId="1125" priority="2104" stopIfTrue="1" operator="equal">
      <formula>$H$3</formula>
    </cfRule>
    <cfRule type="expression" dxfId="1124" priority="2106" stopIfTrue="1">
      <formula>$F29=$H$3</formula>
    </cfRule>
  </conditionalFormatting>
  <conditionalFormatting sqref="F29:F34">
    <cfRule type="cellIs" dxfId="1123" priority="1959" stopIfTrue="1" operator="lessThan">
      <formula>$H$3</formula>
    </cfRule>
    <cfRule type="cellIs" dxfId="1122" priority="1958" stopIfTrue="1" operator="equal">
      <formula>$H$3</formula>
    </cfRule>
  </conditionalFormatting>
  <conditionalFormatting sqref="F33">
    <cfRule type="cellIs" dxfId="1121" priority="1940" stopIfTrue="1" operator="equal">
      <formula>$H$3</formula>
    </cfRule>
    <cfRule type="cellIs" dxfId="1120" priority="1955" stopIfTrue="1" operator="lessThan">
      <formula>$H$3</formula>
    </cfRule>
  </conditionalFormatting>
  <conditionalFormatting sqref="F35">
    <cfRule type="cellIs" dxfId="1119" priority="1906" stopIfTrue="1" operator="lessThan">
      <formula>$H$3</formula>
    </cfRule>
    <cfRule type="cellIs" dxfId="1118" priority="1897" stopIfTrue="1" operator="equal">
      <formula>$H$3</formula>
    </cfRule>
  </conditionalFormatting>
  <conditionalFormatting sqref="F35:F37">
    <cfRule type="cellIs" dxfId="1117" priority="1916" stopIfTrue="1" operator="lessThan">
      <formula>$H$3</formula>
    </cfRule>
    <cfRule type="cellIs" dxfId="1116" priority="1909" stopIfTrue="1" operator="equal">
      <formula>$H$3</formula>
    </cfRule>
  </conditionalFormatting>
  <conditionalFormatting sqref="F38">
    <cfRule type="cellIs" dxfId="1115" priority="1808" stopIfTrue="1" operator="lessThan">
      <formula>$H$3</formula>
    </cfRule>
    <cfRule type="cellIs" dxfId="1114" priority="1803" stopIfTrue="1" operator="equal">
      <formula>$H$3</formula>
    </cfRule>
  </conditionalFormatting>
  <conditionalFormatting sqref="F38:F43">
    <cfRule type="cellIs" dxfId="1113" priority="1820" stopIfTrue="1" operator="lessThan">
      <formula>$H$3</formula>
    </cfRule>
    <cfRule type="cellIs" dxfId="1112" priority="1815" stopIfTrue="1" operator="equal">
      <formula>$H$3</formula>
    </cfRule>
  </conditionalFormatting>
  <conditionalFormatting sqref="F44">
    <cfRule type="cellIs" dxfId="1111" priority="1672" stopIfTrue="1" operator="equal">
      <formula>$H$3</formula>
    </cfRule>
    <cfRule type="cellIs" dxfId="1110" priority="1673" stopIfTrue="1" operator="lessThan">
      <formula>$H$3</formula>
    </cfRule>
  </conditionalFormatting>
  <conditionalFormatting sqref="F44:F55">
    <cfRule type="cellIs" dxfId="1109" priority="1686" stopIfTrue="1" operator="equal">
      <formula>$H$3</formula>
    </cfRule>
    <cfRule type="cellIs" dxfId="1108" priority="1693" stopIfTrue="1" operator="lessThan">
      <formula>$H$3</formula>
    </cfRule>
  </conditionalFormatting>
  <conditionalFormatting sqref="F56">
    <cfRule type="cellIs" dxfId="1107" priority="1423" stopIfTrue="1" operator="lessThan">
      <formula>$H$3</formula>
    </cfRule>
  </conditionalFormatting>
  <conditionalFormatting sqref="F56:F70 F73 F75:F89">
    <cfRule type="cellIs" dxfId="1106" priority="1441" stopIfTrue="1" operator="lessThan">
      <formula>$H$3</formula>
    </cfRule>
    <cfRule type="cellIs" dxfId="1105" priority="1430" stopIfTrue="1" operator="equal">
      <formula>$H$3</formula>
    </cfRule>
  </conditionalFormatting>
  <conditionalFormatting sqref="F71">
    <cfRule type="cellIs" dxfId="1104" priority="1114" stopIfTrue="1" operator="lessThan">
      <formula>$H$3</formula>
    </cfRule>
    <cfRule type="cellIs" dxfId="1103" priority="1113" stopIfTrue="1" operator="equal">
      <formula>$H$3</formula>
    </cfRule>
  </conditionalFormatting>
  <conditionalFormatting sqref="F71:F72">
    <cfRule type="cellIs" dxfId="1102" priority="1104" stopIfTrue="1" operator="equal">
      <formula>$H$3</formula>
    </cfRule>
    <cfRule type="cellIs" dxfId="1101" priority="1105" stopIfTrue="1" operator="lessThan">
      <formula>$H$3</formula>
    </cfRule>
  </conditionalFormatting>
  <conditionalFormatting sqref="F74">
    <cfRule type="cellIs" dxfId="1100" priority="1020" stopIfTrue="1" operator="equal">
      <formula>$H$3</formula>
    </cfRule>
    <cfRule type="cellIs" dxfId="1099" priority="1019" stopIfTrue="1" operator="lessThan">
      <formula>$H$3</formula>
    </cfRule>
  </conditionalFormatting>
  <conditionalFormatting sqref="F90:F95">
    <cfRule type="cellIs" dxfId="1098" priority="709" stopIfTrue="1" operator="lessThan">
      <formula>$H$3</formula>
    </cfRule>
    <cfRule type="cellIs" dxfId="1097" priority="708" stopIfTrue="1" operator="equal">
      <formula>$H$3</formula>
    </cfRule>
  </conditionalFormatting>
  <conditionalFormatting sqref="F94">
    <cfRule type="cellIs" dxfId="1096" priority="707" stopIfTrue="1" operator="lessThan">
      <formula>$H$3</formula>
    </cfRule>
    <cfRule type="cellIs" dxfId="1095" priority="706" stopIfTrue="1" operator="equal">
      <formula>$H$3</formula>
    </cfRule>
  </conditionalFormatting>
  <conditionalFormatting sqref="F96:F109">
    <cfRule type="cellIs" dxfId="1094" priority="705" stopIfTrue="1" operator="lessThan">
      <formula>$H$3</formula>
    </cfRule>
    <cfRule type="cellIs" dxfId="1093" priority="704" stopIfTrue="1" operator="equal">
      <formula>$H$3</formula>
    </cfRule>
  </conditionalFormatting>
  <conditionalFormatting sqref="F110">
    <cfRule type="cellIs" dxfId="1092" priority="371" stopIfTrue="1" operator="lessThan">
      <formula>$H$3</formula>
    </cfRule>
    <cfRule type="cellIs" dxfId="1091" priority="367" stopIfTrue="1" operator="equal">
      <formula>$H$3</formula>
    </cfRule>
  </conditionalFormatting>
  <conditionalFormatting sqref="F111:F118">
    <cfRule type="cellIs" dxfId="1090" priority="2805" stopIfTrue="1" operator="lessThan">
      <formula>$H$3</formula>
    </cfRule>
    <cfRule type="cellIs" dxfId="1089" priority="2801" stopIfTrue="1" operator="equal">
      <formula>$H$3</formula>
    </cfRule>
  </conditionalFormatting>
  <conditionalFormatting sqref="F119:F130">
    <cfRule type="cellIs" dxfId="1088" priority="94" stopIfTrue="1" operator="lessThan">
      <formula>$H$3</formula>
    </cfRule>
    <cfRule type="cellIs" dxfId="1087" priority="93" stopIfTrue="1" operator="equal">
      <formula>$H$3</formula>
    </cfRule>
  </conditionalFormatting>
  <conditionalFormatting sqref="F121">
    <cfRule type="expression" dxfId="1086" priority="198" stopIfTrue="1">
      <formula>$F121=$H$3</formula>
    </cfRule>
  </conditionalFormatting>
  <conditionalFormatting sqref="F132:F136">
    <cfRule type="cellIs" dxfId="1085" priority="5" stopIfTrue="1" operator="lessThan">
      <formula>$H$3</formula>
    </cfRule>
    <cfRule type="cellIs" dxfId="1084" priority="4" stopIfTrue="1" operator="equal">
      <formula>$H$3</formula>
    </cfRule>
  </conditionalFormatting>
  <conditionalFormatting sqref="F137:F138">
    <cfRule type="cellIs" dxfId="1083" priority="2782" stopIfTrue="1" operator="lessThan">
      <formula>$H$3</formula>
    </cfRule>
    <cfRule type="cellIs" dxfId="1082" priority="2769" stopIfTrue="1" operator="equal">
      <formula>$H$3</formula>
    </cfRule>
  </conditionalFormatting>
  <conditionalFormatting sqref="F138 D138 B138">
    <cfRule type="cellIs" dxfId="1081" priority="2759" stopIfTrue="1" operator="equal">
      <formula>$H$3</formula>
    </cfRule>
  </conditionalFormatting>
  <conditionalFormatting sqref="F138:F139">
    <cfRule type="cellIs" dxfId="1080" priority="2745" stopIfTrue="1" operator="equal">
      <formula>$H$3</formula>
    </cfRule>
    <cfRule type="cellIs" dxfId="1079" priority="2746" stopIfTrue="1" operator="lessThan">
      <formula>$H$3</formula>
    </cfRule>
  </conditionalFormatting>
  <conditionalFormatting sqref="F139:F151">
    <cfRule type="cellIs" dxfId="1078" priority="2666" stopIfTrue="1" operator="lessThan">
      <formula>$H$3</formula>
    </cfRule>
    <cfRule type="cellIs" dxfId="1077" priority="2665" stopIfTrue="1" operator="equal">
      <formula>$H$3</formula>
    </cfRule>
  </conditionalFormatting>
  <conditionalFormatting sqref="F140:F167 F169:F174 F176:F205">
    <cfRule type="cellIs" dxfId="1076" priority="2380" stopIfTrue="1" operator="lessThan">
      <formula>$H$3</formula>
    </cfRule>
    <cfRule type="cellIs" dxfId="1075" priority="2379" stopIfTrue="1" operator="equal">
      <formula>$H$3</formula>
    </cfRule>
  </conditionalFormatting>
  <conditionalFormatting sqref="F152:F174">
    <cfRule type="cellIs" dxfId="1074" priority="1779" stopIfTrue="1" operator="equal">
      <formula>$H$3</formula>
    </cfRule>
    <cfRule type="cellIs" dxfId="1073" priority="1798" stopIfTrue="1" operator="lessThan">
      <formula>$H$3</formula>
    </cfRule>
  </conditionalFormatting>
  <conditionalFormatting sqref="F168">
    <cfRule type="cellIs" dxfId="1072" priority="1778" stopIfTrue="1" operator="lessThan">
      <formula>$H$3</formula>
    </cfRule>
  </conditionalFormatting>
  <conditionalFormatting sqref="F175">
    <cfRule type="cellIs" dxfId="1071" priority="1646" stopIfTrue="1" operator="equal">
      <formula>$H$3</formula>
    </cfRule>
    <cfRule type="cellIs" dxfId="1070" priority="1661" stopIfTrue="1" operator="lessThan">
      <formula>$H$3</formula>
    </cfRule>
  </conditionalFormatting>
  <conditionalFormatting sqref="F175:F205">
    <cfRule type="cellIs" dxfId="1069" priority="1662" stopIfTrue="1" operator="equal">
      <formula>$H$3</formula>
    </cfRule>
    <cfRule type="cellIs" dxfId="1068" priority="1665" stopIfTrue="1" operator="lessThan">
      <formula>$H$3</formula>
    </cfRule>
  </conditionalFormatting>
  <conditionalFormatting sqref="F206:F209">
    <cfRule type="cellIs" dxfId="1067" priority="1083" stopIfTrue="1" operator="equal">
      <formula>$H$3</formula>
    </cfRule>
    <cfRule type="cellIs" dxfId="1066" priority="1084" stopIfTrue="1" operator="lessThan">
      <formula>$H$3</formula>
    </cfRule>
  </conditionalFormatting>
  <conditionalFormatting sqref="F211:F249">
    <cfRule type="cellIs" dxfId="1065" priority="749" stopIfTrue="1" operator="lessThan">
      <formula>$H$3</formula>
    </cfRule>
    <cfRule type="cellIs" dxfId="1064" priority="748" stopIfTrue="1" operator="equal">
      <formula>$H$3</formula>
    </cfRule>
  </conditionalFormatting>
  <conditionalFormatting sqref="F250:F265">
    <cfRule type="cellIs" dxfId="1063" priority="312" stopIfTrue="1" operator="lessThan">
      <formula>$H$3</formula>
    </cfRule>
    <cfRule type="cellIs" dxfId="1062" priority="311" stopIfTrue="1" operator="equal">
      <formula>$H$3</formula>
    </cfRule>
  </conditionalFormatting>
  <conditionalFormatting sqref="F101:G101">
    <cfRule type="expression" dxfId="1061" priority="610" stopIfTrue="1">
      <formula>$F101=$H$3</formula>
    </cfRule>
  </conditionalFormatting>
  <conditionalFormatting sqref="F103:G106">
    <cfRule type="expression" dxfId="1060" priority="578" stopIfTrue="1">
      <formula>$F103=$H$3</formula>
    </cfRule>
  </conditionalFormatting>
  <conditionalFormatting sqref="F115:G118 F111:F114">
    <cfRule type="expression" dxfId="1059" priority="476" stopIfTrue="1">
      <formula>$F111=$H$3</formula>
    </cfRule>
  </conditionalFormatting>
  <conditionalFormatting sqref="F119:G120">
    <cfRule type="expression" dxfId="1058" priority="221" stopIfTrue="1">
      <formula>$F119=$H$3</formula>
    </cfRule>
  </conditionalFormatting>
  <conditionalFormatting sqref="G4:G65">
    <cfRule type="expression" dxfId="1057" priority="1274" stopIfTrue="1">
      <formula>$B4=$H$3</formula>
    </cfRule>
    <cfRule type="expression" dxfId="1056" priority="1273" stopIfTrue="1">
      <formula>F4&lt;$H$3</formula>
    </cfRule>
  </conditionalFormatting>
  <conditionalFormatting sqref="G5:G70">
    <cfRule type="expression" dxfId="1055" priority="1121" stopIfTrue="1">
      <formula>$F5=$H$3</formula>
    </cfRule>
  </conditionalFormatting>
  <conditionalFormatting sqref="G66:G69">
    <cfRule type="expression" dxfId="1054" priority="1122" stopIfTrue="1">
      <formula>$B66=$H$3</formula>
    </cfRule>
    <cfRule type="expression" dxfId="1053" priority="1120" stopIfTrue="1">
      <formula>F66&lt;$H$3</formula>
    </cfRule>
  </conditionalFormatting>
  <conditionalFormatting sqref="G70:G71">
    <cfRule type="expression" dxfId="1052" priority="1160" stopIfTrue="1">
      <formula>F70&lt;$H$3</formula>
    </cfRule>
  </conditionalFormatting>
  <conditionalFormatting sqref="G71:G75">
    <cfRule type="expression" dxfId="1051" priority="1011" stopIfTrue="1">
      <formula>$F71=$H$3</formula>
    </cfRule>
  </conditionalFormatting>
  <conditionalFormatting sqref="G72:G75">
    <cfRule type="expression" dxfId="1050" priority="1012" stopIfTrue="1">
      <formula>$B72=$H$3</formula>
    </cfRule>
  </conditionalFormatting>
  <conditionalFormatting sqref="G72:G83 G137:G209">
    <cfRule type="expression" dxfId="1049" priority="973" stopIfTrue="1">
      <formula>F72&lt;$H$3</formula>
    </cfRule>
  </conditionalFormatting>
  <conditionalFormatting sqref="G78:G79">
    <cfRule type="expression" dxfId="1048" priority="935" stopIfTrue="1">
      <formula>$B78=$H$3</formula>
    </cfRule>
  </conditionalFormatting>
  <conditionalFormatting sqref="G80:G83">
    <cfRule type="expression" dxfId="1047" priority="1009" stopIfTrue="1">
      <formula>$B80=$H$3</formula>
    </cfRule>
  </conditionalFormatting>
  <conditionalFormatting sqref="G84:G85">
    <cfRule type="expression" dxfId="1046" priority="907" stopIfTrue="1">
      <formula>$F84=$H$3</formula>
    </cfRule>
  </conditionalFormatting>
  <conditionalFormatting sqref="G84:G88">
    <cfRule type="expression" dxfId="1045" priority="830" stopIfTrue="1">
      <formula>F84&lt;$H$3</formula>
    </cfRule>
    <cfRule type="expression" dxfId="1044" priority="831" stopIfTrue="1">
      <formula>$B84=$H$3</formula>
    </cfRule>
  </conditionalFormatting>
  <conditionalFormatting sqref="G89:G102">
    <cfRule type="expression" dxfId="1043" priority="594" stopIfTrue="1">
      <formula>$B89=$H$3</formula>
    </cfRule>
  </conditionalFormatting>
  <conditionalFormatting sqref="G89:G107">
    <cfRule type="expression" dxfId="1042" priority="579" stopIfTrue="1">
      <formula>F89&lt;$H$3</formula>
    </cfRule>
  </conditionalFormatting>
  <conditionalFormatting sqref="G90:G100">
    <cfRule type="expression" dxfId="1041" priority="655" stopIfTrue="1">
      <formula>$F90=$H$3</formula>
    </cfRule>
  </conditionalFormatting>
  <conditionalFormatting sqref="G102">
    <cfRule type="expression" dxfId="1040" priority="595" stopIfTrue="1">
      <formula>$F102=$H$3</formula>
    </cfRule>
  </conditionalFormatting>
  <conditionalFormatting sqref="G103:G107">
    <cfRule type="expression" dxfId="1039" priority="576" stopIfTrue="1">
      <formula>F103&lt;$H$3</formula>
    </cfRule>
    <cfRule type="expression" dxfId="1038" priority="577" stopIfTrue="1">
      <formula>$B103=$H$3</formula>
    </cfRule>
  </conditionalFormatting>
  <conditionalFormatting sqref="G103:G113">
    <cfRule type="expression" dxfId="1037" priority="370" stopIfTrue="1">
      <formula>$F103=$H$3</formula>
    </cfRule>
  </conditionalFormatting>
  <conditionalFormatting sqref="G108:G113">
    <cfRule type="expression" dxfId="1036" priority="369" stopIfTrue="1">
      <formula>$B108=$H$3</formula>
    </cfRule>
  </conditionalFormatting>
  <conditionalFormatting sqref="G108:G114">
    <cfRule type="expression" dxfId="1035" priority="328" stopIfTrue="1">
      <formula>F108&lt;$H$3</formula>
    </cfRule>
  </conditionalFormatting>
  <conditionalFormatting sqref="G114">
    <cfRule type="expression" dxfId="1034" priority="325" stopIfTrue="1">
      <formula>F114&lt;$H$3</formula>
    </cfRule>
    <cfRule type="expression" dxfId="1033" priority="327" stopIfTrue="1">
      <formula>$F114=$H$3</formula>
    </cfRule>
  </conditionalFormatting>
  <conditionalFormatting sqref="G114:G120">
    <cfRule type="expression" dxfId="1032" priority="326" stopIfTrue="1">
      <formula>$B114=$H$3</formula>
    </cfRule>
  </conditionalFormatting>
  <conditionalFormatting sqref="G115:G120">
    <cfRule type="expression" dxfId="1031" priority="477" stopIfTrue="1">
      <formula>F115&lt;$H$3</formula>
    </cfRule>
  </conditionalFormatting>
  <conditionalFormatting sqref="G121:G127">
    <cfRule type="expression" dxfId="1030" priority="171" stopIfTrue="1">
      <formula>F121&lt;$H$3</formula>
    </cfRule>
    <cfRule type="expression" dxfId="1029" priority="170" stopIfTrue="1">
      <formula>$F121=$H$3</formula>
    </cfRule>
  </conditionalFormatting>
  <conditionalFormatting sqref="G121:G129">
    <cfRule type="expression" dxfId="1028" priority="12" stopIfTrue="1">
      <formula>$B121=$H$3</formula>
    </cfRule>
  </conditionalFormatting>
  <conditionalFormatting sqref="G128:G129">
    <cfRule type="expression" dxfId="1027" priority="10" stopIfTrue="1">
      <formula>F128&lt;$H$3</formula>
    </cfRule>
    <cfRule type="expression" dxfId="1026" priority="11" stopIfTrue="1">
      <formula>$F128=$H$3</formula>
    </cfRule>
  </conditionalFormatting>
  <conditionalFormatting sqref="G133:G134 G256:G260 G137:G209">
    <cfRule type="expression" dxfId="1025" priority="68" stopIfTrue="1">
      <formula>$B133=$H$3</formula>
    </cfRule>
  </conditionalFormatting>
  <conditionalFormatting sqref="G133:G134 G256:G260">
    <cfRule type="expression" dxfId="1024" priority="67" stopIfTrue="1">
      <formula>F133&lt;$H$3</formula>
    </cfRule>
    <cfRule type="expression" dxfId="1023" priority="69" stopIfTrue="1">
      <formula>$F133=$H$3</formula>
    </cfRule>
  </conditionalFormatting>
  <conditionalFormatting sqref="G211:G247 E211:E251 C211:C253 E107:E109">
    <cfRule type="expression" dxfId="1022" priority="509" stopIfTrue="1">
      <formula>B107&lt;$H$3</formula>
    </cfRule>
  </conditionalFormatting>
  <conditionalFormatting sqref="G248:G250">
    <cfRule type="expression" dxfId="1021" priority="213" stopIfTrue="1">
      <formula>$F248=$H$3</formula>
    </cfRule>
  </conditionalFormatting>
  <conditionalFormatting sqref="G248:G254">
    <cfRule type="expression" dxfId="1020" priority="214" stopIfTrue="1">
      <formula>F248&lt;$H$3</formula>
    </cfRule>
  </conditionalFormatting>
  <conditionalFormatting sqref="G255 E248:E260">
    <cfRule type="expression" dxfId="1019" priority="157" stopIfTrue="1">
      <formula>$B248=$H$3</formula>
    </cfRule>
  </conditionalFormatting>
  <conditionalFormatting sqref="G255:G260">
    <cfRule type="expression" dxfId="1018" priority="77" stopIfTrue="1">
      <formula>F255&lt;$H$3</formula>
    </cfRule>
  </conditionalFormatting>
  <pageMargins left="0.7" right="0.7" top="0.75" bottom="0.75" header="0.3" footer="0.3"/>
  <pageSetup paperSize="9" orientation="portrait"/>
  <ignoredErrors>
    <ignoredError sqref="F133 F128:F129 D253 D121:D122 F113:F115 D113 D109:D110 F106:F107 D102:D106 D98:D99 F101:F102 B98 D94 B92:B93 F89 F208 F80:F82 B80 F77:F78 D207 B206:B207 B73:F76 F202 D202 F200 F68 F195:F197 B197 B68:B69 D63:D64 B62 F61 B195 F65:F66 B71 B201 D69:D70 F72 F70 D81 B85:B86 F96 D221:D222 B104 B110 D116:D118 F126 B127 D125 B134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49"/>
  <sheetViews>
    <sheetView workbookViewId="0">
      <selection activeCell="E249" sqref="E249"/>
    </sheetView>
  </sheetViews>
  <sheetFormatPr defaultColWidth="9" defaultRowHeight="14.25"/>
  <cols>
    <col min="1" max="1" width="18" customWidth="1"/>
    <col min="2" max="7" width="11.875" customWidth="1"/>
    <col min="8" max="8" width="55.625" customWidth="1"/>
    <col min="9" max="9" width="10.625" customWidth="1"/>
  </cols>
  <sheetData>
    <row r="1" spans="1:13" s="30" customFormat="1" ht="77.45" customHeight="1">
      <c r="A1" s="1"/>
      <c r="B1" s="1"/>
      <c r="C1" s="153" t="s">
        <v>0</v>
      </c>
      <c r="D1" s="154"/>
      <c r="E1" s="154"/>
      <c r="F1" s="154"/>
      <c r="G1" s="154"/>
      <c r="H1" s="154"/>
      <c r="I1" s="154"/>
    </row>
    <row r="2" spans="1:13" s="30" customFormat="1" ht="23.1" customHeight="1">
      <c r="A2" s="155" t="s">
        <v>1</v>
      </c>
      <c r="B2" s="155"/>
      <c r="C2" s="156" t="s">
        <v>2</v>
      </c>
      <c r="D2" s="156"/>
      <c r="E2" s="156"/>
      <c r="F2" s="156"/>
      <c r="G2" s="156"/>
      <c r="H2" s="156"/>
      <c r="I2" s="156"/>
    </row>
    <row r="3" spans="1:13" s="30" customFormat="1" ht="24.95" customHeight="1">
      <c r="A3" s="167"/>
      <c r="B3" s="167"/>
      <c r="C3" s="167"/>
      <c r="D3" s="167"/>
      <c r="E3" s="167"/>
      <c r="F3" s="167"/>
      <c r="G3" s="167"/>
      <c r="H3" s="32">
        <v>45856</v>
      </c>
      <c r="I3" s="28"/>
    </row>
    <row r="4" spans="1:13" s="31" customFormat="1" ht="24" hidden="1" customHeight="1">
      <c r="A4" s="163" t="s">
        <v>921</v>
      </c>
      <c r="B4" s="161"/>
      <c r="C4" s="161"/>
      <c r="D4" s="161"/>
      <c r="E4" s="161"/>
      <c r="F4" s="161"/>
      <c r="G4" s="161"/>
      <c r="H4" s="161"/>
      <c r="I4" s="162"/>
    </row>
    <row r="5" spans="1:13" s="31" customFormat="1" ht="24" hidden="1" customHeight="1">
      <c r="A5" s="13" t="s">
        <v>4</v>
      </c>
      <c r="B5" s="150" t="s">
        <v>5</v>
      </c>
      <c r="C5" s="151"/>
      <c r="D5" s="150" t="s">
        <v>6</v>
      </c>
      <c r="E5" s="151"/>
      <c r="F5" s="150" t="s">
        <v>7</v>
      </c>
      <c r="G5" s="151"/>
      <c r="H5" s="13" t="s">
        <v>8</v>
      </c>
      <c r="I5" s="13" t="s">
        <v>922</v>
      </c>
      <c r="M5" s="31" t="s">
        <v>414</v>
      </c>
    </row>
    <row r="6" spans="1:13" ht="24" hidden="1" customHeight="1">
      <c r="A6" s="27" t="s">
        <v>923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924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925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926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927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928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929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930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931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932</v>
      </c>
      <c r="B15" s="15"/>
      <c r="C15" s="34"/>
      <c r="D15" s="35"/>
      <c r="E15" s="34"/>
      <c r="F15" s="35"/>
      <c r="G15" s="36"/>
      <c r="H15" s="18" t="s">
        <v>525</v>
      </c>
      <c r="I15" s="29"/>
    </row>
    <row r="16" spans="1:13" ht="24" hidden="1" customHeight="1">
      <c r="A16" s="27" t="s">
        <v>933</v>
      </c>
      <c r="B16" s="15"/>
      <c r="C16" s="34"/>
      <c r="D16" s="35"/>
      <c r="E16" s="34"/>
      <c r="F16" s="35"/>
      <c r="G16" s="36"/>
      <c r="H16" s="18" t="s">
        <v>934</v>
      </c>
      <c r="I16" s="29"/>
    </row>
    <row r="17" spans="1:13" ht="24" hidden="1" customHeight="1">
      <c r="A17" s="27" t="s">
        <v>935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936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937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938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939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940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941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942</v>
      </c>
      <c r="I23" s="29"/>
    </row>
    <row r="24" spans="1:13" ht="24" hidden="1" customHeight="1">
      <c r="A24" s="37" t="s">
        <v>943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944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945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946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947</v>
      </c>
      <c r="B28" s="15"/>
      <c r="C28" s="16"/>
      <c r="D28" s="15"/>
      <c r="E28" s="16"/>
      <c r="F28" s="35"/>
      <c r="G28" s="16"/>
      <c r="H28" s="18" t="s">
        <v>934</v>
      </c>
      <c r="I28" s="29"/>
    </row>
    <row r="29" spans="1:13" ht="24" hidden="1" customHeight="1">
      <c r="A29" s="37" t="s">
        <v>948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949</v>
      </c>
      <c r="I29" s="29"/>
    </row>
    <row r="30" spans="1:13" s="31" customFormat="1" ht="24" customHeight="1">
      <c r="A30" s="163" t="s">
        <v>1167</v>
      </c>
      <c r="B30" s="161"/>
      <c r="C30" s="161"/>
      <c r="D30" s="161"/>
      <c r="E30" s="161"/>
      <c r="F30" s="161"/>
      <c r="G30" s="161"/>
      <c r="H30" s="161"/>
      <c r="I30" s="162"/>
    </row>
    <row r="31" spans="1:13" s="31" customFormat="1" ht="24" customHeight="1">
      <c r="A31" s="13" t="s">
        <v>4</v>
      </c>
      <c r="B31" s="150" t="s">
        <v>5</v>
      </c>
      <c r="C31" s="151"/>
      <c r="D31" s="150" t="s">
        <v>6</v>
      </c>
      <c r="E31" s="151"/>
      <c r="F31" s="150" t="s">
        <v>7</v>
      </c>
      <c r="G31" s="151"/>
      <c r="H31" s="13" t="s">
        <v>8</v>
      </c>
      <c r="I31" s="13" t="s">
        <v>922</v>
      </c>
      <c r="M31" s="31" t="s">
        <v>414</v>
      </c>
    </row>
    <row r="32" spans="1:13" ht="24" hidden="1" customHeight="1">
      <c r="A32" s="41" t="s">
        <v>950</v>
      </c>
      <c r="B32" s="35"/>
      <c r="C32" s="34"/>
      <c r="D32" s="15"/>
      <c r="E32" s="34"/>
      <c r="F32" s="15"/>
      <c r="G32" s="34"/>
      <c r="H32" s="18" t="s">
        <v>934</v>
      </c>
      <c r="I32" s="11"/>
    </row>
    <row r="33" spans="1:9" ht="24" hidden="1" customHeight="1">
      <c r="A33" s="41" t="s">
        <v>951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952</v>
      </c>
      <c r="I33" s="11"/>
    </row>
    <row r="34" spans="1:9" ht="24" hidden="1" customHeight="1">
      <c r="A34" s="41" t="s">
        <v>953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29</v>
      </c>
      <c r="I34" s="11"/>
    </row>
    <row r="35" spans="1:9" ht="24" hidden="1" customHeight="1">
      <c r="A35" s="41" t="s">
        <v>954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955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956</v>
      </c>
      <c r="B37" s="35"/>
      <c r="C37" s="34"/>
      <c r="D37" s="15"/>
      <c r="E37" s="34"/>
      <c r="F37" s="15"/>
      <c r="G37" s="34"/>
      <c r="H37" s="18" t="s">
        <v>957</v>
      </c>
      <c r="I37" s="11"/>
    </row>
    <row r="38" spans="1:9" ht="24" hidden="1" customHeight="1">
      <c r="A38" s="41" t="s">
        <v>958</v>
      </c>
      <c r="B38" s="35"/>
      <c r="C38" s="34"/>
      <c r="D38" s="15"/>
      <c r="E38" s="34"/>
      <c r="F38" s="15"/>
      <c r="G38" s="34"/>
      <c r="H38" s="18" t="s">
        <v>934</v>
      </c>
      <c r="I38" s="29"/>
    </row>
    <row r="39" spans="1:9" ht="24" hidden="1" customHeight="1">
      <c r="A39" s="41" t="s">
        <v>959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960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961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962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963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964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965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966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967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29</v>
      </c>
      <c r="I47" s="29"/>
    </row>
    <row r="48" spans="1:9" ht="24" hidden="1" customHeight="1">
      <c r="A48" s="41" t="s">
        <v>968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969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970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971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972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973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974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975</v>
      </c>
      <c r="B55" s="35"/>
      <c r="C55" s="46"/>
      <c r="D55" s="15"/>
      <c r="E55" s="46"/>
      <c r="F55" s="15"/>
      <c r="G55" s="46"/>
      <c r="H55" s="18" t="s">
        <v>525</v>
      </c>
      <c r="I55" s="29"/>
    </row>
    <row r="56" spans="1:9" ht="24" hidden="1" customHeight="1">
      <c r="A56" s="41" t="s">
        <v>976</v>
      </c>
      <c r="B56" s="35"/>
      <c r="C56" s="46"/>
      <c r="D56" s="15"/>
      <c r="E56" s="46"/>
      <c r="F56" s="15"/>
      <c r="G56" s="46"/>
      <c r="H56" s="18" t="s">
        <v>934</v>
      </c>
      <c r="I56" s="29"/>
    </row>
    <row r="57" spans="1:9" ht="24" hidden="1" customHeight="1">
      <c r="A57" s="41" t="s">
        <v>977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978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979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980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981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customHeight="1">
      <c r="A62" s="41" t="s">
        <v>982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customHeight="1">
      <c r="A63" s="27" t="s">
        <v>983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customHeight="1">
      <c r="A64" s="27" t="s">
        <v>984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0.18888888888888888</v>
      </c>
      <c r="H64" s="18"/>
      <c r="I64" s="29"/>
    </row>
    <row r="65" spans="1:13" ht="24" customHeight="1">
      <c r="A65" s="41" t="s">
        <v>985</v>
      </c>
      <c r="B65" s="21">
        <v>45861</v>
      </c>
      <c r="C65" s="38">
        <v>0.875</v>
      </c>
      <c r="D65" s="26">
        <v>45862</v>
      </c>
      <c r="E65" s="38">
        <v>4.1666666666666699E-2</v>
      </c>
      <c r="F65" s="26">
        <v>45862</v>
      </c>
      <c r="G65" s="38">
        <v>0.54166666666666696</v>
      </c>
      <c r="H65" s="18"/>
      <c r="I65" s="29"/>
    </row>
    <row r="66" spans="1:13" ht="24" customHeight="1">
      <c r="A66" s="41" t="s">
        <v>986</v>
      </c>
      <c r="B66" s="26">
        <v>45864</v>
      </c>
      <c r="C66" s="38">
        <v>0.29166666666666702</v>
      </c>
      <c r="D66" s="26">
        <v>45864</v>
      </c>
      <c r="E66" s="38">
        <v>0.33333333333333298</v>
      </c>
      <c r="F66" s="26">
        <v>45865</v>
      </c>
      <c r="G66" s="38">
        <v>0</v>
      </c>
      <c r="H66" s="18"/>
      <c r="I66" s="29"/>
    </row>
    <row r="67" spans="1:13" ht="24" customHeight="1">
      <c r="A67" s="41" t="s">
        <v>987</v>
      </c>
      <c r="B67" s="35"/>
      <c r="C67" s="46"/>
      <c r="D67" s="15"/>
      <c r="E67" s="46"/>
      <c r="F67" s="15"/>
      <c r="G67" s="46"/>
      <c r="H67" s="18" t="s">
        <v>525</v>
      </c>
      <c r="I67" s="29"/>
    </row>
    <row r="68" spans="1:13" ht="24" customHeight="1">
      <c r="A68" s="41" t="s">
        <v>988</v>
      </c>
      <c r="B68" s="26">
        <v>45873</v>
      </c>
      <c r="C68" s="38">
        <v>0.25</v>
      </c>
      <c r="D68" s="26">
        <f>B68</f>
        <v>45873</v>
      </c>
      <c r="E68" s="38">
        <v>0.29166666666666702</v>
      </c>
      <c r="F68" s="26">
        <f>D68</f>
        <v>45873</v>
      </c>
      <c r="G68" s="38">
        <v>0.95833333333333304</v>
      </c>
      <c r="H68" s="18"/>
      <c r="I68" s="29"/>
    </row>
    <row r="69" spans="1:13" s="31" customFormat="1" ht="24" customHeight="1">
      <c r="A69" s="163" t="s">
        <v>1170</v>
      </c>
      <c r="B69" s="161"/>
      <c r="C69" s="161"/>
      <c r="D69" s="161"/>
      <c r="E69" s="161"/>
      <c r="F69" s="161"/>
      <c r="G69" s="161"/>
      <c r="H69" s="161"/>
      <c r="I69" s="162"/>
    </row>
    <row r="70" spans="1:13" s="31" customFormat="1" ht="24" customHeight="1">
      <c r="A70" s="13" t="s">
        <v>4</v>
      </c>
      <c r="B70" s="150" t="s">
        <v>5</v>
      </c>
      <c r="C70" s="151"/>
      <c r="D70" s="150" t="s">
        <v>6</v>
      </c>
      <c r="E70" s="151"/>
      <c r="F70" s="150" t="s">
        <v>7</v>
      </c>
      <c r="G70" s="151"/>
      <c r="H70" s="13" t="s">
        <v>8</v>
      </c>
      <c r="I70" s="13" t="s">
        <v>922</v>
      </c>
      <c r="M70" s="31" t="s">
        <v>414</v>
      </c>
    </row>
    <row r="71" spans="1:13" ht="24" hidden="1" customHeight="1">
      <c r="A71" s="27" t="s">
        <v>989</v>
      </c>
      <c r="B71" s="26">
        <v>45416</v>
      </c>
      <c r="C71" s="47">
        <v>4.1666666666666699E-2</v>
      </c>
      <c r="D71" s="26">
        <f>B71+1</f>
        <v>45417</v>
      </c>
      <c r="E71" s="47">
        <v>0.98888888888888904</v>
      </c>
      <c r="F71" s="26">
        <v>45418</v>
      </c>
      <c r="G71" s="20">
        <v>0.48125000000000001</v>
      </c>
      <c r="H71" s="11"/>
      <c r="I71" s="29"/>
    </row>
    <row r="72" spans="1:13" ht="24" hidden="1" customHeight="1">
      <c r="A72" s="27" t="s">
        <v>990</v>
      </c>
      <c r="B72" s="45">
        <f>F71+1</f>
        <v>45419</v>
      </c>
      <c r="C72" s="20">
        <v>0.45833333333333298</v>
      </c>
      <c r="D72" s="26">
        <v>45421</v>
      </c>
      <c r="E72" s="20">
        <v>0.97569444444444398</v>
      </c>
      <c r="F72" s="26">
        <f>D72+1</f>
        <v>45422</v>
      </c>
      <c r="G72" s="20">
        <v>0.58333333333333304</v>
      </c>
      <c r="H72" s="11"/>
      <c r="I72" s="29"/>
    </row>
    <row r="73" spans="1:13" ht="24" hidden="1" customHeight="1">
      <c r="A73" s="27" t="s">
        <v>991</v>
      </c>
      <c r="B73" s="26">
        <f>F72+4</f>
        <v>45426</v>
      </c>
      <c r="C73" s="20">
        <v>0.75</v>
      </c>
      <c r="D73" s="26">
        <f>B73+2</f>
        <v>45428</v>
      </c>
      <c r="E73" s="47">
        <v>0.25</v>
      </c>
      <c r="F73" s="26">
        <f>D73</f>
        <v>45428</v>
      </c>
      <c r="G73" s="47">
        <v>0.66666666666666696</v>
      </c>
      <c r="H73" s="11"/>
      <c r="I73" s="29"/>
    </row>
    <row r="74" spans="1:13" ht="24" hidden="1" customHeight="1">
      <c r="A74" s="27" t="s">
        <v>992</v>
      </c>
      <c r="B74" s="26">
        <f>F73+2</f>
        <v>45430</v>
      </c>
      <c r="C74" s="20">
        <v>0.45833333333333298</v>
      </c>
      <c r="D74" s="26">
        <f>B74+1</f>
        <v>45431</v>
      </c>
      <c r="E74" s="20">
        <v>0.95833333333333304</v>
      </c>
      <c r="F74" s="26">
        <f>D74+1</f>
        <v>45432</v>
      </c>
      <c r="G74" s="20">
        <v>0.625</v>
      </c>
      <c r="H74" s="11"/>
      <c r="I74" s="29"/>
    </row>
    <row r="75" spans="1:13" ht="24" hidden="1" customHeight="1">
      <c r="A75" s="27" t="s">
        <v>993</v>
      </c>
      <c r="B75" s="35"/>
      <c r="C75" s="34"/>
      <c r="D75" s="35"/>
      <c r="E75" s="34"/>
      <c r="F75" s="35"/>
      <c r="G75" s="36"/>
      <c r="H75" s="18" t="s">
        <v>525</v>
      </c>
      <c r="I75" s="29"/>
    </row>
    <row r="76" spans="1:13" ht="24" hidden="1" customHeight="1">
      <c r="A76" s="27" t="s">
        <v>994</v>
      </c>
      <c r="B76" s="21">
        <v>45438</v>
      </c>
      <c r="C76" s="20">
        <v>0.75</v>
      </c>
      <c r="D76" s="21">
        <f>B76</f>
        <v>45438</v>
      </c>
      <c r="E76" s="20">
        <v>0.79166666666666696</v>
      </c>
      <c r="F76" s="48">
        <f t="shared" ref="F76:F92" si="0">D76+1</f>
        <v>45439</v>
      </c>
      <c r="G76" s="20">
        <v>0.58194444444444404</v>
      </c>
      <c r="H76" s="11"/>
      <c r="I76" s="29"/>
    </row>
    <row r="77" spans="1:13" ht="24" hidden="1" customHeight="1">
      <c r="A77" s="27" t="s">
        <v>995</v>
      </c>
      <c r="B77" s="26">
        <f>F76+1</f>
        <v>45440</v>
      </c>
      <c r="C77" s="20">
        <v>0.375</v>
      </c>
      <c r="D77" s="26">
        <f>B77+3</f>
        <v>45443</v>
      </c>
      <c r="E77" s="20">
        <v>0.33333333333333298</v>
      </c>
      <c r="F77" s="26">
        <f>D77</f>
        <v>45443</v>
      </c>
      <c r="G77" s="20">
        <v>0.91666666666666696</v>
      </c>
      <c r="H77" s="11"/>
      <c r="I77" s="29"/>
    </row>
    <row r="78" spans="1:13" ht="24" hidden="1" customHeight="1">
      <c r="A78" s="27" t="s">
        <v>996</v>
      </c>
      <c r="B78" s="26">
        <v>45444</v>
      </c>
      <c r="C78" s="20">
        <v>0.79166666666666696</v>
      </c>
      <c r="D78" s="26">
        <f>B78+1</f>
        <v>45445</v>
      </c>
      <c r="E78" s="47">
        <v>0.25</v>
      </c>
      <c r="F78" s="26">
        <f>D78</f>
        <v>45445</v>
      </c>
      <c r="G78" s="20">
        <v>0.83333333333333304</v>
      </c>
      <c r="H78" s="11"/>
      <c r="I78" s="29"/>
    </row>
    <row r="79" spans="1:13" ht="24" hidden="1" customHeight="1">
      <c r="A79" s="27" t="s">
        <v>997</v>
      </c>
      <c r="B79" s="26">
        <f>F78+5</f>
        <v>45450</v>
      </c>
      <c r="C79" s="20">
        <v>0.16666666666666699</v>
      </c>
      <c r="D79" s="26">
        <f>B79+1</f>
        <v>45451</v>
      </c>
      <c r="E79" s="20">
        <v>0.54166666666666696</v>
      </c>
      <c r="F79" s="26">
        <f>D79+1</f>
        <v>45452</v>
      </c>
      <c r="G79" s="20">
        <v>0.120833333333333</v>
      </c>
      <c r="H79" s="11"/>
      <c r="I79" s="29"/>
    </row>
    <row r="80" spans="1:13" ht="24" hidden="1" customHeight="1">
      <c r="A80" s="27" t="s">
        <v>998</v>
      </c>
      <c r="B80" s="26">
        <f>F79+1</f>
        <v>45453</v>
      </c>
      <c r="C80" s="20">
        <v>0.70833333333333304</v>
      </c>
      <c r="D80" s="26">
        <f>B80</f>
        <v>45453</v>
      </c>
      <c r="E80" s="20">
        <v>0.76736111111111105</v>
      </c>
      <c r="F80" s="26">
        <f t="shared" si="0"/>
        <v>45454</v>
      </c>
      <c r="G80" s="20">
        <v>0.438194444444444</v>
      </c>
      <c r="H80" s="11"/>
      <c r="I80" s="29"/>
      <c r="L80" t="s">
        <v>261</v>
      </c>
    </row>
    <row r="81" spans="1:9" ht="24" hidden="1" customHeight="1">
      <c r="A81" s="27" t="s">
        <v>999</v>
      </c>
      <c r="B81" s="26">
        <f>F80+4</f>
        <v>45458</v>
      </c>
      <c r="C81" s="20">
        <v>0.625</v>
      </c>
      <c r="D81" s="26">
        <f>B81</f>
        <v>45458</v>
      </c>
      <c r="E81" s="20">
        <v>0.75</v>
      </c>
      <c r="F81" s="26">
        <f t="shared" si="0"/>
        <v>45459</v>
      </c>
      <c r="G81" s="20">
        <v>3.8194444444444399E-2</v>
      </c>
      <c r="H81" s="18"/>
      <c r="I81" s="29"/>
    </row>
    <row r="82" spans="1:9" ht="24" hidden="1" customHeight="1">
      <c r="A82" s="27" t="s">
        <v>1000</v>
      </c>
      <c r="B82" s="21">
        <v>45462</v>
      </c>
      <c r="C82" s="20">
        <v>0.29166666666666702</v>
      </c>
      <c r="D82" s="26">
        <f>B82</f>
        <v>45462</v>
      </c>
      <c r="E82" s="20">
        <v>0.70833333333333304</v>
      </c>
      <c r="F82" s="26">
        <f t="shared" si="0"/>
        <v>45463</v>
      </c>
      <c r="G82" s="20">
        <v>0.34375</v>
      </c>
      <c r="H82" s="18" t="s">
        <v>1001</v>
      </c>
      <c r="I82" s="29"/>
    </row>
    <row r="83" spans="1:9" ht="24" hidden="1" customHeight="1">
      <c r="A83" s="27" t="s">
        <v>1002</v>
      </c>
      <c r="B83" s="26">
        <f>F82+1</f>
        <v>45464</v>
      </c>
      <c r="C83" s="20">
        <v>0.20833333333333301</v>
      </c>
      <c r="D83" s="26">
        <f>B83+1</f>
        <v>45465</v>
      </c>
      <c r="E83" s="20">
        <v>0.87777777777777799</v>
      </c>
      <c r="F83" s="26">
        <f t="shared" si="0"/>
        <v>45466</v>
      </c>
      <c r="G83" s="20">
        <v>0.75694444444444398</v>
      </c>
      <c r="H83" s="11"/>
      <c r="I83" s="29"/>
    </row>
    <row r="84" spans="1:9" ht="24" hidden="1" customHeight="1">
      <c r="A84" s="27" t="s">
        <v>1003</v>
      </c>
      <c r="B84" s="26">
        <f>F83+1</f>
        <v>45467</v>
      </c>
      <c r="C84" s="20">
        <v>0.70833333333333304</v>
      </c>
      <c r="D84" s="26">
        <f>B84+1</f>
        <v>45468</v>
      </c>
      <c r="E84" s="20">
        <v>0.56805555555555598</v>
      </c>
      <c r="F84" s="26">
        <f t="shared" si="0"/>
        <v>45469</v>
      </c>
      <c r="G84" s="20">
        <v>0.22152777777777799</v>
      </c>
      <c r="H84" s="11"/>
      <c r="I84" s="29"/>
    </row>
    <row r="85" spans="1:9" ht="24" hidden="1" customHeight="1">
      <c r="A85" s="27" t="s">
        <v>1004</v>
      </c>
      <c r="B85" s="26">
        <f>F84+5</f>
        <v>45474</v>
      </c>
      <c r="C85" s="47">
        <v>4.1666666666666699E-2</v>
      </c>
      <c r="D85" s="26">
        <f>B85</f>
        <v>45474</v>
      </c>
      <c r="E85" s="47">
        <v>0.23263888888888901</v>
      </c>
      <c r="F85" s="26">
        <f>D85</f>
        <v>45474</v>
      </c>
      <c r="G85" s="20">
        <v>0.62291666666666701</v>
      </c>
      <c r="H85" s="11"/>
      <c r="I85" s="29"/>
    </row>
    <row r="86" spans="1:9" ht="24" hidden="1" customHeight="1">
      <c r="A86" s="27" t="s">
        <v>1005</v>
      </c>
      <c r="B86" s="26">
        <f>F85+2</f>
        <v>45476</v>
      </c>
      <c r="C86" s="20">
        <v>0.33333333333333298</v>
      </c>
      <c r="D86" s="26">
        <f>B86</f>
        <v>45476</v>
      </c>
      <c r="E86" s="20">
        <v>0.39374999999999999</v>
      </c>
      <c r="F86" s="26">
        <f t="shared" si="0"/>
        <v>45477</v>
      </c>
      <c r="G86" s="20">
        <v>2.7777777777777801E-2</v>
      </c>
      <c r="H86" s="11"/>
      <c r="I86" s="29"/>
    </row>
    <row r="87" spans="1:9" ht="24" hidden="1" customHeight="1">
      <c r="A87" s="27" t="s">
        <v>1006</v>
      </c>
      <c r="B87" s="26">
        <f>F86+3</f>
        <v>45480</v>
      </c>
      <c r="C87" s="20">
        <v>0.66666666666666696</v>
      </c>
      <c r="D87" s="26">
        <f>B87+2</f>
        <v>45482</v>
      </c>
      <c r="E87" s="25">
        <v>0.45833333333333298</v>
      </c>
      <c r="F87" s="26">
        <f>D87</f>
        <v>45482</v>
      </c>
      <c r="G87" s="20">
        <v>0.87291666666666701</v>
      </c>
      <c r="H87" s="11"/>
      <c r="I87" s="29"/>
    </row>
    <row r="88" spans="1:9" ht="24" hidden="1" customHeight="1">
      <c r="A88" s="27" t="s">
        <v>1007</v>
      </c>
      <c r="B88" s="21">
        <v>45485</v>
      </c>
      <c r="C88" s="20">
        <v>0.91666666666666696</v>
      </c>
      <c r="D88" s="26">
        <f>B88</f>
        <v>45485</v>
      </c>
      <c r="E88" s="20">
        <v>0.88333333333333297</v>
      </c>
      <c r="F88" s="26">
        <f t="shared" si="0"/>
        <v>45486</v>
      </c>
      <c r="G88" s="20">
        <v>0.67222222222222205</v>
      </c>
      <c r="H88" s="11"/>
      <c r="I88" s="29"/>
    </row>
    <row r="89" spans="1:9" ht="24" hidden="1" customHeight="1">
      <c r="A89" s="27" t="s">
        <v>1008</v>
      </c>
      <c r="B89" s="26">
        <f>F88+1</f>
        <v>45487</v>
      </c>
      <c r="C89" s="20">
        <v>0.58333333333333304</v>
      </c>
      <c r="D89" s="26">
        <f>B89+2</f>
        <v>45489</v>
      </c>
      <c r="E89" s="47">
        <v>7.9166666666666705E-2</v>
      </c>
      <c r="F89" s="26">
        <f>D89</f>
        <v>45489</v>
      </c>
      <c r="G89" s="20">
        <v>0.72430555555555598</v>
      </c>
      <c r="H89" s="11"/>
      <c r="I89" s="29"/>
    </row>
    <row r="90" spans="1:9" ht="24" hidden="1" customHeight="1">
      <c r="A90" s="27" t="s">
        <v>1009</v>
      </c>
      <c r="B90" s="26">
        <f>F89+1</f>
        <v>45490</v>
      </c>
      <c r="C90" s="20">
        <v>0.58333333333333304</v>
      </c>
      <c r="D90" s="26">
        <f>B90+1</f>
        <v>45491</v>
      </c>
      <c r="E90" s="20">
        <v>0.89861111111111103</v>
      </c>
      <c r="F90" s="26">
        <f>D90+1</f>
        <v>45492</v>
      </c>
      <c r="G90" s="20">
        <v>0.280555555555556</v>
      </c>
      <c r="H90" s="11"/>
      <c r="I90" s="29"/>
    </row>
    <row r="91" spans="1:9" ht="24" hidden="1" customHeight="1">
      <c r="A91" s="27" t="s">
        <v>1010</v>
      </c>
      <c r="B91" s="26">
        <f>F90+4</f>
        <v>45496</v>
      </c>
      <c r="C91" s="20">
        <v>0.58333333333333304</v>
      </c>
      <c r="D91" s="26">
        <f>B91+1</f>
        <v>45497</v>
      </c>
      <c r="E91" s="20">
        <v>0.76041666666666696</v>
      </c>
      <c r="F91" s="26">
        <f t="shared" si="0"/>
        <v>45498</v>
      </c>
      <c r="G91" s="20">
        <v>0.15902777777777799</v>
      </c>
      <c r="H91" s="11"/>
      <c r="I91" s="29"/>
    </row>
    <row r="92" spans="1:9" ht="24" hidden="1" customHeight="1">
      <c r="A92" s="27" t="s">
        <v>1011</v>
      </c>
      <c r="B92" s="26">
        <f>F91+1</f>
        <v>45499</v>
      </c>
      <c r="C92" s="20">
        <v>0.625</v>
      </c>
      <c r="D92" s="26">
        <f>B92+1</f>
        <v>45500</v>
      </c>
      <c r="E92" s="20">
        <v>0.25</v>
      </c>
      <c r="F92" s="26">
        <f t="shared" si="0"/>
        <v>45501</v>
      </c>
      <c r="G92" s="20">
        <v>0.131944444444444</v>
      </c>
      <c r="H92" s="11"/>
      <c r="I92" s="29"/>
    </row>
    <row r="93" spans="1:9" ht="24" hidden="1" customHeight="1">
      <c r="A93" s="27" t="s">
        <v>1012</v>
      </c>
      <c r="B93" s="26">
        <f>F92+3</f>
        <v>45504</v>
      </c>
      <c r="C93" s="20">
        <v>0.625</v>
      </c>
      <c r="D93" s="26">
        <f>B93+2</f>
        <v>45506</v>
      </c>
      <c r="E93" s="20">
        <v>0.15208333333333299</v>
      </c>
      <c r="F93" s="21">
        <v>45506</v>
      </c>
      <c r="G93" s="20">
        <v>0.57847222222222205</v>
      </c>
      <c r="H93" s="11"/>
      <c r="I93" s="29"/>
    </row>
    <row r="94" spans="1:9" ht="24" hidden="1" customHeight="1">
      <c r="A94" s="27" t="s">
        <v>1013</v>
      </c>
      <c r="B94" s="26">
        <f>F93+3</f>
        <v>45509</v>
      </c>
      <c r="C94" s="20">
        <v>0.54166666666666696</v>
      </c>
      <c r="D94" s="26">
        <f>B94</f>
        <v>45509</v>
      </c>
      <c r="E94" s="20">
        <v>0.57430555555555596</v>
      </c>
      <c r="F94" s="26">
        <f>D94+1</f>
        <v>45510</v>
      </c>
      <c r="G94" s="20">
        <v>0.13819444444444401</v>
      </c>
      <c r="H94" s="11"/>
      <c r="I94" s="29"/>
    </row>
    <row r="95" spans="1:9" ht="24" hidden="1" customHeight="1">
      <c r="A95" s="27" t="s">
        <v>1014</v>
      </c>
      <c r="B95" s="21">
        <v>45510</v>
      </c>
      <c r="C95" s="20">
        <v>0.875</v>
      </c>
      <c r="D95" s="21">
        <v>45511</v>
      </c>
      <c r="E95" s="20">
        <v>0</v>
      </c>
      <c r="F95" s="26">
        <f>D95</f>
        <v>45511</v>
      </c>
      <c r="G95" s="20">
        <v>0.5</v>
      </c>
      <c r="H95" s="11"/>
      <c r="I95" s="29"/>
    </row>
    <row r="96" spans="1:9" ht="24" hidden="1" customHeight="1">
      <c r="A96" s="27" t="s">
        <v>1015</v>
      </c>
      <c r="B96" s="21">
        <f>F95+1</f>
        <v>45512</v>
      </c>
      <c r="C96" s="20">
        <v>0.33333333333333298</v>
      </c>
      <c r="D96" s="26">
        <f>B96+1</f>
        <v>45513</v>
      </c>
      <c r="E96" s="20">
        <v>0.5</v>
      </c>
      <c r="F96" s="26">
        <f>D96+1</f>
        <v>45514</v>
      </c>
      <c r="G96" s="20">
        <v>4.5138888888888902E-2</v>
      </c>
      <c r="H96" s="11"/>
      <c r="I96" s="29"/>
    </row>
    <row r="97" spans="1:9" ht="24" hidden="1" customHeight="1">
      <c r="A97" s="27" t="s">
        <v>1016</v>
      </c>
      <c r="B97" s="21">
        <v>45518</v>
      </c>
      <c r="C97" s="20">
        <v>0.45833333333333298</v>
      </c>
      <c r="D97" s="26">
        <f>B97+1</f>
        <v>45519</v>
      </c>
      <c r="E97" s="33">
        <v>0.49722222222222201</v>
      </c>
      <c r="F97" s="26">
        <f>D97</f>
        <v>45519</v>
      </c>
      <c r="G97" s="20">
        <v>0.90347222222222201</v>
      </c>
      <c r="H97" s="11"/>
      <c r="I97" s="29"/>
    </row>
    <row r="98" spans="1:9" ht="24" hidden="1" customHeight="1">
      <c r="A98" s="27" t="s">
        <v>1017</v>
      </c>
      <c r="B98" s="21">
        <f>F97+2</f>
        <v>45521</v>
      </c>
      <c r="C98" s="20">
        <v>0.375</v>
      </c>
      <c r="D98" s="26">
        <f>B98</f>
        <v>45521</v>
      </c>
      <c r="E98" s="20">
        <v>0.47083333333333299</v>
      </c>
      <c r="F98" s="26">
        <f>D98+1</f>
        <v>45522</v>
      </c>
      <c r="G98" s="20">
        <v>0.18611111111111101</v>
      </c>
      <c r="H98" s="11"/>
      <c r="I98" s="29"/>
    </row>
    <row r="99" spans="1:9" ht="24" hidden="1" customHeight="1">
      <c r="A99" s="27" t="s">
        <v>1018</v>
      </c>
      <c r="B99" s="21">
        <f>F98+3</f>
        <v>45525</v>
      </c>
      <c r="C99" s="20">
        <v>0.625</v>
      </c>
      <c r="D99" s="26">
        <f>B99+1</f>
        <v>45526</v>
      </c>
      <c r="E99" s="20">
        <v>0.36319444444444399</v>
      </c>
      <c r="F99" s="26">
        <f>D99+1</f>
        <v>45527</v>
      </c>
      <c r="G99" s="20">
        <v>0.16666666666666699</v>
      </c>
      <c r="H99" s="11"/>
      <c r="I99" s="29"/>
    </row>
    <row r="100" spans="1:9" ht="24" hidden="1" customHeight="1">
      <c r="A100" s="27" t="s">
        <v>1019</v>
      </c>
      <c r="B100" s="21">
        <f>F99+3</f>
        <v>45530</v>
      </c>
      <c r="C100" s="47">
        <v>0</v>
      </c>
      <c r="D100" s="26">
        <f>B100</f>
        <v>45530</v>
      </c>
      <c r="E100" s="47">
        <v>0.23958333333333301</v>
      </c>
      <c r="F100" s="26">
        <f>D100</f>
        <v>45530</v>
      </c>
      <c r="G100" s="20">
        <v>0.875</v>
      </c>
      <c r="H100" s="11"/>
      <c r="I100" s="29"/>
    </row>
    <row r="101" spans="1:9" ht="24" hidden="1" customHeight="1">
      <c r="A101" s="27" t="s">
        <v>1020</v>
      </c>
      <c r="B101" s="21">
        <v>45531</v>
      </c>
      <c r="C101" s="20">
        <v>0.70833333333333304</v>
      </c>
      <c r="D101" s="26">
        <f>B101+2</f>
        <v>45533</v>
      </c>
      <c r="E101" s="20">
        <v>0.47777777777777802</v>
      </c>
      <c r="F101" s="26">
        <f>D101+1</f>
        <v>45534</v>
      </c>
      <c r="G101" s="47">
        <v>0.18541666666666701</v>
      </c>
      <c r="H101" s="11"/>
      <c r="I101" s="29"/>
    </row>
    <row r="102" spans="1:9" ht="24" hidden="1" customHeight="1">
      <c r="A102" s="27" t="s">
        <v>1021</v>
      </c>
      <c r="B102" s="21">
        <f>F101+1</f>
        <v>45535</v>
      </c>
      <c r="C102" s="47">
        <v>0</v>
      </c>
      <c r="D102" s="26">
        <f>B102</f>
        <v>45535</v>
      </c>
      <c r="E102" s="47">
        <v>0.45833333333333298</v>
      </c>
      <c r="F102" s="26">
        <f>D102</f>
        <v>45535</v>
      </c>
      <c r="G102" s="20">
        <v>0.875</v>
      </c>
      <c r="H102" s="11"/>
      <c r="I102" s="29"/>
    </row>
    <row r="103" spans="1:9" ht="24" hidden="1" customHeight="1">
      <c r="A103" s="27" t="s">
        <v>1022</v>
      </c>
      <c r="B103" s="21">
        <v>45540</v>
      </c>
      <c r="C103" s="20">
        <v>0.45833333333333298</v>
      </c>
      <c r="D103" s="26">
        <f>B103+1</f>
        <v>45541</v>
      </c>
      <c r="E103" s="25">
        <v>0.54166666666666696</v>
      </c>
      <c r="F103" s="26">
        <f>D103</f>
        <v>45541</v>
      </c>
      <c r="G103" s="20">
        <v>0.95833333333333304</v>
      </c>
      <c r="H103" s="11"/>
      <c r="I103" s="29"/>
    </row>
    <row r="104" spans="1:9" ht="24" hidden="1" customHeight="1">
      <c r="A104" s="27" t="s">
        <v>1023</v>
      </c>
      <c r="B104" s="21">
        <f>F103+2</f>
        <v>45543</v>
      </c>
      <c r="C104" s="20">
        <v>0.5</v>
      </c>
      <c r="D104" s="26">
        <f>B104</f>
        <v>45543</v>
      </c>
      <c r="E104" s="20">
        <v>0.91666666666666696</v>
      </c>
      <c r="F104" s="26">
        <f>D104+1</f>
        <v>45544</v>
      </c>
      <c r="G104" s="20">
        <v>0.62013888888888902</v>
      </c>
      <c r="H104" s="11"/>
      <c r="I104" s="29"/>
    </row>
    <row r="105" spans="1:9" ht="24" hidden="1" customHeight="1">
      <c r="A105" s="27" t="s">
        <v>1024</v>
      </c>
      <c r="B105" s="21">
        <v>45548</v>
      </c>
      <c r="C105" s="20">
        <v>8.3333333333333301E-2</v>
      </c>
      <c r="D105" s="21">
        <v>45551</v>
      </c>
      <c r="E105" s="25">
        <v>7.6388888888888895E-2</v>
      </c>
      <c r="F105" s="26">
        <f>D105</f>
        <v>45551</v>
      </c>
      <c r="G105" s="20">
        <v>0.70833333333333304</v>
      </c>
      <c r="H105" s="11"/>
      <c r="I105" s="29"/>
    </row>
    <row r="106" spans="1:9" ht="24" hidden="1" customHeight="1">
      <c r="A106" s="27" t="s">
        <v>1025</v>
      </c>
      <c r="B106" s="21">
        <f>F105+3</f>
        <v>45554</v>
      </c>
      <c r="C106" s="20">
        <v>0.91666666666666696</v>
      </c>
      <c r="D106" s="26">
        <f>B106+1</f>
        <v>45555</v>
      </c>
      <c r="E106" s="47">
        <v>0.24722222222222201</v>
      </c>
      <c r="F106" s="26">
        <f>D106</f>
        <v>45555</v>
      </c>
      <c r="G106" s="20">
        <v>0.75624999999999998</v>
      </c>
      <c r="H106" s="11"/>
      <c r="I106" s="29"/>
    </row>
    <row r="107" spans="1:9" ht="24" hidden="1" customHeight="1">
      <c r="A107" s="27" t="s">
        <v>1026</v>
      </c>
      <c r="B107" s="21">
        <v>45556</v>
      </c>
      <c r="C107" s="20">
        <v>0.58333333333333304</v>
      </c>
      <c r="D107" s="26">
        <f>B107+3</f>
        <v>45559</v>
      </c>
      <c r="E107" s="20">
        <v>0.29930555555555599</v>
      </c>
      <c r="F107" s="26">
        <f>D107+1</f>
        <v>45560</v>
      </c>
      <c r="G107" s="20">
        <v>4.3749999999999997E-2</v>
      </c>
      <c r="H107" s="11"/>
      <c r="I107" s="29"/>
    </row>
    <row r="108" spans="1:9" ht="24" hidden="1" customHeight="1">
      <c r="A108" s="27" t="s">
        <v>1027</v>
      </c>
      <c r="B108" s="21">
        <f>F107+1</f>
        <v>45561</v>
      </c>
      <c r="C108" s="20">
        <v>0</v>
      </c>
      <c r="D108" s="21">
        <v>45563</v>
      </c>
      <c r="E108" s="47">
        <v>0.51180555555555596</v>
      </c>
      <c r="F108" s="21">
        <v>45563</v>
      </c>
      <c r="G108" s="20">
        <v>0.96527777777777801</v>
      </c>
      <c r="H108" s="11"/>
      <c r="I108" s="29"/>
    </row>
    <row r="109" spans="1:9" ht="24" hidden="1" customHeight="1">
      <c r="A109" s="27" t="s">
        <v>1028</v>
      </c>
      <c r="B109" s="21">
        <v>45568</v>
      </c>
      <c r="C109" s="20">
        <v>0.58333333333333304</v>
      </c>
      <c r="D109" s="26">
        <f>B109</f>
        <v>45568</v>
      </c>
      <c r="E109" s="20">
        <v>0.74791666666666701</v>
      </c>
      <c r="F109" s="26">
        <f>D109+1</f>
        <v>45569</v>
      </c>
      <c r="G109" s="20">
        <v>0.20763888888888901</v>
      </c>
      <c r="H109" s="11"/>
      <c r="I109" s="29"/>
    </row>
    <row r="110" spans="1:9" ht="24" hidden="1" customHeight="1">
      <c r="A110" s="27" t="s">
        <v>1029</v>
      </c>
      <c r="B110" s="21">
        <f>F109+1</f>
        <v>45570</v>
      </c>
      <c r="C110" s="20">
        <v>0.75</v>
      </c>
      <c r="D110" s="26">
        <f>B110</f>
        <v>45570</v>
      </c>
      <c r="E110" s="20">
        <v>0.79583333333333295</v>
      </c>
      <c r="F110" s="26">
        <f>D110+1</f>
        <v>45571</v>
      </c>
      <c r="G110" s="20">
        <v>0.37638888888888899</v>
      </c>
      <c r="H110" s="11"/>
      <c r="I110" s="29"/>
    </row>
    <row r="111" spans="1:9" ht="24" hidden="1" customHeight="1">
      <c r="A111" s="27" t="s">
        <v>1030</v>
      </c>
      <c r="B111" s="21">
        <v>45574</v>
      </c>
      <c r="C111" s="20">
        <v>0.91666666666666696</v>
      </c>
      <c r="D111" s="26">
        <f>B111+1</f>
        <v>45575</v>
      </c>
      <c r="E111" s="47">
        <v>0.20833333333333301</v>
      </c>
      <c r="F111" s="26">
        <f>D111</f>
        <v>45575</v>
      </c>
      <c r="G111" s="47">
        <v>0.70833333333333304</v>
      </c>
      <c r="H111" s="11"/>
      <c r="I111" s="29"/>
    </row>
    <row r="112" spans="1:9" ht="24" hidden="1" customHeight="1">
      <c r="A112" s="27" t="s">
        <v>1031</v>
      </c>
      <c r="B112" s="21">
        <f>F111+3</f>
        <v>45578</v>
      </c>
      <c r="C112" s="20">
        <v>0.75</v>
      </c>
      <c r="D112" s="26">
        <f>B112</f>
        <v>45578</v>
      </c>
      <c r="E112" s="20">
        <v>0.74861111111111101</v>
      </c>
      <c r="F112" s="26">
        <f>D112+1</f>
        <v>45579</v>
      </c>
      <c r="G112" s="20">
        <v>0.45833333333333298</v>
      </c>
      <c r="H112" s="11"/>
      <c r="I112" s="29"/>
    </row>
    <row r="113" spans="1:9" ht="24" hidden="1" customHeight="1">
      <c r="A113" s="27" t="s">
        <v>1032</v>
      </c>
      <c r="B113" s="21">
        <v>45580</v>
      </c>
      <c r="C113" s="20">
        <v>0.5</v>
      </c>
      <c r="D113" s="26">
        <f>B113</f>
        <v>45580</v>
      </c>
      <c r="E113" s="20">
        <v>0.66944444444444395</v>
      </c>
      <c r="F113" s="26">
        <f>D113+1</f>
        <v>45581</v>
      </c>
      <c r="G113" s="47">
        <v>0.35416666666666702</v>
      </c>
      <c r="H113" s="11"/>
      <c r="I113" s="29"/>
    </row>
    <row r="114" spans="1:9" ht="24" hidden="1" customHeight="1">
      <c r="A114" s="164" t="s">
        <v>1033</v>
      </c>
      <c r="B114" s="165"/>
      <c r="C114" s="165"/>
      <c r="D114" s="165"/>
      <c r="E114" s="165"/>
      <c r="F114" s="165"/>
      <c r="G114" s="166"/>
      <c r="H114" s="11"/>
      <c r="I114" s="29"/>
    </row>
    <row r="115" spans="1:9" ht="24" hidden="1" customHeight="1">
      <c r="A115" s="27" t="s">
        <v>1034</v>
      </c>
      <c r="B115" s="15"/>
      <c r="C115" s="34"/>
      <c r="D115" s="35"/>
      <c r="E115" s="34"/>
      <c r="F115" s="35"/>
      <c r="G115" s="34"/>
      <c r="H115" s="18" t="s">
        <v>1035</v>
      </c>
      <c r="I115" s="29"/>
    </row>
    <row r="116" spans="1:9" ht="24" hidden="1" customHeight="1">
      <c r="A116" s="27" t="s">
        <v>1036</v>
      </c>
      <c r="B116" s="21">
        <v>45593</v>
      </c>
      <c r="C116" s="20">
        <v>0.58333333333333304</v>
      </c>
      <c r="D116" s="26">
        <f>B116+4</f>
        <v>45597</v>
      </c>
      <c r="E116" s="47">
        <v>0.15833333333333299</v>
      </c>
      <c r="F116" s="26">
        <f>D116</f>
        <v>45597</v>
      </c>
      <c r="G116" s="47">
        <v>0.45833333333333298</v>
      </c>
      <c r="H116" s="18"/>
      <c r="I116" s="29"/>
    </row>
    <row r="117" spans="1:9" ht="24" hidden="1" customHeight="1">
      <c r="A117" s="27" t="s">
        <v>1037</v>
      </c>
      <c r="B117" s="21">
        <v>45598</v>
      </c>
      <c r="C117" s="20">
        <v>0.45833333333333298</v>
      </c>
      <c r="D117" s="26">
        <f>B117+1</f>
        <v>45599</v>
      </c>
      <c r="E117" s="20">
        <v>0.83333333333333304</v>
      </c>
      <c r="F117" s="26">
        <f>D117+1</f>
        <v>45600</v>
      </c>
      <c r="G117" s="47">
        <v>0.26041666666666702</v>
      </c>
      <c r="H117" s="18"/>
      <c r="I117" s="29"/>
    </row>
    <row r="118" spans="1:9" ht="24" hidden="1" customHeight="1">
      <c r="A118" s="27" t="s">
        <v>1038</v>
      </c>
      <c r="B118" s="21">
        <v>45604</v>
      </c>
      <c r="C118" s="20">
        <v>0.44861111111111102</v>
      </c>
      <c r="D118" s="21">
        <v>45605</v>
      </c>
      <c r="E118" s="20">
        <v>0.76597222222222205</v>
      </c>
      <c r="F118" s="21">
        <v>45606</v>
      </c>
      <c r="G118" s="20">
        <v>9.7222222222222196E-2</v>
      </c>
      <c r="H118" s="18"/>
      <c r="I118" s="29"/>
    </row>
    <row r="119" spans="1:9" ht="24" hidden="1" customHeight="1">
      <c r="A119" s="27" t="s">
        <v>1039</v>
      </c>
      <c r="B119" s="21">
        <v>45607</v>
      </c>
      <c r="C119" s="20">
        <v>0.75</v>
      </c>
      <c r="D119" s="26">
        <f>B119</f>
        <v>45607</v>
      </c>
      <c r="E119" s="20">
        <v>0.75138888888888899</v>
      </c>
      <c r="F119" s="26">
        <f>D119+1</f>
        <v>45608</v>
      </c>
      <c r="G119" s="47">
        <v>0.67430555555555605</v>
      </c>
      <c r="H119" s="18"/>
      <c r="I119" s="29"/>
    </row>
    <row r="120" spans="1:9" ht="24" hidden="1" customHeight="1">
      <c r="A120" s="27" t="s">
        <v>1040</v>
      </c>
      <c r="B120" s="21">
        <v>45612</v>
      </c>
      <c r="C120" s="20">
        <v>0.625</v>
      </c>
      <c r="D120" s="21">
        <v>45614</v>
      </c>
      <c r="E120" s="20">
        <v>0.40138888888888902</v>
      </c>
      <c r="F120" s="21">
        <v>45615</v>
      </c>
      <c r="G120" s="20">
        <v>8.1250000000000003E-2</v>
      </c>
      <c r="H120" s="18"/>
      <c r="I120" s="29"/>
    </row>
    <row r="121" spans="1:9" ht="24" hidden="1" customHeight="1">
      <c r="A121" s="27" t="s">
        <v>1041</v>
      </c>
      <c r="B121" s="19">
        <v>45618</v>
      </c>
      <c r="C121" s="20">
        <v>0.70833333333333304</v>
      </c>
      <c r="D121" s="19">
        <v>45618</v>
      </c>
      <c r="E121" s="20">
        <v>0.78472222222222199</v>
      </c>
      <c r="F121" s="19">
        <v>45619</v>
      </c>
      <c r="G121" s="20">
        <v>0.57847222222222205</v>
      </c>
      <c r="H121" s="18"/>
      <c r="I121" s="29"/>
    </row>
    <row r="122" spans="1:9" ht="24" hidden="1" customHeight="1">
      <c r="A122" s="27" t="s">
        <v>1042</v>
      </c>
      <c r="B122" s="21">
        <f>F121+1</f>
        <v>45620</v>
      </c>
      <c r="C122" s="20">
        <v>0.29166666666666702</v>
      </c>
      <c r="D122" s="26">
        <f>B122+1</f>
        <v>45621</v>
      </c>
      <c r="E122" s="20">
        <v>0.66249999999999998</v>
      </c>
      <c r="F122" s="26">
        <f>D122+1</f>
        <v>45622</v>
      </c>
      <c r="G122" s="47">
        <v>0.23125000000000001</v>
      </c>
      <c r="H122" s="18"/>
      <c r="I122" s="29"/>
    </row>
    <row r="123" spans="1:9" ht="24" hidden="1" customHeight="1">
      <c r="A123" s="27" t="s">
        <v>1043</v>
      </c>
      <c r="B123" s="21">
        <f>F122+1</f>
        <v>45623</v>
      </c>
      <c r="C123" s="20">
        <v>0.16666666666666699</v>
      </c>
      <c r="D123" s="21">
        <v>45623</v>
      </c>
      <c r="E123" s="20">
        <v>0.9375</v>
      </c>
      <c r="F123" s="19">
        <v>45624</v>
      </c>
      <c r="G123" s="20">
        <v>0.38611111111111102</v>
      </c>
      <c r="H123" s="18"/>
      <c r="I123" s="29"/>
    </row>
    <row r="124" spans="1:9" ht="24" hidden="1" customHeight="1">
      <c r="A124" s="27" t="s">
        <v>1044</v>
      </c>
      <c r="B124" s="21">
        <f>F123+4</f>
        <v>45628</v>
      </c>
      <c r="C124" s="20">
        <v>0.875</v>
      </c>
      <c r="D124" s="21">
        <v>45629</v>
      </c>
      <c r="E124" s="20">
        <v>6.4583333333333298E-2</v>
      </c>
      <c r="F124" s="21">
        <v>45629</v>
      </c>
      <c r="G124" s="20">
        <v>0.5625</v>
      </c>
      <c r="H124" s="18"/>
      <c r="I124" s="29"/>
    </row>
    <row r="125" spans="1:9" ht="24" hidden="1" customHeight="1">
      <c r="A125" s="27" t="s">
        <v>1045</v>
      </c>
      <c r="B125" s="19">
        <v>45631</v>
      </c>
      <c r="C125" s="20">
        <v>0.25</v>
      </c>
      <c r="D125" s="19">
        <v>45631</v>
      </c>
      <c r="E125" s="20">
        <v>0.28611111111111098</v>
      </c>
      <c r="F125" s="19">
        <v>45632</v>
      </c>
      <c r="G125" s="20">
        <v>9.44444444444444E-2</v>
      </c>
      <c r="H125" s="18"/>
      <c r="I125" s="29"/>
    </row>
    <row r="126" spans="1:9" ht="24" hidden="1" customHeight="1">
      <c r="A126" s="27" t="s">
        <v>1046</v>
      </c>
      <c r="B126" s="19">
        <v>45636</v>
      </c>
      <c r="C126" s="20">
        <v>0.29166666666666702</v>
      </c>
      <c r="D126" s="19">
        <v>45637</v>
      </c>
      <c r="E126" s="20">
        <v>0.10625</v>
      </c>
      <c r="F126" s="19">
        <v>45637</v>
      </c>
      <c r="G126" s="20">
        <v>0.62083333333333302</v>
      </c>
      <c r="H126" s="18"/>
      <c r="I126" s="29"/>
    </row>
    <row r="127" spans="1:9" ht="24" hidden="1" customHeight="1">
      <c r="A127" s="27" t="s">
        <v>1047</v>
      </c>
      <c r="B127" s="19">
        <v>45641</v>
      </c>
      <c r="C127" s="20">
        <v>0.125</v>
      </c>
      <c r="D127" s="19">
        <v>45641</v>
      </c>
      <c r="E127" s="20">
        <v>0.20486111111111099</v>
      </c>
      <c r="F127" s="19">
        <v>45641</v>
      </c>
      <c r="G127" s="20">
        <v>0.87291666666666701</v>
      </c>
      <c r="H127" s="18"/>
      <c r="I127" s="29"/>
    </row>
    <row r="128" spans="1:9" ht="24" hidden="1" customHeight="1">
      <c r="A128" s="27" t="s">
        <v>1048</v>
      </c>
      <c r="B128" s="19">
        <v>45642</v>
      </c>
      <c r="C128" s="20">
        <v>0.66666666666666696</v>
      </c>
      <c r="D128" s="19">
        <v>45642</v>
      </c>
      <c r="E128" s="20">
        <v>0.70625000000000004</v>
      </c>
      <c r="F128" s="19">
        <v>45643</v>
      </c>
      <c r="G128" s="20">
        <v>0.34375</v>
      </c>
      <c r="H128" s="18"/>
      <c r="I128" s="29"/>
    </row>
    <row r="129" spans="1:9" ht="24" hidden="1" customHeight="1">
      <c r="A129" s="27" t="s">
        <v>1049</v>
      </c>
      <c r="B129" s="19">
        <v>45644</v>
      </c>
      <c r="C129" s="20">
        <v>0.29166666666666702</v>
      </c>
      <c r="D129" s="26">
        <f>B129+2</f>
        <v>45646</v>
      </c>
      <c r="E129" s="20">
        <v>0.8125</v>
      </c>
      <c r="F129" s="26">
        <f>D129+1</f>
        <v>45647</v>
      </c>
      <c r="G129" s="20">
        <v>0.25</v>
      </c>
      <c r="H129" s="18"/>
      <c r="I129" s="29"/>
    </row>
    <row r="130" spans="1:9" ht="24" hidden="1" customHeight="1">
      <c r="A130" s="27" t="s">
        <v>1050</v>
      </c>
      <c r="B130" s="19">
        <v>45651</v>
      </c>
      <c r="C130" s="20">
        <v>0.58333333333333304</v>
      </c>
      <c r="D130" s="26">
        <f>B130+1</f>
        <v>45652</v>
      </c>
      <c r="E130" s="20">
        <v>0.65208333333333302</v>
      </c>
      <c r="F130" s="26">
        <f>D130+1</f>
        <v>45653</v>
      </c>
      <c r="G130" s="20">
        <v>0.12291666666666699</v>
      </c>
      <c r="H130" s="18"/>
      <c r="I130" s="29"/>
    </row>
    <row r="131" spans="1:9" ht="24" hidden="1" customHeight="1">
      <c r="A131" s="27" t="s">
        <v>1051</v>
      </c>
      <c r="B131" s="19">
        <v>45654</v>
      </c>
      <c r="C131" s="20">
        <v>0.83333333333333304</v>
      </c>
      <c r="D131" s="19">
        <v>45654</v>
      </c>
      <c r="E131" s="20">
        <v>0.90069444444444402</v>
      </c>
      <c r="F131" s="19">
        <v>45656</v>
      </c>
      <c r="G131" s="20">
        <v>6.3888888888888898E-2</v>
      </c>
      <c r="H131" s="18"/>
      <c r="I131" s="29"/>
    </row>
    <row r="132" spans="1:9" ht="24" hidden="1" customHeight="1">
      <c r="A132" s="27" t="s">
        <v>1052</v>
      </c>
      <c r="B132" s="19">
        <v>45660</v>
      </c>
      <c r="C132" s="20">
        <v>0.54166666666666696</v>
      </c>
      <c r="D132" s="19">
        <v>45661</v>
      </c>
      <c r="E132" s="20">
        <v>0.61041666666666705</v>
      </c>
      <c r="F132" s="19">
        <v>45662</v>
      </c>
      <c r="G132" s="20">
        <v>0.20763888888888901</v>
      </c>
      <c r="H132" s="18"/>
      <c r="I132" s="29"/>
    </row>
    <row r="133" spans="1:9" ht="24" hidden="1" customHeight="1">
      <c r="A133" s="27" t="s">
        <v>1053</v>
      </c>
      <c r="B133" s="19">
        <v>45665</v>
      </c>
      <c r="C133" s="20">
        <v>0.45833333333333298</v>
      </c>
      <c r="D133" s="19">
        <v>45665</v>
      </c>
      <c r="E133" s="20">
        <v>0.58125000000000004</v>
      </c>
      <c r="F133" s="19">
        <v>45666</v>
      </c>
      <c r="G133" s="20">
        <v>0.39791666666666697</v>
      </c>
      <c r="H133" s="18"/>
      <c r="I133" s="29"/>
    </row>
    <row r="134" spans="1:9" ht="24" hidden="1" customHeight="1">
      <c r="A134" s="27" t="s">
        <v>1054</v>
      </c>
      <c r="B134" s="19">
        <v>45667</v>
      </c>
      <c r="C134" s="20">
        <v>0.29166666666666702</v>
      </c>
      <c r="D134" s="19">
        <v>45667</v>
      </c>
      <c r="E134" s="20">
        <v>0.80555555555555602</v>
      </c>
      <c r="F134" s="19">
        <v>45668</v>
      </c>
      <c r="G134" s="20">
        <v>0.53541666666666698</v>
      </c>
      <c r="H134" s="18"/>
      <c r="I134" s="29"/>
    </row>
    <row r="135" spans="1:9" ht="24" hidden="1" customHeight="1">
      <c r="A135" s="27" t="s">
        <v>1055</v>
      </c>
      <c r="B135" s="48">
        <f>F134+1</f>
        <v>45669</v>
      </c>
      <c r="C135" s="20">
        <v>0.41666666666666702</v>
      </c>
      <c r="D135" s="19">
        <v>45677</v>
      </c>
      <c r="E135" s="20">
        <v>0.561805555555556</v>
      </c>
      <c r="F135" s="19">
        <v>45678</v>
      </c>
      <c r="G135" s="20">
        <v>8.4722222222222199E-2</v>
      </c>
      <c r="H135" s="18"/>
      <c r="I135" s="29"/>
    </row>
    <row r="136" spans="1:9" ht="24" hidden="1" customHeight="1">
      <c r="A136" s="27" t="s">
        <v>1056</v>
      </c>
      <c r="B136" s="48">
        <f>F135+4</f>
        <v>45682</v>
      </c>
      <c r="C136" s="20">
        <v>0.41666666666666702</v>
      </c>
      <c r="D136" s="19">
        <v>45682</v>
      </c>
      <c r="E136" s="20">
        <v>0.88541666666666696</v>
      </c>
      <c r="F136" s="19">
        <v>45683</v>
      </c>
      <c r="G136" s="20">
        <v>0.32291666666666702</v>
      </c>
      <c r="H136" s="18"/>
      <c r="I136" s="29"/>
    </row>
    <row r="137" spans="1:9" ht="24" hidden="1" customHeight="1">
      <c r="A137" s="27" t="s">
        <v>1057</v>
      </c>
      <c r="B137" s="48">
        <f>F136+1</f>
        <v>45684</v>
      </c>
      <c r="C137" s="20">
        <v>0.95833333333333304</v>
      </c>
      <c r="D137" s="19">
        <v>45685</v>
      </c>
      <c r="E137" s="20">
        <v>0.57499999999999996</v>
      </c>
      <c r="F137" s="19">
        <v>45686</v>
      </c>
      <c r="G137" s="20">
        <v>0.67013888888888895</v>
      </c>
      <c r="H137" s="18"/>
      <c r="I137" s="29"/>
    </row>
    <row r="138" spans="1:9" ht="24" hidden="1" customHeight="1">
      <c r="A138" s="27" t="s">
        <v>1058</v>
      </c>
      <c r="B138" s="35"/>
      <c r="C138" s="34"/>
      <c r="D138" s="35"/>
      <c r="E138" s="34"/>
      <c r="F138" s="35"/>
      <c r="G138" s="34"/>
      <c r="H138" s="18" t="s">
        <v>525</v>
      </c>
      <c r="I138" s="29"/>
    </row>
    <row r="139" spans="1:9" ht="24" hidden="1" customHeight="1">
      <c r="A139" s="27" t="s">
        <v>1059</v>
      </c>
      <c r="B139" s="19">
        <v>45693</v>
      </c>
      <c r="C139" s="20">
        <v>0.54166666666666696</v>
      </c>
      <c r="D139" s="19">
        <v>45693</v>
      </c>
      <c r="E139" s="20">
        <v>0.64097222222222205</v>
      </c>
      <c r="F139" s="19">
        <v>45694</v>
      </c>
      <c r="G139" s="20">
        <v>0.22361111111111101</v>
      </c>
      <c r="H139" s="18"/>
      <c r="I139" s="29"/>
    </row>
    <row r="140" spans="1:9" ht="24" hidden="1" customHeight="1">
      <c r="A140" s="27" t="s">
        <v>1060</v>
      </c>
      <c r="B140" s="19">
        <f>F139+1</f>
        <v>45695</v>
      </c>
      <c r="C140" s="20">
        <v>0.125</v>
      </c>
      <c r="D140" s="21">
        <f>B140+1</f>
        <v>45696</v>
      </c>
      <c r="E140" s="20">
        <v>0.05</v>
      </c>
      <c r="F140" s="26">
        <f>D140</f>
        <v>45696</v>
      </c>
      <c r="G140" s="20">
        <v>0.56597222222222199</v>
      </c>
      <c r="H140" s="18"/>
      <c r="I140" s="11"/>
    </row>
    <row r="141" spans="1:9" ht="24" hidden="1" customHeight="1">
      <c r="A141" s="27" t="s">
        <v>1061</v>
      </c>
      <c r="B141" s="19">
        <f>F140+1</f>
        <v>45697</v>
      </c>
      <c r="C141" s="20">
        <v>0.58333333333333304</v>
      </c>
      <c r="D141" s="21">
        <f>B141+1</f>
        <v>45698</v>
      </c>
      <c r="E141" s="20">
        <v>0.40208333333333302</v>
      </c>
      <c r="F141" s="26">
        <f>D141</f>
        <v>45698</v>
      </c>
      <c r="G141" s="20">
        <v>0.875</v>
      </c>
      <c r="H141" s="18"/>
      <c r="I141" s="29"/>
    </row>
    <row r="142" spans="1:9" ht="24" hidden="1" customHeight="1">
      <c r="A142" s="27" t="s">
        <v>1062</v>
      </c>
      <c r="B142" s="21">
        <v>45703</v>
      </c>
      <c r="C142" s="20">
        <v>0.70833333333333304</v>
      </c>
      <c r="D142" s="21">
        <f>B142+1</f>
        <v>45704</v>
      </c>
      <c r="E142" s="20">
        <v>0.31597222222222199</v>
      </c>
      <c r="F142" s="21">
        <v>45704</v>
      </c>
      <c r="G142" s="20">
        <v>0.80694444444444402</v>
      </c>
      <c r="H142" s="18"/>
      <c r="I142" s="29"/>
    </row>
    <row r="143" spans="1:9" ht="24" hidden="1" customHeight="1">
      <c r="A143" s="27" t="s">
        <v>1063</v>
      </c>
      <c r="B143" s="21">
        <f>F142+2</f>
        <v>45706</v>
      </c>
      <c r="C143" s="20">
        <v>0.33333333333333298</v>
      </c>
      <c r="D143" s="21">
        <f>B143+1</f>
        <v>45707</v>
      </c>
      <c r="E143" s="20">
        <v>0.41180555555555598</v>
      </c>
      <c r="F143" s="21">
        <f>D143</f>
        <v>45707</v>
      </c>
      <c r="G143" s="20">
        <v>0.95833333333333304</v>
      </c>
      <c r="H143" s="18"/>
      <c r="I143" s="29"/>
    </row>
    <row r="144" spans="1:9" ht="24" hidden="1" customHeight="1">
      <c r="A144" s="27" t="s">
        <v>1064</v>
      </c>
      <c r="B144" s="15"/>
      <c r="C144" s="16"/>
      <c r="D144" s="15"/>
      <c r="E144" s="16"/>
      <c r="F144" s="35"/>
      <c r="G144" s="16"/>
      <c r="H144" s="18" t="s">
        <v>525</v>
      </c>
      <c r="I144" s="29"/>
    </row>
    <row r="145" spans="1:13" ht="24" hidden="1" customHeight="1">
      <c r="A145" s="27" t="s">
        <v>1065</v>
      </c>
      <c r="B145" s="15"/>
      <c r="C145" s="16"/>
      <c r="D145" s="15"/>
      <c r="E145" s="16"/>
      <c r="F145" s="35"/>
      <c r="G145" s="16"/>
      <c r="H145" s="18" t="s">
        <v>934</v>
      </c>
      <c r="I145" s="29"/>
    </row>
    <row r="146" spans="1:13" ht="24" hidden="1" customHeight="1">
      <c r="A146" s="27" t="s">
        <v>1066</v>
      </c>
      <c r="B146" s="21">
        <v>45714</v>
      </c>
      <c r="C146" s="20">
        <v>0.89583333333333304</v>
      </c>
      <c r="D146" s="21">
        <f>B146</f>
        <v>45714</v>
      </c>
      <c r="E146" s="20">
        <v>0.9375</v>
      </c>
      <c r="F146" s="21">
        <v>45715</v>
      </c>
      <c r="G146" s="20">
        <v>0.53333333333333299</v>
      </c>
      <c r="H146" s="18" t="s">
        <v>1067</v>
      </c>
      <c r="I146" s="29"/>
    </row>
    <row r="147" spans="1:13" ht="24" hidden="1" customHeight="1">
      <c r="A147" s="27" t="s">
        <v>1068</v>
      </c>
      <c r="B147" s="21">
        <v>45716</v>
      </c>
      <c r="C147" s="20">
        <v>0.45833333333333298</v>
      </c>
      <c r="D147" s="26">
        <v>45718</v>
      </c>
      <c r="E147" s="40">
        <v>0.66666666666666696</v>
      </c>
      <c r="F147" s="26">
        <f>D147+1</f>
        <v>45719</v>
      </c>
      <c r="G147" s="40">
        <v>5.4166666666666703E-2</v>
      </c>
      <c r="H147" s="18"/>
      <c r="I147" s="29"/>
    </row>
    <row r="148" spans="1:13" ht="24" hidden="1" customHeight="1">
      <c r="A148" s="37" t="s">
        <v>1069</v>
      </c>
      <c r="B148" s="21">
        <v>45724</v>
      </c>
      <c r="C148" s="20">
        <v>0.33333333333333298</v>
      </c>
      <c r="D148" s="21">
        <f>B148+1</f>
        <v>45725</v>
      </c>
      <c r="E148" s="40">
        <v>0.65</v>
      </c>
      <c r="F148" s="21">
        <f>D148+1</f>
        <v>45726</v>
      </c>
      <c r="G148" s="40">
        <v>1.59722222222222E-2</v>
      </c>
      <c r="H148" s="18"/>
      <c r="I148" s="29"/>
    </row>
    <row r="149" spans="1:13" ht="24" hidden="1" customHeight="1">
      <c r="A149" s="27" t="s">
        <v>1070</v>
      </c>
      <c r="B149" s="21">
        <v>45727</v>
      </c>
      <c r="C149" s="20">
        <v>0.70833333333333304</v>
      </c>
      <c r="D149" s="21">
        <v>45727</v>
      </c>
      <c r="E149" s="40">
        <v>0.75</v>
      </c>
      <c r="F149" s="21">
        <v>45728</v>
      </c>
      <c r="G149" s="20">
        <v>0.20833333333333301</v>
      </c>
      <c r="H149" s="18" t="s">
        <v>1071</v>
      </c>
      <c r="I149" s="29"/>
    </row>
    <row r="150" spans="1:13" ht="24" hidden="1" customHeight="1">
      <c r="A150" s="27" t="s">
        <v>1070</v>
      </c>
      <c r="B150" s="21">
        <v>45728</v>
      </c>
      <c r="C150" s="20">
        <v>0.20833333333333301</v>
      </c>
      <c r="D150" s="21">
        <v>45728</v>
      </c>
      <c r="E150" s="20">
        <v>0.25</v>
      </c>
      <c r="F150" s="21">
        <v>45728</v>
      </c>
      <c r="G150" s="20">
        <v>0.54166666666666696</v>
      </c>
      <c r="H150" s="18" t="s">
        <v>1072</v>
      </c>
      <c r="I150" s="29"/>
    </row>
    <row r="151" spans="1:13" ht="24" hidden="1" customHeight="1">
      <c r="A151" s="27" t="s">
        <v>1073</v>
      </c>
      <c r="B151" s="21">
        <v>45732</v>
      </c>
      <c r="C151" s="20">
        <v>0.64583333333333304</v>
      </c>
      <c r="D151" s="21">
        <v>45732</v>
      </c>
      <c r="E151" s="20">
        <v>0.79166666666666696</v>
      </c>
      <c r="F151" s="21">
        <v>45733</v>
      </c>
      <c r="G151" s="20">
        <v>0.58333333333333304</v>
      </c>
      <c r="H151" s="18"/>
      <c r="I151" s="29"/>
    </row>
    <row r="152" spans="1:13" ht="24" hidden="1" customHeight="1">
      <c r="A152" s="27" t="s">
        <v>1074</v>
      </c>
      <c r="B152" s="26">
        <v>45737</v>
      </c>
      <c r="C152" s="20">
        <v>0.3125</v>
      </c>
      <c r="D152" s="45">
        <v>45737</v>
      </c>
      <c r="E152" s="20">
        <v>0.35694444444444401</v>
      </c>
      <c r="F152" s="21">
        <v>45738</v>
      </c>
      <c r="G152" s="20">
        <v>0.16666666666666699</v>
      </c>
      <c r="H152" s="18"/>
      <c r="I152" s="29"/>
    </row>
    <row r="153" spans="1:13" ht="24" hidden="1" customHeight="1">
      <c r="A153" s="27" t="s">
        <v>1075</v>
      </c>
      <c r="B153" s="21">
        <v>45738</v>
      </c>
      <c r="C153" s="20">
        <v>0.97916666666666696</v>
      </c>
      <c r="D153" s="26">
        <v>45740</v>
      </c>
      <c r="E153" s="20">
        <v>8.6805555555555594E-2</v>
      </c>
      <c r="F153" s="21">
        <v>45740</v>
      </c>
      <c r="G153" s="20">
        <v>0.625</v>
      </c>
      <c r="H153" s="18" t="s">
        <v>29</v>
      </c>
      <c r="I153" s="29"/>
    </row>
    <row r="154" spans="1:13" ht="24" hidden="1" customHeight="1">
      <c r="A154" s="27" t="s">
        <v>1076</v>
      </c>
      <c r="B154" s="21">
        <v>45741</v>
      </c>
      <c r="C154" s="20">
        <v>0.54166666666666696</v>
      </c>
      <c r="D154" s="26">
        <v>45745</v>
      </c>
      <c r="E154" s="20">
        <v>0.51736111111111105</v>
      </c>
      <c r="F154" s="26">
        <v>45746</v>
      </c>
      <c r="G154" s="20">
        <v>0</v>
      </c>
      <c r="H154" s="18"/>
      <c r="I154" s="29"/>
      <c r="M154" t="s">
        <v>414</v>
      </c>
    </row>
    <row r="155" spans="1:13" ht="24" hidden="1" customHeight="1">
      <c r="A155" s="27" t="s">
        <v>1077</v>
      </c>
      <c r="B155" s="26">
        <v>45750</v>
      </c>
      <c r="C155" s="20">
        <v>0.25</v>
      </c>
      <c r="D155" s="26">
        <v>45752</v>
      </c>
      <c r="E155" s="20">
        <v>0.5</v>
      </c>
      <c r="F155" s="26">
        <v>45752</v>
      </c>
      <c r="G155" s="20">
        <v>0.875</v>
      </c>
      <c r="H155" s="18"/>
      <c r="I155" s="29"/>
    </row>
    <row r="156" spans="1:13" ht="24" hidden="1" customHeight="1">
      <c r="A156" s="27" t="s">
        <v>1078</v>
      </c>
      <c r="B156" s="26">
        <v>45754</v>
      </c>
      <c r="C156" s="20">
        <v>0.41666666666666702</v>
      </c>
      <c r="D156" s="26">
        <v>45755</v>
      </c>
      <c r="E156" s="20">
        <v>0.453472222222222</v>
      </c>
      <c r="F156" s="26">
        <v>45756</v>
      </c>
      <c r="G156" s="20">
        <v>0.47013888888888899</v>
      </c>
      <c r="H156" s="43"/>
      <c r="I156" s="29"/>
    </row>
    <row r="157" spans="1:13" ht="24" hidden="1" customHeight="1">
      <c r="A157" s="27" t="s">
        <v>1079</v>
      </c>
      <c r="B157" s="26">
        <v>45760</v>
      </c>
      <c r="C157" s="20">
        <v>0.375</v>
      </c>
      <c r="D157" s="45">
        <v>45760</v>
      </c>
      <c r="E157" s="20">
        <v>0.58333333333333304</v>
      </c>
      <c r="F157" s="45">
        <v>45761</v>
      </c>
      <c r="G157" s="20">
        <v>8.3333333333333301E-2</v>
      </c>
      <c r="H157" s="18"/>
      <c r="I157" s="29"/>
    </row>
    <row r="158" spans="1:13" ht="24" hidden="1" customHeight="1">
      <c r="A158" s="27" t="s">
        <v>1080</v>
      </c>
      <c r="B158" s="26">
        <v>45764</v>
      </c>
      <c r="C158" s="20">
        <v>0.375</v>
      </c>
      <c r="D158" s="45">
        <v>45764</v>
      </c>
      <c r="E158" s="20">
        <v>0.46319444444444402</v>
      </c>
      <c r="F158" s="45">
        <v>45765</v>
      </c>
      <c r="G158" s="20">
        <v>0.125694444444444</v>
      </c>
      <c r="H158" s="18"/>
      <c r="I158" s="29"/>
    </row>
    <row r="159" spans="1:13" ht="24" hidden="1" customHeight="1">
      <c r="A159" s="27" t="s">
        <v>1081</v>
      </c>
      <c r="B159" s="26">
        <v>45766</v>
      </c>
      <c r="C159" s="20">
        <v>8.3333333333333301E-2</v>
      </c>
      <c r="D159" s="45">
        <v>45766</v>
      </c>
      <c r="E159" s="20">
        <v>0.59375</v>
      </c>
      <c r="F159" s="45">
        <v>45767</v>
      </c>
      <c r="G159" s="20">
        <v>0.28819444444444398</v>
      </c>
      <c r="H159" s="18"/>
      <c r="I159" s="29"/>
    </row>
    <row r="160" spans="1:13" ht="24" hidden="1" customHeight="1">
      <c r="A160" s="27" t="s">
        <v>1082</v>
      </c>
      <c r="B160" s="26">
        <v>45768</v>
      </c>
      <c r="C160" s="20">
        <v>0.33333333333333298</v>
      </c>
      <c r="D160" s="45">
        <v>45770</v>
      </c>
      <c r="E160" s="20">
        <v>3.6111111111111101E-2</v>
      </c>
      <c r="F160" s="45">
        <v>45770</v>
      </c>
      <c r="G160" s="20">
        <v>0.33124999999999999</v>
      </c>
      <c r="H160" s="18"/>
      <c r="I160" s="29"/>
    </row>
    <row r="161" spans="1:9" ht="24" hidden="1" customHeight="1">
      <c r="A161" s="27" t="s">
        <v>1083</v>
      </c>
      <c r="B161" s="26">
        <v>45775</v>
      </c>
      <c r="C161" s="20">
        <v>4.1666666666666699E-2</v>
      </c>
      <c r="D161" s="45">
        <f>B161+2</f>
        <v>45777</v>
      </c>
      <c r="E161" s="40">
        <v>0.83333333333333304</v>
      </c>
      <c r="F161" s="45">
        <v>45778</v>
      </c>
      <c r="G161" s="40">
        <v>0.45833333333333298</v>
      </c>
      <c r="H161" s="18"/>
      <c r="I161" s="29"/>
    </row>
    <row r="162" spans="1:9" ht="24" hidden="1" customHeight="1">
      <c r="A162" s="27" t="s">
        <v>1084</v>
      </c>
      <c r="B162" s="26">
        <v>45780</v>
      </c>
      <c r="C162" s="20">
        <v>0.45833333333333298</v>
      </c>
      <c r="D162" s="45">
        <f>B162</f>
        <v>45780</v>
      </c>
      <c r="E162" s="40">
        <v>0.97638888888888897</v>
      </c>
      <c r="F162" s="45">
        <f>D162+2</f>
        <v>45782</v>
      </c>
      <c r="G162" s="40">
        <v>0.22361111111111101</v>
      </c>
      <c r="H162" s="18"/>
      <c r="I162" s="11"/>
    </row>
    <row r="163" spans="1:9" ht="24" hidden="1" customHeight="1">
      <c r="A163" s="27" t="s">
        <v>1085</v>
      </c>
      <c r="B163" s="17"/>
      <c r="C163" s="34"/>
      <c r="D163" s="17"/>
      <c r="E163" s="34"/>
      <c r="F163" s="17"/>
      <c r="G163" s="34"/>
      <c r="H163" s="18" t="s">
        <v>525</v>
      </c>
      <c r="I163" s="11"/>
    </row>
    <row r="164" spans="1:9" ht="24" hidden="1" customHeight="1">
      <c r="A164" s="27" t="s">
        <v>1086</v>
      </c>
      <c r="B164" s="26">
        <v>45788</v>
      </c>
      <c r="C164" s="20">
        <v>0.58333333333333304</v>
      </c>
      <c r="D164" s="45">
        <v>45788</v>
      </c>
      <c r="E164" s="40">
        <v>0.58333333333333304</v>
      </c>
      <c r="F164" s="45">
        <v>45789</v>
      </c>
      <c r="G164" s="40">
        <v>3.54166666666667E-2</v>
      </c>
      <c r="H164" s="18"/>
      <c r="I164" s="11"/>
    </row>
    <row r="165" spans="1:9" ht="24" hidden="1" customHeight="1">
      <c r="A165" s="27" t="s">
        <v>1087</v>
      </c>
      <c r="B165" s="26">
        <v>45789</v>
      </c>
      <c r="C165" s="20">
        <v>0.875</v>
      </c>
      <c r="D165" s="45">
        <v>45789</v>
      </c>
      <c r="E165" s="40">
        <v>0.91666666666666696</v>
      </c>
      <c r="F165" s="45">
        <v>45790</v>
      </c>
      <c r="G165" s="40">
        <v>0.51875000000000004</v>
      </c>
      <c r="H165" s="18"/>
      <c r="I165" s="11"/>
    </row>
    <row r="166" spans="1:9" ht="24" hidden="1" customHeight="1">
      <c r="A166" s="27" t="s">
        <v>1088</v>
      </c>
      <c r="B166" s="26">
        <v>45791</v>
      </c>
      <c r="C166" s="20">
        <v>0.41666666666666702</v>
      </c>
      <c r="D166" s="45">
        <v>45791</v>
      </c>
      <c r="E166" s="40">
        <v>0.66666666666666696</v>
      </c>
      <c r="F166" s="45">
        <v>45792</v>
      </c>
      <c r="G166" s="40">
        <v>0.14583333333333301</v>
      </c>
      <c r="H166" s="18"/>
      <c r="I166" s="29"/>
    </row>
    <row r="167" spans="1:9" ht="24" hidden="1" customHeight="1">
      <c r="A167" s="27" t="s">
        <v>1089</v>
      </c>
      <c r="B167" s="26">
        <v>45796</v>
      </c>
      <c r="C167" s="20">
        <v>0.66666666666666696</v>
      </c>
      <c r="D167" s="45">
        <v>45799</v>
      </c>
      <c r="E167" s="40">
        <v>0.81666666666666698</v>
      </c>
      <c r="F167" s="45">
        <v>45800</v>
      </c>
      <c r="G167" s="40">
        <v>0.26874999999999999</v>
      </c>
      <c r="H167" s="18"/>
      <c r="I167" s="29"/>
    </row>
    <row r="168" spans="1:9" ht="24" hidden="1" customHeight="1">
      <c r="A168" s="27" t="s">
        <v>1090</v>
      </c>
      <c r="B168" s="26">
        <v>45801</v>
      </c>
      <c r="C168" s="20">
        <v>0.91666666666666696</v>
      </c>
      <c r="D168" s="45">
        <v>45803</v>
      </c>
      <c r="E168" s="40">
        <v>0.64652777777777803</v>
      </c>
      <c r="F168" s="45">
        <v>45804</v>
      </c>
      <c r="G168" s="40">
        <v>0.84236111111111101</v>
      </c>
      <c r="H168" s="18"/>
      <c r="I168" s="29"/>
    </row>
    <row r="169" spans="1:9" ht="24" hidden="1" customHeight="1">
      <c r="A169" s="27" t="s">
        <v>1091</v>
      </c>
      <c r="B169" s="26">
        <v>45808</v>
      </c>
      <c r="C169" s="20">
        <v>0.51319444444444395</v>
      </c>
      <c r="D169" s="26">
        <f>B169+1</f>
        <v>45809</v>
      </c>
      <c r="E169" s="20">
        <v>0.83333333333333304</v>
      </c>
      <c r="F169" s="26">
        <v>45809</v>
      </c>
      <c r="G169" s="20">
        <v>0.95138888888888895</v>
      </c>
      <c r="H169" s="18"/>
      <c r="I169" s="29"/>
    </row>
    <row r="170" spans="1:9" ht="24" hidden="1" customHeight="1">
      <c r="A170" s="27" t="s">
        <v>1092</v>
      </c>
      <c r="B170" s="26">
        <f>F169+4</f>
        <v>45813</v>
      </c>
      <c r="C170" s="20">
        <v>0.27083333333333298</v>
      </c>
      <c r="D170" s="26">
        <f>B170+1</f>
        <v>45814</v>
      </c>
      <c r="E170" s="40">
        <v>0.49027777777777798</v>
      </c>
      <c r="F170" s="26">
        <f>D170+1</f>
        <v>45815</v>
      </c>
      <c r="G170" s="20">
        <v>9.0972222222222204E-2</v>
      </c>
      <c r="H170" s="18"/>
      <c r="I170" s="29"/>
    </row>
    <row r="171" spans="1:9" ht="24" hidden="1" customHeight="1">
      <c r="A171" s="27" t="s">
        <v>1093</v>
      </c>
      <c r="B171" s="26">
        <f>F170</f>
        <v>45815</v>
      </c>
      <c r="C171" s="20">
        <v>0.82638888888888895</v>
      </c>
      <c r="D171" s="26">
        <f>B171+1</f>
        <v>45816</v>
      </c>
      <c r="E171" s="40">
        <v>0.66666666666666696</v>
      </c>
      <c r="F171" s="26">
        <f>D171+1</f>
        <v>45817</v>
      </c>
      <c r="G171" s="20">
        <v>0.26111111111111102</v>
      </c>
      <c r="H171" s="18" t="s">
        <v>1094</v>
      </c>
      <c r="I171" s="29"/>
    </row>
    <row r="172" spans="1:9" ht="24" hidden="1" customHeight="1">
      <c r="A172" s="27" t="s">
        <v>1095</v>
      </c>
      <c r="B172" s="44">
        <v>45818</v>
      </c>
      <c r="C172" s="20">
        <v>0.16666666666666699</v>
      </c>
      <c r="D172" s="45">
        <v>45819</v>
      </c>
      <c r="E172" s="20">
        <v>0.625</v>
      </c>
      <c r="F172" s="45">
        <v>45820</v>
      </c>
      <c r="G172" s="20">
        <v>0.12638888888888899</v>
      </c>
      <c r="H172" s="18"/>
      <c r="I172" s="29"/>
    </row>
    <row r="173" spans="1:9" ht="24" hidden="1" customHeight="1">
      <c r="A173" s="27" t="s">
        <v>1096</v>
      </c>
      <c r="B173" s="44">
        <v>45825</v>
      </c>
      <c r="C173" s="20">
        <v>0.104166666666667</v>
      </c>
      <c r="D173" s="45">
        <v>45826</v>
      </c>
      <c r="E173" s="20">
        <v>0.9375</v>
      </c>
      <c r="F173" s="45">
        <f>D173+1</f>
        <v>45827</v>
      </c>
      <c r="G173" s="20">
        <v>0.29236111111111102</v>
      </c>
      <c r="H173" s="18"/>
      <c r="I173" s="29"/>
    </row>
    <row r="174" spans="1:9" ht="24" hidden="1" customHeight="1">
      <c r="A174" s="27" t="s">
        <v>1097</v>
      </c>
      <c r="B174" s="44">
        <v>45828</v>
      </c>
      <c r="C174" s="20">
        <v>0.875</v>
      </c>
      <c r="D174" s="45">
        <v>45828</v>
      </c>
      <c r="E174" s="20">
        <v>0.9</v>
      </c>
      <c r="F174" s="45">
        <v>45829</v>
      </c>
      <c r="G174" s="20">
        <v>0.625</v>
      </c>
      <c r="H174" s="18"/>
      <c r="I174" s="29"/>
    </row>
    <row r="175" spans="1:9" ht="24" hidden="1" customHeight="1">
      <c r="A175" s="41" t="s">
        <v>1098</v>
      </c>
      <c r="B175" s="35"/>
      <c r="C175" s="46"/>
      <c r="D175" s="15"/>
      <c r="E175" s="46"/>
      <c r="F175" s="15"/>
      <c r="G175" s="46"/>
      <c r="H175" s="18" t="s">
        <v>525</v>
      </c>
      <c r="I175" s="29"/>
    </row>
    <row r="176" spans="1:9" ht="24" hidden="1" customHeight="1">
      <c r="A176" s="41" t="s">
        <v>1099</v>
      </c>
      <c r="B176" s="35"/>
      <c r="C176" s="46"/>
      <c r="D176" s="15"/>
      <c r="E176" s="46"/>
      <c r="F176" s="15"/>
      <c r="G176" s="46"/>
      <c r="H176" s="18" t="s">
        <v>934</v>
      </c>
      <c r="I176" s="29"/>
    </row>
    <row r="177" spans="1:13" ht="24" hidden="1" customHeight="1">
      <c r="A177" s="27" t="s">
        <v>1100</v>
      </c>
      <c r="B177" s="44">
        <v>45835</v>
      </c>
      <c r="C177" s="20">
        <v>0.52638888888888902</v>
      </c>
      <c r="D177" s="45">
        <v>45835</v>
      </c>
      <c r="E177" s="20">
        <v>0.79861111111111105</v>
      </c>
      <c r="F177" s="45">
        <v>45837</v>
      </c>
      <c r="G177" s="20">
        <v>0.5625</v>
      </c>
      <c r="H177" s="18"/>
      <c r="I177" s="29"/>
    </row>
    <row r="178" spans="1:13" ht="24" hidden="1" customHeight="1">
      <c r="A178" s="27" t="s">
        <v>1101</v>
      </c>
      <c r="B178" s="44">
        <v>45838</v>
      </c>
      <c r="C178" s="20">
        <v>0.4375</v>
      </c>
      <c r="D178" s="45">
        <v>45838</v>
      </c>
      <c r="E178" s="20">
        <v>0.66666666666666696</v>
      </c>
      <c r="F178" s="45">
        <f>D178</f>
        <v>45838</v>
      </c>
      <c r="G178" s="20">
        <v>0.97916666666666696</v>
      </c>
      <c r="H178" s="18"/>
      <c r="I178" s="29"/>
    </row>
    <row r="179" spans="1:13" ht="24" hidden="1" customHeight="1">
      <c r="A179" s="27" t="s">
        <v>1102</v>
      </c>
      <c r="B179" s="44">
        <v>45843</v>
      </c>
      <c r="C179" s="20">
        <v>0.35416666666666702</v>
      </c>
      <c r="D179" s="45">
        <v>45844</v>
      </c>
      <c r="E179" s="20">
        <v>9.5833333333333298E-2</v>
      </c>
      <c r="F179" s="45">
        <v>45844</v>
      </c>
      <c r="G179" s="20">
        <v>0.51805555555555605</v>
      </c>
      <c r="H179" s="18"/>
      <c r="I179" s="29"/>
    </row>
    <row r="180" spans="1:13" ht="24" customHeight="1">
      <c r="A180" s="27" t="s">
        <v>1103</v>
      </c>
      <c r="B180" s="44">
        <v>45846</v>
      </c>
      <c r="C180" s="20">
        <v>0.20833333333333301</v>
      </c>
      <c r="D180" s="45">
        <v>45846</v>
      </c>
      <c r="E180" s="20">
        <v>0.36666666666666697</v>
      </c>
      <c r="F180" s="45">
        <v>45847</v>
      </c>
      <c r="G180" s="20">
        <v>9.7916666666666693E-2</v>
      </c>
      <c r="H180" s="18"/>
      <c r="I180" s="29"/>
    </row>
    <row r="181" spans="1:13" ht="24" customHeight="1">
      <c r="A181" s="27" t="s">
        <v>1104</v>
      </c>
      <c r="B181" s="35"/>
      <c r="C181" s="46"/>
      <c r="D181" s="15"/>
      <c r="E181" s="46"/>
      <c r="F181" s="15"/>
      <c r="G181" s="46"/>
      <c r="H181" s="18" t="s">
        <v>525</v>
      </c>
      <c r="I181" s="29"/>
    </row>
    <row r="182" spans="1:13" ht="24" customHeight="1">
      <c r="A182" s="41" t="s">
        <v>1105</v>
      </c>
      <c r="B182" s="44">
        <v>45852</v>
      </c>
      <c r="C182" s="20">
        <v>0.95833333333333304</v>
      </c>
      <c r="D182" s="45">
        <v>45852</v>
      </c>
      <c r="E182" s="20">
        <v>0.97916666666666696</v>
      </c>
      <c r="F182" s="45">
        <v>45853</v>
      </c>
      <c r="G182" s="20">
        <v>0.58333333333333304</v>
      </c>
      <c r="H182" s="18"/>
      <c r="I182" s="29"/>
    </row>
    <row r="183" spans="1:13" ht="24" customHeight="1">
      <c r="A183" s="27" t="s">
        <v>1106</v>
      </c>
      <c r="B183" s="44">
        <v>45854</v>
      </c>
      <c r="C183" s="20">
        <v>0.45833333333333298</v>
      </c>
      <c r="D183" s="45">
        <v>45856</v>
      </c>
      <c r="E183" s="40">
        <v>0.25</v>
      </c>
      <c r="F183" s="49">
        <v>45857</v>
      </c>
      <c r="G183" s="47">
        <v>2.0833333333333332E-2</v>
      </c>
      <c r="H183" s="18"/>
      <c r="I183" s="29"/>
    </row>
    <row r="184" spans="1:13" ht="24" customHeight="1">
      <c r="A184" s="27" t="s">
        <v>1107</v>
      </c>
      <c r="B184" s="44">
        <v>45858</v>
      </c>
      <c r="C184" s="47">
        <v>0</v>
      </c>
      <c r="D184" s="49">
        <v>45858</v>
      </c>
      <c r="E184" s="47">
        <v>0.83333333333333337</v>
      </c>
      <c r="F184" s="49">
        <v>45859</v>
      </c>
      <c r="G184" s="47">
        <v>0.41666666666666669</v>
      </c>
      <c r="H184" s="18"/>
      <c r="I184" s="29"/>
    </row>
    <row r="185" spans="1:13" ht="24" customHeight="1">
      <c r="A185" s="27" t="s">
        <v>1108</v>
      </c>
      <c r="B185" s="44">
        <v>45863</v>
      </c>
      <c r="C185" s="47">
        <v>0.58333333333333337</v>
      </c>
      <c r="D185" s="49">
        <v>45863</v>
      </c>
      <c r="E185" s="47">
        <v>0.75</v>
      </c>
      <c r="F185" s="49">
        <v>45864</v>
      </c>
      <c r="G185" s="47">
        <v>0.25</v>
      </c>
      <c r="H185" s="18"/>
      <c r="I185" s="29"/>
    </row>
    <row r="186" spans="1:13" ht="24" customHeight="1">
      <c r="A186" s="27" t="s">
        <v>1109</v>
      </c>
      <c r="B186" s="44">
        <v>45865</v>
      </c>
      <c r="C186" s="20">
        <v>0.8125</v>
      </c>
      <c r="D186" s="49">
        <v>45865</v>
      </c>
      <c r="E186" s="47">
        <v>0.85416666666666696</v>
      </c>
      <c r="F186" s="49">
        <v>45866</v>
      </c>
      <c r="G186" s="47">
        <v>0.60416666666666696</v>
      </c>
      <c r="H186" s="18"/>
      <c r="I186" s="29"/>
    </row>
    <row r="187" spans="1:13" ht="24" customHeight="1">
      <c r="A187" s="27" t="s">
        <v>1110</v>
      </c>
      <c r="B187" s="44">
        <v>45870</v>
      </c>
      <c r="C187" s="47">
        <v>0.20833333333333301</v>
      </c>
      <c r="D187" s="49">
        <v>45870</v>
      </c>
      <c r="E187" s="47">
        <v>0.29166666666666702</v>
      </c>
      <c r="F187" s="49">
        <v>45870</v>
      </c>
      <c r="G187" s="47">
        <v>0.95833333333333304</v>
      </c>
      <c r="H187" s="18"/>
      <c r="I187" s="29"/>
    </row>
    <row r="188" spans="1:13" ht="24" customHeight="1">
      <c r="A188" s="41" t="s">
        <v>1111</v>
      </c>
      <c r="B188" s="44">
        <v>45874</v>
      </c>
      <c r="C188" s="47">
        <v>0.41666666666666702</v>
      </c>
      <c r="D188" s="49">
        <v>45874</v>
      </c>
      <c r="E188" s="47">
        <v>0.45833333333333298</v>
      </c>
      <c r="F188" s="49">
        <v>45875</v>
      </c>
      <c r="G188" s="47">
        <v>0.125</v>
      </c>
      <c r="H188" s="18"/>
      <c r="I188" s="29"/>
    </row>
    <row r="189" spans="1:13" s="31" customFormat="1" ht="24" customHeight="1">
      <c r="A189" s="163" t="s">
        <v>1112</v>
      </c>
      <c r="B189" s="161"/>
      <c r="C189" s="161"/>
      <c r="D189" s="161"/>
      <c r="E189" s="161"/>
      <c r="F189" s="161"/>
      <c r="G189" s="161"/>
      <c r="H189" s="161"/>
      <c r="I189" s="162"/>
    </row>
    <row r="190" spans="1:13" s="31" customFormat="1" ht="24" customHeight="1">
      <c r="A190" s="13" t="s">
        <v>4</v>
      </c>
      <c r="B190" s="150" t="s">
        <v>5</v>
      </c>
      <c r="C190" s="151"/>
      <c r="D190" s="150" t="s">
        <v>6</v>
      </c>
      <c r="E190" s="151"/>
      <c r="F190" s="150" t="s">
        <v>7</v>
      </c>
      <c r="G190" s="151"/>
      <c r="H190" s="13" t="s">
        <v>8</v>
      </c>
      <c r="I190" s="13" t="s">
        <v>922</v>
      </c>
      <c r="M190" s="31" t="s">
        <v>414</v>
      </c>
    </row>
    <row r="191" spans="1:13" ht="24" hidden="1" customHeight="1">
      <c r="A191" s="14" t="s">
        <v>1113</v>
      </c>
      <c r="B191" s="21">
        <v>45650</v>
      </c>
      <c r="C191" s="20">
        <v>4.1666666666666699E-2</v>
      </c>
      <c r="D191" s="21">
        <v>45650</v>
      </c>
      <c r="E191" s="20">
        <v>9.5833333333333298E-2</v>
      </c>
      <c r="F191" s="21">
        <v>45650</v>
      </c>
      <c r="G191" s="20">
        <v>0.75416666666666698</v>
      </c>
      <c r="H191" s="18" t="s">
        <v>656</v>
      </c>
      <c r="I191" s="11"/>
    </row>
    <row r="192" spans="1:13" ht="24" hidden="1" customHeight="1">
      <c r="A192" s="14" t="s">
        <v>1114</v>
      </c>
      <c r="B192" s="19">
        <v>45651</v>
      </c>
      <c r="C192" s="20">
        <v>0.79166666666666696</v>
      </c>
      <c r="D192" s="19">
        <v>45652</v>
      </c>
      <c r="E192" s="20">
        <v>0.65</v>
      </c>
      <c r="F192" s="19">
        <v>45653</v>
      </c>
      <c r="G192" s="20">
        <v>0.32291666666666702</v>
      </c>
      <c r="H192" s="18" t="s">
        <v>267</v>
      </c>
      <c r="I192" s="11"/>
    </row>
    <row r="193" spans="1:12" ht="24" hidden="1" customHeight="1">
      <c r="A193" s="27" t="s">
        <v>1115</v>
      </c>
      <c r="B193" s="19">
        <v>45654</v>
      </c>
      <c r="C193" s="20">
        <v>0.375</v>
      </c>
      <c r="D193" s="19">
        <v>45656</v>
      </c>
      <c r="E193" s="20">
        <v>0.36249999999999999</v>
      </c>
      <c r="F193" s="19">
        <v>45656</v>
      </c>
      <c r="G193" s="20">
        <v>0.80902777777777801</v>
      </c>
      <c r="H193" s="18" t="s">
        <v>267</v>
      </c>
      <c r="I193" s="11"/>
    </row>
    <row r="194" spans="1:12" ht="24" hidden="1" customHeight="1">
      <c r="A194" s="27" t="s">
        <v>1116</v>
      </c>
      <c r="B194" s="19">
        <v>45661</v>
      </c>
      <c r="C194" s="20">
        <v>0.45833333333333298</v>
      </c>
      <c r="D194" s="19">
        <v>45663</v>
      </c>
      <c r="E194" s="20">
        <v>0.66249999999999998</v>
      </c>
      <c r="F194" s="19">
        <v>45664</v>
      </c>
      <c r="G194" s="20">
        <v>0.32500000000000001</v>
      </c>
      <c r="H194" s="18" t="s">
        <v>267</v>
      </c>
      <c r="I194" s="11"/>
    </row>
    <row r="195" spans="1:12" ht="24" hidden="1" customHeight="1">
      <c r="A195" s="27" t="s">
        <v>1117</v>
      </c>
      <c r="B195" s="19">
        <v>45666</v>
      </c>
      <c r="C195" s="20">
        <v>0.25</v>
      </c>
      <c r="D195" s="19">
        <v>45666</v>
      </c>
      <c r="E195" s="20">
        <v>0.58333333333333304</v>
      </c>
      <c r="F195" s="19">
        <v>45667</v>
      </c>
      <c r="G195" s="20">
        <v>0.33750000000000002</v>
      </c>
      <c r="H195" s="11"/>
      <c r="I195" s="11"/>
    </row>
    <row r="196" spans="1:12" ht="24" hidden="1" customHeight="1">
      <c r="A196" s="27" t="s">
        <v>1118</v>
      </c>
      <c r="B196" s="42">
        <v>45673</v>
      </c>
      <c r="C196" s="20">
        <v>0.125</v>
      </c>
      <c r="D196" s="42">
        <v>45673</v>
      </c>
      <c r="E196" s="20">
        <v>0.66249999999999998</v>
      </c>
      <c r="F196" s="42">
        <v>45674</v>
      </c>
      <c r="G196" s="20">
        <v>0.28333333333333299</v>
      </c>
      <c r="H196" s="18" t="s">
        <v>656</v>
      </c>
      <c r="I196" s="11"/>
    </row>
    <row r="197" spans="1:12" ht="24" hidden="1" customHeight="1">
      <c r="A197" s="14" t="s">
        <v>1119</v>
      </c>
      <c r="B197" s="19">
        <v>45678</v>
      </c>
      <c r="C197" s="20">
        <v>0.29166666666666702</v>
      </c>
      <c r="D197" s="19">
        <v>45678</v>
      </c>
      <c r="E197" s="20">
        <v>0.8</v>
      </c>
      <c r="F197" s="19">
        <v>45679</v>
      </c>
      <c r="G197" s="20">
        <v>0.85069444444444398</v>
      </c>
      <c r="H197" s="18" t="s">
        <v>1120</v>
      </c>
      <c r="I197" s="11"/>
    </row>
    <row r="198" spans="1:12" ht="24" hidden="1" customHeight="1">
      <c r="A198" s="14" t="s">
        <v>1121</v>
      </c>
      <c r="B198" s="19">
        <v>45680</v>
      </c>
      <c r="C198" s="20">
        <v>0.70833333333333304</v>
      </c>
      <c r="D198" s="19">
        <v>45681</v>
      </c>
      <c r="E198" s="20">
        <v>0.1125</v>
      </c>
      <c r="F198" s="19">
        <v>45681</v>
      </c>
      <c r="G198" s="20">
        <v>0.80416666666666703</v>
      </c>
      <c r="H198" s="11"/>
      <c r="I198" s="11"/>
      <c r="L198" t="s">
        <v>261</v>
      </c>
    </row>
    <row r="199" spans="1:12" ht="24" hidden="1" customHeight="1">
      <c r="A199" s="27" t="s">
        <v>1122</v>
      </c>
      <c r="B199" s="19">
        <v>45682</v>
      </c>
      <c r="C199" s="20">
        <v>0.91666666666666696</v>
      </c>
      <c r="D199" s="19">
        <v>45683</v>
      </c>
      <c r="E199" s="20">
        <v>0.58750000000000002</v>
      </c>
      <c r="F199" s="19">
        <v>45683</v>
      </c>
      <c r="G199" s="20">
        <v>0.99583333333333302</v>
      </c>
      <c r="H199" s="18" t="s">
        <v>1123</v>
      </c>
      <c r="I199" s="11"/>
    </row>
    <row r="200" spans="1:12" ht="24" hidden="1" customHeight="1">
      <c r="A200" s="27" t="s">
        <v>1124</v>
      </c>
      <c r="B200" s="19">
        <v>45688</v>
      </c>
      <c r="C200" s="20">
        <v>0.6875</v>
      </c>
      <c r="D200" s="19">
        <v>45688</v>
      </c>
      <c r="E200" s="20">
        <v>0.85416666666666696</v>
      </c>
      <c r="F200" s="19">
        <v>45689</v>
      </c>
      <c r="G200" s="20">
        <v>0.2</v>
      </c>
      <c r="H200" s="11"/>
      <c r="I200" s="11"/>
    </row>
    <row r="201" spans="1:12" ht="24" hidden="1" customHeight="1">
      <c r="A201" s="27" t="s">
        <v>1125</v>
      </c>
      <c r="B201" s="19">
        <v>45691</v>
      </c>
      <c r="C201" s="20">
        <v>0.25</v>
      </c>
      <c r="D201" s="19">
        <v>45691</v>
      </c>
      <c r="E201" s="20">
        <v>0.28333333333333299</v>
      </c>
      <c r="F201" s="19">
        <v>45693</v>
      </c>
      <c r="G201" s="20">
        <v>1.2500000000000001E-2</v>
      </c>
      <c r="H201" s="11"/>
      <c r="I201" s="11"/>
    </row>
    <row r="202" spans="1:12" ht="24" hidden="1" customHeight="1">
      <c r="A202" s="27" t="s">
        <v>1126</v>
      </c>
      <c r="B202" s="19">
        <v>45697</v>
      </c>
      <c r="C202" s="20">
        <v>0.54166666666666696</v>
      </c>
      <c r="D202" s="19">
        <f>B202+1</f>
        <v>45698</v>
      </c>
      <c r="E202" s="20">
        <v>0.44236111111111098</v>
      </c>
      <c r="F202" s="19">
        <f>D202</f>
        <v>45698</v>
      </c>
      <c r="G202" s="20">
        <v>0.85416666666666696</v>
      </c>
      <c r="H202" s="18" t="s">
        <v>29</v>
      </c>
      <c r="I202" s="11"/>
    </row>
    <row r="203" spans="1:12" ht="24" hidden="1" customHeight="1">
      <c r="A203" s="14" t="s">
        <v>940</v>
      </c>
      <c r="B203" s="21">
        <v>45702</v>
      </c>
      <c r="C203" s="20">
        <v>0.45833333333333298</v>
      </c>
      <c r="D203" s="21">
        <f>B203</f>
        <v>45702</v>
      </c>
      <c r="E203" s="20">
        <v>0.55416666666666703</v>
      </c>
      <c r="F203" s="21">
        <v>45703</v>
      </c>
      <c r="G203" s="20">
        <v>0.141666666666667</v>
      </c>
      <c r="H203" s="18"/>
      <c r="I203" s="11"/>
    </row>
    <row r="204" spans="1:12" ht="24" hidden="1" customHeight="1">
      <c r="A204" s="14" t="s">
        <v>941</v>
      </c>
      <c r="B204" s="21">
        <v>45704</v>
      </c>
      <c r="C204" s="20">
        <v>6.9444444444444404E-4</v>
      </c>
      <c r="D204" s="42">
        <f>B204</f>
        <v>45704</v>
      </c>
      <c r="E204" s="20">
        <v>4.1666666666666699E-2</v>
      </c>
      <c r="F204" s="42">
        <v>45704</v>
      </c>
      <c r="G204" s="20">
        <v>0.8125</v>
      </c>
      <c r="H204" s="18" t="s">
        <v>942</v>
      </c>
      <c r="I204" s="11"/>
    </row>
    <row r="205" spans="1:12" ht="24" hidden="1" customHeight="1">
      <c r="A205" s="27" t="s">
        <v>943</v>
      </c>
      <c r="B205" s="42">
        <f>F204+1</f>
        <v>45705</v>
      </c>
      <c r="C205" s="20">
        <v>0.89583333333333304</v>
      </c>
      <c r="D205" s="21">
        <f>B205+1</f>
        <v>45706</v>
      </c>
      <c r="E205" s="20">
        <v>0.12916666666666701</v>
      </c>
      <c r="F205" s="21">
        <v>45706</v>
      </c>
      <c r="G205" s="20">
        <v>0.55000000000000004</v>
      </c>
      <c r="H205" s="18" t="s">
        <v>1127</v>
      </c>
      <c r="I205" s="11"/>
    </row>
    <row r="206" spans="1:12" ht="24" hidden="1" customHeight="1">
      <c r="A206" s="27" t="s">
        <v>944</v>
      </c>
      <c r="B206" s="21">
        <v>45711</v>
      </c>
      <c r="C206" s="20">
        <v>0.5</v>
      </c>
      <c r="D206" s="21">
        <f>B206+1</f>
        <v>45712</v>
      </c>
      <c r="E206" s="20">
        <v>0.42499999999999999</v>
      </c>
      <c r="F206" s="21">
        <f>D206</f>
        <v>45712</v>
      </c>
      <c r="G206" s="20">
        <v>0.69583333333333297</v>
      </c>
      <c r="H206" s="18" t="s">
        <v>29</v>
      </c>
      <c r="I206" s="11"/>
    </row>
    <row r="207" spans="1:12" ht="24" hidden="1" customHeight="1">
      <c r="A207" s="24" t="s">
        <v>945</v>
      </c>
      <c r="B207" s="21">
        <v>45714</v>
      </c>
      <c r="C207" s="20">
        <v>0.58333333333333304</v>
      </c>
      <c r="D207" s="21">
        <f>B207</f>
        <v>45714</v>
      </c>
      <c r="E207" s="20">
        <v>0.625</v>
      </c>
      <c r="F207" s="21">
        <f>D207</f>
        <v>45714</v>
      </c>
      <c r="G207" s="20">
        <v>0.875</v>
      </c>
      <c r="H207" s="18" t="s">
        <v>1128</v>
      </c>
      <c r="I207" s="11"/>
    </row>
    <row r="208" spans="1:12" ht="24" hidden="1" customHeight="1">
      <c r="A208" s="24" t="s">
        <v>945</v>
      </c>
      <c r="B208" s="21">
        <v>45714</v>
      </c>
      <c r="C208" s="20">
        <v>0.875</v>
      </c>
      <c r="D208" s="21">
        <f>B208</f>
        <v>45714</v>
      </c>
      <c r="E208" s="38">
        <v>0.91666666666666696</v>
      </c>
      <c r="F208" s="21">
        <f>D208+1</f>
        <v>45715</v>
      </c>
      <c r="G208" s="20">
        <v>0.50833333333333297</v>
      </c>
      <c r="H208" s="18" t="s">
        <v>1072</v>
      </c>
      <c r="I208" s="11"/>
    </row>
    <row r="209" spans="1:9" ht="24" hidden="1" customHeight="1">
      <c r="A209" s="27" t="s">
        <v>946</v>
      </c>
      <c r="B209" s="21">
        <f>F208+4</f>
        <v>45719</v>
      </c>
      <c r="C209" s="20">
        <v>0.75</v>
      </c>
      <c r="D209" s="21">
        <f>B209</f>
        <v>45719</v>
      </c>
      <c r="E209" s="38">
        <v>0.88333333333333297</v>
      </c>
      <c r="F209" s="21">
        <f>D209+1</f>
        <v>45720</v>
      </c>
      <c r="G209" s="38">
        <v>0.52083333333333304</v>
      </c>
      <c r="H209" s="18" t="s">
        <v>1129</v>
      </c>
      <c r="I209" s="11"/>
    </row>
    <row r="210" spans="1:9" ht="24" hidden="1" customHeight="1">
      <c r="A210" s="41" t="s">
        <v>1130</v>
      </c>
      <c r="B210" s="21">
        <v>45724</v>
      </c>
      <c r="C210" s="20">
        <v>0.6875</v>
      </c>
      <c r="D210" s="21">
        <v>45724</v>
      </c>
      <c r="E210" s="20">
        <v>0.72499999999999998</v>
      </c>
      <c r="F210" s="21">
        <v>45725</v>
      </c>
      <c r="G210" s="20">
        <v>0.57499999999999996</v>
      </c>
      <c r="H210" s="18" t="s">
        <v>656</v>
      </c>
      <c r="I210" s="11"/>
    </row>
    <row r="211" spans="1:9" ht="24" hidden="1" customHeight="1">
      <c r="A211" s="27" t="s">
        <v>1131</v>
      </c>
      <c r="B211" s="21">
        <f>F210+1</f>
        <v>45726</v>
      </c>
      <c r="C211" s="20">
        <v>0.6875</v>
      </c>
      <c r="D211" s="26">
        <f>B211+3</f>
        <v>45729</v>
      </c>
      <c r="E211" s="40">
        <v>0.32500000000000001</v>
      </c>
      <c r="F211" s="26">
        <f>D211</f>
        <v>45729</v>
      </c>
      <c r="G211" s="20">
        <v>0.88888888888888895</v>
      </c>
      <c r="H211" s="18" t="s">
        <v>1132</v>
      </c>
      <c r="I211" s="11"/>
    </row>
    <row r="212" spans="1:9" ht="24" hidden="1" customHeight="1">
      <c r="A212" s="27" t="s">
        <v>1133</v>
      </c>
      <c r="B212" s="26">
        <f>F211+1</f>
        <v>45730</v>
      </c>
      <c r="C212" s="20">
        <v>0.89583333333333304</v>
      </c>
      <c r="D212" s="26">
        <v>45731</v>
      </c>
      <c r="E212" s="20">
        <v>0.133333333333333</v>
      </c>
      <c r="F212" s="26">
        <v>45731</v>
      </c>
      <c r="G212" s="20">
        <v>0.63749999999999996</v>
      </c>
      <c r="H212" s="50" t="s">
        <v>456</v>
      </c>
      <c r="I212" s="11"/>
    </row>
    <row r="213" spans="1:9" ht="24" hidden="1" customHeight="1">
      <c r="A213" s="27" t="s">
        <v>1134</v>
      </c>
      <c r="B213" s="26">
        <f>F212+5</f>
        <v>45736</v>
      </c>
      <c r="C213" s="20">
        <v>0.64583333333333304</v>
      </c>
      <c r="D213" s="26">
        <f>B213</f>
        <v>45736</v>
      </c>
      <c r="E213" s="20">
        <v>0.84583333333333299</v>
      </c>
      <c r="F213" s="21">
        <f>D213+1</f>
        <v>45737</v>
      </c>
      <c r="G213" s="20">
        <v>0.34166666666666701</v>
      </c>
      <c r="H213" s="18" t="s">
        <v>29</v>
      </c>
      <c r="I213" s="11"/>
    </row>
    <row r="214" spans="1:9" ht="24" hidden="1" customHeight="1">
      <c r="A214" s="27" t="s">
        <v>1135</v>
      </c>
      <c r="B214" s="26">
        <f>F213+2</f>
        <v>45739</v>
      </c>
      <c r="C214" s="20">
        <v>0.35416666666666702</v>
      </c>
      <c r="D214" s="45">
        <f>B214</f>
        <v>45739</v>
      </c>
      <c r="E214" s="20">
        <v>0.48749999999999999</v>
      </c>
      <c r="F214" s="21">
        <f>D214+1</f>
        <v>45740</v>
      </c>
      <c r="G214" s="20">
        <v>0.30416666666666697</v>
      </c>
      <c r="H214" s="50"/>
      <c r="I214" s="11"/>
    </row>
    <row r="215" spans="1:9" ht="24" hidden="1" customHeight="1">
      <c r="A215" s="27" t="s">
        <v>1136</v>
      </c>
      <c r="B215" s="26">
        <f>F214+4</f>
        <v>45744</v>
      </c>
      <c r="C215" s="20">
        <v>0.625</v>
      </c>
      <c r="D215" s="45">
        <f>B215+1</f>
        <v>45745</v>
      </c>
      <c r="E215" s="20">
        <v>0.34861111111111098</v>
      </c>
      <c r="F215" s="21">
        <f>D215</f>
        <v>45745</v>
      </c>
      <c r="G215" s="20">
        <v>0.6875</v>
      </c>
      <c r="H215" s="50" t="s">
        <v>29</v>
      </c>
      <c r="I215" s="11"/>
    </row>
    <row r="216" spans="1:9" ht="24" hidden="1" customHeight="1">
      <c r="A216" s="27" t="s">
        <v>950</v>
      </c>
      <c r="B216" s="26">
        <f>F215+4</f>
        <v>45749</v>
      </c>
      <c r="C216" s="20">
        <v>0.85416666666666696</v>
      </c>
      <c r="D216" s="42">
        <f>B216</f>
        <v>45749</v>
      </c>
      <c r="E216" s="20">
        <v>0.91180555555555598</v>
      </c>
      <c r="F216" s="21">
        <f>D216+1</f>
        <v>45750</v>
      </c>
      <c r="G216" s="20">
        <v>0.5</v>
      </c>
      <c r="H216" s="50" t="s">
        <v>1137</v>
      </c>
      <c r="I216" s="11"/>
    </row>
    <row r="217" spans="1:9" ht="24" hidden="1" customHeight="1">
      <c r="A217" s="27" t="s">
        <v>951</v>
      </c>
      <c r="B217" s="26">
        <f>F216+1</f>
        <v>45751</v>
      </c>
      <c r="C217" s="20">
        <v>0.625</v>
      </c>
      <c r="D217" s="26">
        <f>B217+1</f>
        <v>45752</v>
      </c>
      <c r="E217" s="20">
        <v>0.147222222222222</v>
      </c>
      <c r="F217" s="45">
        <f>D217</f>
        <v>45752</v>
      </c>
      <c r="G217" s="20">
        <v>0.85416666666666696</v>
      </c>
      <c r="H217" s="50"/>
      <c r="I217" s="11"/>
    </row>
    <row r="218" spans="1:9" ht="24" hidden="1" customHeight="1">
      <c r="A218" s="27" t="s">
        <v>953</v>
      </c>
      <c r="B218" s="45">
        <f t="shared" ref="B218" si="1">F217+1</f>
        <v>45753</v>
      </c>
      <c r="C218" s="20">
        <v>0.95833333333333304</v>
      </c>
      <c r="D218" s="45">
        <v>45756</v>
      </c>
      <c r="E218" s="20">
        <v>0.63749999999999996</v>
      </c>
      <c r="F218" s="26">
        <f>D218+1</f>
        <v>45757</v>
      </c>
      <c r="G218" s="20">
        <v>0.25833333333333303</v>
      </c>
      <c r="H218" s="50" t="s">
        <v>29</v>
      </c>
      <c r="I218" s="11"/>
    </row>
    <row r="219" spans="1:9" ht="24" hidden="1" customHeight="1">
      <c r="A219" s="27" t="s">
        <v>954</v>
      </c>
      <c r="B219" s="45">
        <v>45762</v>
      </c>
      <c r="C219" s="20">
        <v>8.3333333333333301E-2</v>
      </c>
      <c r="D219" s="26">
        <v>45764</v>
      </c>
      <c r="E219" s="20">
        <v>0.625</v>
      </c>
      <c r="F219" s="45">
        <f>D219</f>
        <v>45764</v>
      </c>
      <c r="G219" s="20">
        <v>0.999305555555556</v>
      </c>
      <c r="H219" s="50" t="s">
        <v>29</v>
      </c>
      <c r="I219" s="11"/>
    </row>
    <row r="220" spans="1:9" ht="24" hidden="1" customHeight="1">
      <c r="A220" s="27" t="s">
        <v>1138</v>
      </c>
      <c r="B220" s="45">
        <f>F219+3</f>
        <v>45767</v>
      </c>
      <c r="C220" s="20">
        <v>0.33333333333333298</v>
      </c>
      <c r="D220" s="42">
        <f>B220+1</f>
        <v>45768</v>
      </c>
      <c r="E220" s="20">
        <v>0.32500000000000001</v>
      </c>
      <c r="F220" s="45">
        <f>D220+1</f>
        <v>45769</v>
      </c>
      <c r="G220" s="20">
        <v>4.5833333333333302E-2</v>
      </c>
      <c r="H220" s="50" t="s">
        <v>29</v>
      </c>
      <c r="I220" s="11"/>
    </row>
    <row r="221" spans="1:9" ht="24" hidden="1" customHeight="1">
      <c r="A221" s="24" t="s">
        <v>1139</v>
      </c>
      <c r="B221" s="51"/>
      <c r="C221" s="52"/>
      <c r="D221" s="15"/>
      <c r="E221" s="34"/>
      <c r="F221" s="15"/>
      <c r="G221" s="34"/>
      <c r="H221" s="18" t="s">
        <v>525</v>
      </c>
      <c r="I221" s="11"/>
    </row>
    <row r="222" spans="1:9" ht="24" hidden="1" customHeight="1">
      <c r="A222" s="24" t="s">
        <v>958</v>
      </c>
      <c r="B222" s="51"/>
      <c r="C222" s="52"/>
      <c r="D222" s="15"/>
      <c r="E222" s="34"/>
      <c r="F222" s="15"/>
      <c r="G222" s="34"/>
      <c r="H222" s="18" t="s">
        <v>934</v>
      </c>
      <c r="I222" s="11"/>
    </row>
    <row r="223" spans="1:9" ht="24" hidden="1" customHeight="1">
      <c r="A223" s="27" t="s">
        <v>959</v>
      </c>
      <c r="B223" s="45">
        <v>45776</v>
      </c>
      <c r="C223" s="20">
        <v>8.3333333333333301E-2</v>
      </c>
      <c r="D223" s="42">
        <f>B223</f>
        <v>45776</v>
      </c>
      <c r="E223" s="20">
        <v>0.34722222222222199</v>
      </c>
      <c r="F223" s="45">
        <f>D223+1</f>
        <v>45777</v>
      </c>
      <c r="G223" s="20">
        <v>5.4166666666666703E-2</v>
      </c>
      <c r="H223" s="50" t="s">
        <v>29</v>
      </c>
      <c r="I223" s="11"/>
    </row>
    <row r="224" spans="1:9" ht="24" hidden="1" customHeight="1">
      <c r="A224" s="27" t="s">
        <v>960</v>
      </c>
      <c r="B224" s="45">
        <f>F223</f>
        <v>45777</v>
      </c>
      <c r="C224" s="20">
        <v>0.91666666666666696</v>
      </c>
      <c r="D224" s="21">
        <f>B224+1</f>
        <v>45778</v>
      </c>
      <c r="E224" s="20">
        <v>0.180555555555556</v>
      </c>
      <c r="F224" s="42">
        <f>D224</f>
        <v>45778</v>
      </c>
      <c r="G224" s="20">
        <v>0.55555555555555602</v>
      </c>
      <c r="H224" s="11"/>
      <c r="I224" s="11"/>
    </row>
    <row r="225" spans="1:9" ht="24" hidden="1" customHeight="1">
      <c r="A225" s="27" t="s">
        <v>961</v>
      </c>
      <c r="B225" s="45">
        <f>F224+5</f>
        <v>45783</v>
      </c>
      <c r="C225" s="20">
        <v>0.5</v>
      </c>
      <c r="D225" s="21">
        <f>B225+1</f>
        <v>45784</v>
      </c>
      <c r="E225" s="20">
        <v>0.71250000000000002</v>
      </c>
      <c r="F225" s="21">
        <f>D225+1</f>
        <v>45785</v>
      </c>
      <c r="G225" s="20">
        <v>5.83333333333333E-2</v>
      </c>
      <c r="H225" s="50" t="s">
        <v>29</v>
      </c>
      <c r="I225" s="11"/>
    </row>
    <row r="226" spans="1:9" ht="24" hidden="1" customHeight="1">
      <c r="A226" s="27" t="s">
        <v>1140</v>
      </c>
      <c r="B226" s="45">
        <f>F225+1</f>
        <v>45786</v>
      </c>
      <c r="C226" s="20">
        <v>0.875</v>
      </c>
      <c r="D226" s="21">
        <f t="shared" ref="D226:D238" si="2">B226</f>
        <v>45786</v>
      </c>
      <c r="E226" s="20">
        <v>0.99583333333333302</v>
      </c>
      <c r="F226" s="21">
        <v>45788</v>
      </c>
      <c r="G226" s="20">
        <v>0.108333333333333</v>
      </c>
      <c r="H226" s="11"/>
      <c r="I226" s="11"/>
    </row>
    <row r="227" spans="1:9" ht="24" hidden="1" customHeight="1">
      <c r="A227" s="27" t="s">
        <v>963</v>
      </c>
      <c r="B227" s="45">
        <v>45791</v>
      </c>
      <c r="C227" s="20">
        <v>0.875</v>
      </c>
      <c r="D227" s="21">
        <f>B227+1</f>
        <v>45792</v>
      </c>
      <c r="E227" s="20">
        <v>6.6666666666666693E-2</v>
      </c>
      <c r="F227" s="42">
        <f>D227</f>
        <v>45792</v>
      </c>
      <c r="G227" s="20">
        <v>0.50486111111111098</v>
      </c>
      <c r="H227" s="50" t="s">
        <v>29</v>
      </c>
      <c r="I227" s="11"/>
    </row>
    <row r="228" spans="1:9" ht="24" hidden="1" customHeight="1">
      <c r="A228" s="27" t="s">
        <v>964</v>
      </c>
      <c r="B228" s="45">
        <f>F227+3</f>
        <v>45795</v>
      </c>
      <c r="C228" s="20">
        <v>0.77083333333333304</v>
      </c>
      <c r="D228" s="42">
        <f>B228+1</f>
        <v>45796</v>
      </c>
      <c r="E228" s="20">
        <v>0.28749999999999998</v>
      </c>
      <c r="F228" s="42">
        <f>D228+1</f>
        <v>45797</v>
      </c>
      <c r="G228" s="20">
        <v>1.6666666666666701E-2</v>
      </c>
      <c r="H228" s="50" t="s">
        <v>29</v>
      </c>
      <c r="I228" s="11"/>
    </row>
    <row r="229" spans="1:9" ht="24" hidden="1" customHeight="1">
      <c r="A229" s="27" t="s">
        <v>965</v>
      </c>
      <c r="B229" s="45">
        <v>45798</v>
      </c>
      <c r="C229" s="20">
        <v>0.16666666666666699</v>
      </c>
      <c r="D229" s="42">
        <v>45799</v>
      </c>
      <c r="E229" s="20">
        <v>0.37083333333333302</v>
      </c>
      <c r="F229" s="45">
        <v>45800</v>
      </c>
      <c r="G229" s="20">
        <v>0.131944444444444</v>
      </c>
      <c r="H229" s="50" t="s">
        <v>1141</v>
      </c>
      <c r="I229" s="11"/>
    </row>
    <row r="230" spans="1:9" ht="24" hidden="1" customHeight="1">
      <c r="A230" s="27" t="s">
        <v>966</v>
      </c>
      <c r="B230" s="45">
        <f>F229+1</f>
        <v>45801</v>
      </c>
      <c r="C230" s="20">
        <v>0.33333333333333298</v>
      </c>
      <c r="D230" s="42">
        <f>B230</f>
        <v>45801</v>
      </c>
      <c r="E230" s="20">
        <v>0.95833333333333304</v>
      </c>
      <c r="F230" s="21">
        <f>D230+1</f>
        <v>45802</v>
      </c>
      <c r="G230" s="20">
        <v>0.35416666666666702</v>
      </c>
      <c r="H230" s="50" t="s">
        <v>29</v>
      </c>
      <c r="I230" s="11"/>
    </row>
    <row r="231" spans="1:9" ht="24" hidden="1" customHeight="1">
      <c r="A231" s="27" t="s">
        <v>967</v>
      </c>
      <c r="B231" s="45">
        <f>F230+4</f>
        <v>45806</v>
      </c>
      <c r="C231" s="20">
        <v>0.79166666666666696</v>
      </c>
      <c r="D231" s="21">
        <f>B231+3</f>
        <v>45809</v>
      </c>
      <c r="E231" s="20">
        <v>0.60416666666666696</v>
      </c>
      <c r="F231" s="21">
        <v>45810</v>
      </c>
      <c r="G231" s="20">
        <v>9.5833333333333298E-2</v>
      </c>
      <c r="H231" s="50" t="s">
        <v>29</v>
      </c>
      <c r="I231" s="11"/>
    </row>
    <row r="232" spans="1:9" ht="24" hidden="1" customHeight="1">
      <c r="A232" s="27" t="s">
        <v>1142</v>
      </c>
      <c r="B232" s="45">
        <f>F231+2</f>
        <v>45812</v>
      </c>
      <c r="C232" s="20">
        <v>0.16666666666666699</v>
      </c>
      <c r="D232" s="21">
        <v>45812</v>
      </c>
      <c r="E232" s="20">
        <v>0.22083333333333299</v>
      </c>
      <c r="F232" s="42">
        <f>D232+1</f>
        <v>45813</v>
      </c>
      <c r="G232" s="20">
        <v>0.51666666666666705</v>
      </c>
      <c r="H232" s="50"/>
      <c r="I232" s="11"/>
    </row>
    <row r="233" spans="1:9" ht="24" hidden="1" customHeight="1">
      <c r="A233" s="27" t="s">
        <v>969</v>
      </c>
      <c r="B233" s="21">
        <v>45817</v>
      </c>
      <c r="C233" s="20">
        <v>0.79166666666666696</v>
      </c>
      <c r="D233" s="45">
        <f>B233+1</f>
        <v>45818</v>
      </c>
      <c r="E233" s="20">
        <v>0.79166666666666696</v>
      </c>
      <c r="F233" s="21">
        <v>45819</v>
      </c>
      <c r="G233" s="20">
        <v>0.1875</v>
      </c>
      <c r="H233" s="50" t="s">
        <v>29</v>
      </c>
      <c r="I233" s="11"/>
    </row>
    <row r="234" spans="1:9" ht="24" hidden="1" customHeight="1">
      <c r="A234" s="27" t="s">
        <v>970</v>
      </c>
      <c r="B234" s="26">
        <v>45822</v>
      </c>
      <c r="C234" s="20">
        <v>0.66666666666666696</v>
      </c>
      <c r="D234" s="26">
        <f t="shared" si="2"/>
        <v>45822</v>
      </c>
      <c r="E234" s="20">
        <v>0.71250000000000002</v>
      </c>
      <c r="F234" s="21">
        <f>D234+1</f>
        <v>45823</v>
      </c>
      <c r="G234" s="20">
        <v>0.25416666666666698</v>
      </c>
      <c r="H234" s="50"/>
      <c r="I234" s="11"/>
    </row>
    <row r="235" spans="1:9" ht="24" hidden="1" customHeight="1">
      <c r="A235" s="27" t="s">
        <v>971</v>
      </c>
      <c r="B235" s="26">
        <f>F234+1</f>
        <v>45824</v>
      </c>
      <c r="C235" s="20">
        <v>8.3333333333333301E-2</v>
      </c>
      <c r="D235" s="26">
        <f t="shared" si="2"/>
        <v>45824</v>
      </c>
      <c r="E235" s="20">
        <v>0.99583333333333302</v>
      </c>
      <c r="F235" s="21">
        <v>45825</v>
      </c>
      <c r="G235" s="20">
        <v>0.72083333333333299</v>
      </c>
      <c r="H235" s="50" t="s">
        <v>1143</v>
      </c>
      <c r="I235" s="11"/>
    </row>
    <row r="236" spans="1:9" ht="24" hidden="1" customHeight="1">
      <c r="A236" s="27" t="s">
        <v>972</v>
      </c>
      <c r="B236" s="26">
        <f>F235+1</f>
        <v>45826</v>
      </c>
      <c r="C236" s="20">
        <v>0.85416666666666696</v>
      </c>
      <c r="D236" s="26">
        <f>B236+1</f>
        <v>45827</v>
      </c>
      <c r="E236" s="20">
        <v>8.3333333333333301E-2</v>
      </c>
      <c r="F236" s="21">
        <v>45827</v>
      </c>
      <c r="G236" s="20">
        <v>0.77500000000000002</v>
      </c>
      <c r="H236" s="50" t="s">
        <v>29</v>
      </c>
      <c r="I236" s="11"/>
    </row>
    <row r="237" spans="1:9" ht="24" hidden="1" customHeight="1">
      <c r="A237" s="27" t="s">
        <v>973</v>
      </c>
      <c r="B237" s="26">
        <f>F236+5</f>
        <v>45832</v>
      </c>
      <c r="C237" s="40">
        <v>0.97916666666666696</v>
      </c>
      <c r="D237" s="21">
        <f>B237+2</f>
        <v>45834</v>
      </c>
      <c r="E237" s="20">
        <v>0.3125</v>
      </c>
      <c r="F237" s="21">
        <f>D237</f>
        <v>45834</v>
      </c>
      <c r="G237" s="20">
        <v>0.97916666666666696</v>
      </c>
      <c r="H237" s="50" t="s">
        <v>29</v>
      </c>
      <c r="I237" s="11"/>
    </row>
    <row r="238" spans="1:9" ht="24" hidden="1" customHeight="1">
      <c r="A238" s="27" t="s">
        <v>1144</v>
      </c>
      <c r="B238" s="26">
        <f>F237+2</f>
        <v>45836</v>
      </c>
      <c r="C238" s="40">
        <v>0.83333333333333304</v>
      </c>
      <c r="D238" s="21">
        <f t="shared" si="2"/>
        <v>45836</v>
      </c>
      <c r="E238" s="20">
        <v>0.87083333333333302</v>
      </c>
      <c r="F238" s="42">
        <f>D238+1</f>
        <v>45837</v>
      </c>
      <c r="G238" s="20">
        <v>0.8</v>
      </c>
      <c r="H238" s="50" t="s">
        <v>1145</v>
      </c>
      <c r="I238" s="11"/>
    </row>
    <row r="239" spans="1:9" ht="24" hidden="1" customHeight="1">
      <c r="A239" s="41" t="s">
        <v>975</v>
      </c>
      <c r="B239" s="35"/>
      <c r="C239" s="46"/>
      <c r="D239" s="15"/>
      <c r="E239" s="46"/>
      <c r="F239" s="15"/>
      <c r="G239" s="46"/>
      <c r="H239" s="18" t="s">
        <v>525</v>
      </c>
      <c r="I239" s="29"/>
    </row>
    <row r="240" spans="1:9" ht="24" hidden="1" customHeight="1">
      <c r="A240" s="41" t="s">
        <v>976</v>
      </c>
      <c r="B240" s="35"/>
      <c r="C240" s="46"/>
      <c r="D240" s="15"/>
      <c r="E240" s="46"/>
      <c r="F240" s="15"/>
      <c r="G240" s="46"/>
      <c r="H240" s="18" t="s">
        <v>934</v>
      </c>
      <c r="I240" s="29"/>
    </row>
    <row r="241" spans="1:9" ht="24" customHeight="1">
      <c r="A241" s="27" t="s">
        <v>977</v>
      </c>
      <c r="B241" s="42">
        <f>F238+7</f>
        <v>45844</v>
      </c>
      <c r="C241" s="20">
        <v>0.45833333333333298</v>
      </c>
      <c r="D241" s="42">
        <f t="shared" ref="D241" si="3">B241</f>
        <v>45844</v>
      </c>
      <c r="E241" s="20">
        <v>0.83333333333333304</v>
      </c>
      <c r="F241" s="21">
        <f>D241+1</f>
        <v>45845</v>
      </c>
      <c r="G241" s="20">
        <v>0.54166666666666696</v>
      </c>
      <c r="H241" s="50" t="s">
        <v>1146</v>
      </c>
      <c r="I241" s="11"/>
    </row>
    <row r="242" spans="1:9" ht="24" customHeight="1">
      <c r="A242" s="27" t="s">
        <v>978</v>
      </c>
      <c r="B242" s="42">
        <f>F241+2</f>
        <v>45847</v>
      </c>
      <c r="C242" s="20">
        <v>0.125</v>
      </c>
      <c r="D242" s="21">
        <f>B242+1</f>
        <v>45848</v>
      </c>
      <c r="E242" s="20">
        <v>0.50833333333333297</v>
      </c>
      <c r="F242" s="21">
        <f>D242</f>
        <v>45848</v>
      </c>
      <c r="G242" s="20">
        <v>0.9375</v>
      </c>
      <c r="H242" s="50" t="s">
        <v>29</v>
      </c>
      <c r="I242" s="11"/>
    </row>
    <row r="243" spans="1:9" ht="24" customHeight="1">
      <c r="A243" s="27" t="s">
        <v>979</v>
      </c>
      <c r="B243" s="42">
        <v>45854</v>
      </c>
      <c r="C243" s="20">
        <v>0.16666666666666699</v>
      </c>
      <c r="D243" s="21">
        <v>45855</v>
      </c>
      <c r="E243" s="20">
        <v>0.375</v>
      </c>
      <c r="F243" s="21">
        <v>45855</v>
      </c>
      <c r="G243" s="20">
        <v>0.98750000000000004</v>
      </c>
      <c r="H243" s="50" t="s">
        <v>29</v>
      </c>
      <c r="I243" s="11"/>
    </row>
    <row r="244" spans="1:9" ht="24" customHeight="1">
      <c r="A244" s="27" t="s">
        <v>1147</v>
      </c>
      <c r="B244" s="26">
        <f>F243+3</f>
        <v>45858</v>
      </c>
      <c r="C244" s="47">
        <v>0.375</v>
      </c>
      <c r="D244" s="26">
        <v>45859</v>
      </c>
      <c r="E244" s="47">
        <v>0.79166666666666696</v>
      </c>
      <c r="F244" s="21">
        <f>D244+1</f>
        <v>45860</v>
      </c>
      <c r="G244" s="47">
        <v>0.875</v>
      </c>
      <c r="H244" s="50" t="s">
        <v>29</v>
      </c>
      <c r="I244" s="11"/>
    </row>
    <row r="245" spans="1:9" ht="24" customHeight="1">
      <c r="A245" s="41" t="s">
        <v>1148</v>
      </c>
      <c r="B245" s="35"/>
      <c r="C245" s="46"/>
      <c r="D245" s="15"/>
      <c r="E245" s="46"/>
      <c r="F245" s="15"/>
      <c r="G245" s="46"/>
      <c r="H245" s="18" t="s">
        <v>525</v>
      </c>
      <c r="I245" s="11"/>
    </row>
    <row r="246" spans="1:9" ht="24" customHeight="1">
      <c r="A246" s="41" t="s">
        <v>982</v>
      </c>
      <c r="B246" s="35"/>
      <c r="C246" s="46"/>
      <c r="D246" s="15"/>
      <c r="E246" s="46"/>
      <c r="F246" s="15"/>
      <c r="G246" s="46"/>
      <c r="H246" s="18" t="s">
        <v>934</v>
      </c>
      <c r="I246" s="11"/>
    </row>
    <row r="247" spans="1:9" ht="24" customHeight="1">
      <c r="A247" s="27" t="s">
        <v>983</v>
      </c>
      <c r="B247" s="21">
        <f>F244+7</f>
        <v>45867</v>
      </c>
      <c r="C247" s="39">
        <v>0.66666666666666696</v>
      </c>
      <c r="D247" s="21">
        <f>B247</f>
        <v>45867</v>
      </c>
      <c r="E247" s="47">
        <v>0.70833333333333304</v>
      </c>
      <c r="F247" s="21">
        <f>D247+1</f>
        <v>45868</v>
      </c>
      <c r="G247" s="47">
        <v>0.25</v>
      </c>
      <c r="H247" s="50"/>
      <c r="I247" s="11"/>
    </row>
    <row r="248" spans="1:9" ht="24" customHeight="1">
      <c r="A248" s="27" t="s">
        <v>984</v>
      </c>
      <c r="B248" s="26">
        <f>F247+1</f>
        <v>45869</v>
      </c>
      <c r="C248" s="47">
        <v>0.29166666666666702</v>
      </c>
      <c r="D248" s="21">
        <f>B248</f>
        <v>45869</v>
      </c>
      <c r="E248" s="47">
        <v>0.58333333333333304</v>
      </c>
      <c r="F248" s="21">
        <f>D248</f>
        <v>45869</v>
      </c>
      <c r="G248" s="47">
        <v>0.91666666666666696</v>
      </c>
      <c r="H248" s="50"/>
      <c r="I248" s="11"/>
    </row>
    <row r="249" spans="1:9" ht="24" customHeight="1">
      <c r="A249" s="27" t="s">
        <v>985</v>
      </c>
      <c r="B249" s="26">
        <f>F248+5</f>
        <v>45874</v>
      </c>
      <c r="C249" s="47">
        <v>0.41666666666666702</v>
      </c>
      <c r="D249" s="21">
        <f>B249</f>
        <v>45874</v>
      </c>
      <c r="E249" s="47">
        <v>0.58333333333333304</v>
      </c>
      <c r="F249" s="21">
        <f>D249+1</f>
        <v>45875</v>
      </c>
      <c r="G249" s="47">
        <v>8.3333333333333301E-2</v>
      </c>
      <c r="H249" s="50"/>
      <c r="I249" s="11"/>
    </row>
  </sheetData>
  <mergeCells count="21">
    <mergeCell ref="C1:I1"/>
    <mergeCell ref="A2:B2"/>
    <mergeCell ref="C2:I2"/>
    <mergeCell ref="A3:G3"/>
    <mergeCell ref="A4:I4"/>
    <mergeCell ref="B5:C5"/>
    <mergeCell ref="D5:E5"/>
    <mergeCell ref="F5:G5"/>
    <mergeCell ref="A30:I30"/>
    <mergeCell ref="B31:C31"/>
    <mergeCell ref="D31:E31"/>
    <mergeCell ref="F31:G31"/>
    <mergeCell ref="A189:I189"/>
    <mergeCell ref="B190:C190"/>
    <mergeCell ref="D190:E190"/>
    <mergeCell ref="F190:G190"/>
    <mergeCell ref="A69:I69"/>
    <mergeCell ref="B70:C70"/>
    <mergeCell ref="D70:E70"/>
    <mergeCell ref="F70:G70"/>
    <mergeCell ref="A114:G114"/>
  </mergeCells>
  <phoneticPr fontId="53" type="noConversion"/>
  <conditionalFormatting sqref="B5 F5 D5">
    <cfRule type="cellIs" dxfId="1017" priority="408844" stopIfTrue="1" operator="lessThan">
      <formula>$H$3</formula>
    </cfRule>
  </conditionalFormatting>
  <conditionalFormatting sqref="B5 F5">
    <cfRule type="cellIs" dxfId="1016" priority="408843" stopIfTrue="1" operator="equal">
      <formula>$H$3</formula>
    </cfRule>
  </conditionalFormatting>
  <conditionalFormatting sqref="B5:B12">
    <cfRule type="cellIs" dxfId="1015" priority="4019" stopIfTrue="1" operator="lessThan">
      <formula>$H$3</formula>
    </cfRule>
    <cfRule type="cellIs" dxfId="1014" priority="4018" stopIfTrue="1" operator="equal">
      <formula>$H$3</formula>
    </cfRule>
  </conditionalFormatting>
  <conditionalFormatting sqref="B6">
    <cfRule type="cellIs" dxfId="1013" priority="4015" stopIfTrue="1" operator="lessThan">
      <formula>$H$3</formula>
    </cfRule>
    <cfRule type="cellIs" dxfId="1012" priority="4000" stopIfTrue="1" operator="equal">
      <formula>$H$3</formula>
    </cfRule>
  </conditionalFormatting>
  <conditionalFormatting sqref="B7:B12 B14">
    <cfRule type="cellIs" dxfId="1011" priority="5489" stopIfTrue="1" operator="equal">
      <formula>$H$3</formula>
    </cfRule>
    <cfRule type="cellIs" dxfId="1010" priority="5502" stopIfTrue="1" operator="lessThan">
      <formula>$H$3</formula>
    </cfRule>
  </conditionalFormatting>
  <conditionalFormatting sqref="B13">
    <cfRule type="cellIs" dxfId="1009" priority="2687" stopIfTrue="1" operator="lessThan">
      <formula>$H$3</formula>
    </cfRule>
    <cfRule type="cellIs" dxfId="1008" priority="2674" stopIfTrue="1" operator="equal">
      <formula>$H$3</formula>
    </cfRule>
  </conditionalFormatting>
  <conditionalFormatting sqref="B13:B14">
    <cfRule type="cellIs" dxfId="1007" priority="2693" stopIfTrue="1" operator="lessThan">
      <formula>$H$3</formula>
    </cfRule>
    <cfRule type="cellIs" dxfId="1006" priority="2688" stopIfTrue="1" operator="equal">
      <formula>$H$3</formula>
    </cfRule>
  </conditionalFormatting>
  <conditionalFormatting sqref="B17:B25 B29">
    <cfRule type="cellIs" dxfId="1005" priority="2838" stopIfTrue="1" operator="lessThan">
      <formula>$H$3</formula>
    </cfRule>
  </conditionalFormatting>
  <conditionalFormatting sqref="B17:B26">
    <cfRule type="cellIs" dxfId="1004" priority="900" stopIfTrue="1" operator="lessThan">
      <formula>$H$3</formula>
    </cfRule>
  </conditionalFormatting>
  <conditionalFormatting sqref="B26">
    <cfRule type="cellIs" dxfId="1003" priority="899" stopIfTrue="1" operator="equal">
      <formula>$H$3</formula>
    </cfRule>
  </conditionalFormatting>
  <conditionalFormatting sqref="B26:B27">
    <cfRule type="cellIs" dxfId="1002" priority="765" stopIfTrue="1" operator="lessThan">
      <formula>$H$3</formula>
    </cfRule>
    <cfRule type="cellIs" dxfId="1001" priority="762" stopIfTrue="1" operator="equal">
      <formula>$H$3</formula>
    </cfRule>
  </conditionalFormatting>
  <conditionalFormatting sqref="B27">
    <cfRule type="cellIs" dxfId="1000" priority="761" stopIfTrue="1" operator="lessThan">
      <formula>$H$3</formula>
    </cfRule>
    <cfRule type="cellIs" dxfId="999" priority="760" stopIfTrue="1" operator="equal">
      <formula>$H$3</formula>
    </cfRule>
  </conditionalFormatting>
  <conditionalFormatting sqref="B29 B17:B25">
    <cfRule type="cellIs" dxfId="998" priority="2827" stopIfTrue="1" operator="equal">
      <formula>$H$3</formula>
    </cfRule>
  </conditionalFormatting>
  <conditionalFormatting sqref="B29">
    <cfRule type="cellIs" dxfId="997" priority="2826" stopIfTrue="1" operator="lessThan">
      <formula>$H$3</formula>
    </cfRule>
  </conditionalFormatting>
  <conditionalFormatting sqref="B31 F31">
    <cfRule type="cellIs" dxfId="996" priority="985" stopIfTrue="1" operator="equal">
      <formula>$H$3</formula>
    </cfRule>
    <cfRule type="cellIs" dxfId="995" priority="986" stopIfTrue="1" operator="lessThan">
      <formula>$H$3</formula>
    </cfRule>
  </conditionalFormatting>
  <conditionalFormatting sqref="B31">
    <cfRule type="cellIs" dxfId="994" priority="984" stopIfTrue="1" operator="lessThan">
      <formula>$H$3</formula>
    </cfRule>
    <cfRule type="cellIs" dxfId="993" priority="983" stopIfTrue="1" operator="equal">
      <formula>$H$3</formula>
    </cfRule>
  </conditionalFormatting>
  <conditionalFormatting sqref="B33:B36">
    <cfRule type="cellIs" dxfId="992" priority="518" stopIfTrue="1" operator="equal">
      <formula>$H$3</formula>
    </cfRule>
    <cfRule type="cellIs" dxfId="991" priority="517" stopIfTrue="1" operator="lessThan">
      <formula>$H$3</formula>
    </cfRule>
  </conditionalFormatting>
  <conditionalFormatting sqref="B39:B54">
    <cfRule type="cellIs" dxfId="990" priority="187" stopIfTrue="1" operator="equal">
      <formula>$H$3</formula>
    </cfRule>
    <cfRule type="cellIs" dxfId="989" priority="186" stopIfTrue="1" operator="lessThan">
      <formula>$H$3</formula>
    </cfRule>
  </conditionalFormatting>
  <conditionalFormatting sqref="B57:B64">
    <cfRule type="cellIs" dxfId="988" priority="138" stopIfTrue="1" operator="lessThan">
      <formula>$H$3</formula>
    </cfRule>
    <cfRule type="cellIs" dxfId="987" priority="139" stopIfTrue="1" operator="equal">
      <formula>$H$3</formula>
    </cfRule>
  </conditionalFormatting>
  <conditionalFormatting sqref="B70 F70 D70">
    <cfRule type="cellIs" dxfId="986" priority="248978" stopIfTrue="1" operator="lessThan">
      <formula>$H$3</formula>
    </cfRule>
  </conditionalFormatting>
  <conditionalFormatting sqref="B70 F70">
    <cfRule type="cellIs" dxfId="985" priority="248977" stopIfTrue="1" operator="equal">
      <formula>$H$3</formula>
    </cfRule>
  </conditionalFormatting>
  <conditionalFormatting sqref="B70:B71">
    <cfRule type="cellIs" dxfId="984" priority="173306" stopIfTrue="1" operator="lessThan">
      <formula>$H$3</formula>
    </cfRule>
    <cfRule type="cellIs" dxfId="983" priority="173305" stopIfTrue="1" operator="equal">
      <formula>$H$3</formula>
    </cfRule>
  </conditionalFormatting>
  <conditionalFormatting sqref="B72">
    <cfRule type="cellIs" dxfId="982" priority="206437" stopIfTrue="1" operator="lessThan">
      <formula>$H$3</formula>
    </cfRule>
    <cfRule type="cellIs" dxfId="981" priority="206436" stopIfTrue="1" operator="equal">
      <formula>$H$3</formula>
    </cfRule>
  </conditionalFormatting>
  <conditionalFormatting sqref="B72:B73">
    <cfRule type="cellIs" dxfId="980" priority="186006" stopIfTrue="1" operator="equal">
      <formula>$H$3</formula>
    </cfRule>
    <cfRule type="cellIs" dxfId="979" priority="186011" stopIfTrue="1" operator="lessThan">
      <formula>$H$3</formula>
    </cfRule>
  </conditionalFormatting>
  <conditionalFormatting sqref="B73:B74">
    <cfRule type="cellIs" dxfId="978" priority="177283" stopIfTrue="1" operator="equal">
      <formula>$H$3</formula>
    </cfRule>
    <cfRule type="cellIs" dxfId="977" priority="177296" stopIfTrue="1" operator="lessThan">
      <formula>$H$3</formula>
    </cfRule>
  </conditionalFormatting>
  <conditionalFormatting sqref="B74">
    <cfRule type="cellIs" dxfId="976" priority="177282" stopIfTrue="1" operator="lessThan">
      <formula>$H$3</formula>
    </cfRule>
  </conditionalFormatting>
  <conditionalFormatting sqref="B76">
    <cfRule type="cellIs" dxfId="975" priority="177230" stopIfTrue="1" operator="equal">
      <formula>$H$3</formula>
    </cfRule>
  </conditionalFormatting>
  <conditionalFormatting sqref="B76:B77">
    <cfRule type="cellIs" dxfId="974" priority="176425" stopIfTrue="1" operator="equal">
      <formula>$H$3</formula>
    </cfRule>
    <cfRule type="cellIs" dxfId="973" priority="176428" stopIfTrue="1" operator="lessThan">
      <formula>$H$3</formula>
    </cfRule>
  </conditionalFormatting>
  <conditionalFormatting sqref="B77">
    <cfRule type="cellIs" dxfId="972" priority="176416" stopIfTrue="1" operator="lessThan">
      <formula>$H$3</formula>
    </cfRule>
    <cfRule type="cellIs" dxfId="971" priority="176411" stopIfTrue="1" operator="equal">
      <formula>$H$3</formula>
    </cfRule>
  </conditionalFormatting>
  <conditionalFormatting sqref="B77:B78">
    <cfRule type="cellIs" dxfId="970" priority="122915" stopIfTrue="1" operator="equal">
      <formula>$H$3</formula>
    </cfRule>
    <cfRule type="cellIs" dxfId="969" priority="122916" stopIfTrue="1" operator="lessThan">
      <formula>$H$3</formula>
    </cfRule>
  </conditionalFormatting>
  <conditionalFormatting sqref="B79">
    <cfRule type="cellIs" dxfId="968" priority="140153" stopIfTrue="1" operator="equal">
      <formula>$H$3</formula>
    </cfRule>
  </conditionalFormatting>
  <conditionalFormatting sqref="B79:B80">
    <cfRule type="cellIs" dxfId="967" priority="139341" stopIfTrue="1" operator="lessThan">
      <formula>$H$3</formula>
    </cfRule>
    <cfRule type="cellIs" dxfId="966" priority="139336" stopIfTrue="1" operator="equal">
      <formula>$H$3</formula>
    </cfRule>
  </conditionalFormatting>
  <conditionalFormatting sqref="B80">
    <cfRule type="cellIs" dxfId="965" priority="139332" stopIfTrue="1" operator="equal">
      <formula>$H$3</formula>
    </cfRule>
    <cfRule type="cellIs" dxfId="964" priority="139335" stopIfTrue="1" operator="lessThan">
      <formula>$H$3</formula>
    </cfRule>
  </conditionalFormatting>
  <conditionalFormatting sqref="B80:B81">
    <cfRule type="cellIs" dxfId="963" priority="119730" stopIfTrue="1" operator="lessThan">
      <formula>$H$3</formula>
    </cfRule>
    <cfRule type="cellIs" dxfId="962" priority="119725" stopIfTrue="1" operator="equal">
      <formula>$H$3</formula>
    </cfRule>
  </conditionalFormatting>
  <conditionalFormatting sqref="B81">
    <cfRule type="cellIs" dxfId="961" priority="119724" stopIfTrue="1" operator="lessThan">
      <formula>$H$3</formula>
    </cfRule>
    <cfRule type="cellIs" dxfId="960" priority="119723" stopIfTrue="1" operator="equal">
      <formula>$H$3</formula>
    </cfRule>
  </conditionalFormatting>
  <conditionalFormatting sqref="B81:B82">
    <cfRule type="cellIs" dxfId="959" priority="94615" stopIfTrue="1" operator="equal">
      <formula>$H$3</formula>
    </cfRule>
    <cfRule type="cellIs" dxfId="958" priority="94632" stopIfTrue="1" operator="lessThan">
      <formula>$H$3</formula>
    </cfRule>
  </conditionalFormatting>
  <conditionalFormatting sqref="B82">
    <cfRule type="cellIs" dxfId="957" priority="94612" stopIfTrue="1" operator="lessThan">
      <formula>$H$3</formula>
    </cfRule>
  </conditionalFormatting>
  <conditionalFormatting sqref="B83:B87 B89:B93">
    <cfRule type="cellIs" dxfId="956" priority="109484" stopIfTrue="1" operator="equal">
      <formula>$H$3</formula>
    </cfRule>
    <cfRule type="cellIs" dxfId="955" priority="109485" stopIfTrue="1" operator="lessThan">
      <formula>$H$3</formula>
    </cfRule>
  </conditionalFormatting>
  <conditionalFormatting sqref="B84:B87 B89:B93">
    <cfRule type="cellIs" dxfId="954" priority="109479" stopIfTrue="1" operator="lessThan">
      <formula>$H$3</formula>
    </cfRule>
    <cfRule type="cellIs" dxfId="953" priority="109476" stopIfTrue="1" operator="equal">
      <formula>$H$3</formula>
    </cfRule>
  </conditionalFormatting>
  <conditionalFormatting sqref="B84:B93">
    <cfRule type="cellIs" dxfId="952" priority="74490" stopIfTrue="1" operator="lessThan">
      <formula>$H$3</formula>
    </cfRule>
    <cfRule type="cellIs" dxfId="951" priority="74487" stopIfTrue="1" operator="equal">
      <formula>$H$3</formula>
    </cfRule>
  </conditionalFormatting>
  <conditionalFormatting sqref="B88">
    <cfRule type="cellIs" dxfId="950" priority="74482" stopIfTrue="1" operator="lessThan">
      <formula>$H$3</formula>
    </cfRule>
    <cfRule type="cellIs" dxfId="949" priority="74469" stopIfTrue="1" operator="equal">
      <formula>$H$3</formula>
    </cfRule>
  </conditionalFormatting>
  <conditionalFormatting sqref="B94">
    <cfRule type="cellIs" dxfId="948" priority="41557" stopIfTrue="1" operator="lessThan">
      <formula>$H$3</formula>
    </cfRule>
    <cfRule type="cellIs" dxfId="947" priority="41556" stopIfTrue="1" operator="equal">
      <formula>$H$3</formula>
    </cfRule>
  </conditionalFormatting>
  <conditionalFormatting sqref="B94:B96">
    <cfRule type="cellIs" dxfId="946" priority="41573" stopIfTrue="1" operator="lessThan">
      <formula>$H$3</formula>
    </cfRule>
    <cfRule type="cellIs" dxfId="945" priority="41564" stopIfTrue="1" operator="equal">
      <formula>$H$3</formula>
    </cfRule>
  </conditionalFormatting>
  <conditionalFormatting sqref="B95:B96">
    <cfRule type="cellIs" dxfId="944" priority="43204" stopIfTrue="1" operator="equal">
      <formula>$H$3</formula>
    </cfRule>
  </conditionalFormatting>
  <conditionalFormatting sqref="B97">
    <cfRule type="cellIs" dxfId="943" priority="29078" stopIfTrue="1" operator="equal">
      <formula>$H$3</formula>
    </cfRule>
  </conditionalFormatting>
  <conditionalFormatting sqref="B97:B100">
    <cfRule type="cellIs" dxfId="942" priority="28266" stopIfTrue="1" operator="lessThan">
      <formula>$H$3</formula>
    </cfRule>
    <cfRule type="cellIs" dxfId="941" priority="28263" stopIfTrue="1" operator="equal">
      <formula>$H$3</formula>
    </cfRule>
  </conditionalFormatting>
  <conditionalFormatting sqref="B98:B100">
    <cfRule type="cellIs" dxfId="940" priority="28259" stopIfTrue="1" operator="equal">
      <formula>$H$3</formula>
    </cfRule>
    <cfRule type="cellIs" dxfId="939" priority="28262" stopIfTrue="1" operator="lessThan">
      <formula>$H$3</formula>
    </cfRule>
  </conditionalFormatting>
  <conditionalFormatting sqref="B98:B101">
    <cfRule type="cellIs" dxfId="938" priority="8634" stopIfTrue="1" operator="lessThan">
      <formula>$H$3</formula>
    </cfRule>
    <cfRule type="cellIs" dxfId="937" priority="8623" stopIfTrue="1" operator="equal">
      <formula>$H$3</formula>
    </cfRule>
  </conditionalFormatting>
  <conditionalFormatting sqref="B101:B102">
    <cfRule type="cellIs" dxfId="936" priority="8582" stopIfTrue="1" operator="lessThan">
      <formula>$H$3</formula>
    </cfRule>
    <cfRule type="cellIs" dxfId="935" priority="8569" stopIfTrue="1" operator="equal">
      <formula>$H$3</formula>
    </cfRule>
  </conditionalFormatting>
  <conditionalFormatting sqref="B102">
    <cfRule type="cellIs" dxfId="934" priority="8568" stopIfTrue="1" operator="lessThan">
      <formula>$H$3</formula>
    </cfRule>
    <cfRule type="cellIs" dxfId="933" priority="8567" stopIfTrue="1" operator="equal">
      <formula>$H$3</formula>
    </cfRule>
  </conditionalFormatting>
  <conditionalFormatting sqref="B102:B103">
    <cfRule type="cellIs" dxfId="932" priority="7973" stopIfTrue="1" operator="lessThan">
      <formula>$H$3</formula>
    </cfRule>
    <cfRule type="cellIs" dxfId="931" priority="7966" stopIfTrue="1" operator="equal">
      <formula>$H$3</formula>
    </cfRule>
  </conditionalFormatting>
  <conditionalFormatting sqref="B103:B104">
    <cfRule type="cellIs" dxfId="930" priority="7921" stopIfTrue="1" operator="lessThan">
      <formula>$H$3</formula>
    </cfRule>
    <cfRule type="cellIs" dxfId="929" priority="7920" stopIfTrue="1" operator="equal">
      <formula>$H$3</formula>
    </cfRule>
  </conditionalFormatting>
  <conditionalFormatting sqref="B104">
    <cfRule type="cellIs" dxfId="928" priority="7902" stopIfTrue="1" operator="equal">
      <formula>$H$3</formula>
    </cfRule>
    <cfRule type="cellIs" dxfId="927" priority="7919" stopIfTrue="1" operator="lessThan">
      <formula>$H$3</formula>
    </cfRule>
  </conditionalFormatting>
  <conditionalFormatting sqref="B104:B105">
    <cfRule type="cellIs" dxfId="926" priority="7368" stopIfTrue="1" operator="equal">
      <formula>$H$3</formula>
    </cfRule>
    <cfRule type="cellIs" dxfId="925" priority="7375" stopIfTrue="1" operator="lessThan">
      <formula>$H$3</formula>
    </cfRule>
  </conditionalFormatting>
  <conditionalFormatting sqref="B105">
    <cfRule type="cellIs" dxfId="924" priority="7356" stopIfTrue="1" operator="equal">
      <formula>$H$3</formula>
    </cfRule>
    <cfRule type="cellIs" dxfId="923" priority="7367" stopIfTrue="1" operator="lessThan">
      <formula>$H$3</formula>
    </cfRule>
  </conditionalFormatting>
  <conditionalFormatting sqref="B105:B106">
    <cfRule type="cellIs" dxfId="922" priority="7322" stopIfTrue="1" operator="equal">
      <formula>$H$3</formula>
    </cfRule>
    <cfRule type="cellIs" dxfId="921" priority="7323" stopIfTrue="1" operator="lessThan">
      <formula>$H$3</formula>
    </cfRule>
  </conditionalFormatting>
  <conditionalFormatting sqref="B106">
    <cfRule type="cellIs" dxfId="920" priority="7306" stopIfTrue="1" operator="equal">
      <formula>$H$3</formula>
    </cfRule>
    <cfRule type="cellIs" dxfId="919" priority="7315" stopIfTrue="1" operator="lessThan">
      <formula>$H$3</formula>
    </cfRule>
  </conditionalFormatting>
  <conditionalFormatting sqref="B106:B107">
    <cfRule type="cellIs" dxfId="918" priority="7156" stopIfTrue="1" operator="lessThan">
      <formula>$H$3</formula>
    </cfRule>
    <cfRule type="cellIs" dxfId="917" priority="7153" stopIfTrue="1" operator="equal">
      <formula>$H$3</formula>
    </cfRule>
  </conditionalFormatting>
  <conditionalFormatting sqref="B107">
    <cfRule type="cellIs" dxfId="916" priority="7152" stopIfTrue="1" operator="lessThan">
      <formula>$H$3</formula>
    </cfRule>
    <cfRule type="cellIs" dxfId="915" priority="7149" stopIfTrue="1" operator="equal">
      <formula>$H$3</formula>
    </cfRule>
  </conditionalFormatting>
  <conditionalFormatting sqref="B107:B108">
    <cfRule type="cellIs" dxfId="914" priority="7104" stopIfTrue="1" operator="lessThan">
      <formula>$H$3</formula>
    </cfRule>
    <cfRule type="cellIs" dxfId="913" priority="7095" stopIfTrue="1" operator="equal">
      <formula>$H$3</formula>
    </cfRule>
  </conditionalFormatting>
  <conditionalFormatting sqref="B108">
    <cfRule type="cellIs" dxfId="912" priority="7092" stopIfTrue="1" operator="lessThan">
      <formula>$H$3</formula>
    </cfRule>
    <cfRule type="cellIs" dxfId="911" priority="7087" stopIfTrue="1" operator="equal">
      <formula>$H$3</formula>
    </cfRule>
  </conditionalFormatting>
  <conditionalFormatting sqref="B108:B110">
    <cfRule type="cellIs" dxfId="910" priority="6538" stopIfTrue="1" operator="equal">
      <formula>$H$3</formula>
    </cfRule>
    <cfRule type="cellIs" dxfId="909" priority="6543" stopIfTrue="1" operator="lessThan">
      <formula>$H$3</formula>
    </cfRule>
  </conditionalFormatting>
  <conditionalFormatting sqref="B109">
    <cfRule type="cellIs" dxfId="908" priority="6537" stopIfTrue="1" operator="lessThan">
      <formula>$H$3</formula>
    </cfRule>
    <cfRule type="cellIs" dxfId="907" priority="6530" stopIfTrue="1" operator="equal">
      <formula>$H$3</formula>
    </cfRule>
  </conditionalFormatting>
  <conditionalFormatting sqref="B110">
    <cfRule type="cellIs" dxfId="906" priority="6721" stopIfTrue="1" operator="equal">
      <formula>$H$3</formula>
    </cfRule>
    <cfRule type="cellIs" dxfId="905" priority="6722" stopIfTrue="1" operator="lessThan">
      <formula>$H$3</formula>
    </cfRule>
  </conditionalFormatting>
  <conditionalFormatting sqref="B111">
    <cfRule type="cellIs" dxfId="904" priority="6331" stopIfTrue="1" operator="lessThan">
      <formula>$H$3</formula>
    </cfRule>
    <cfRule type="cellIs" dxfId="903" priority="6326" stopIfTrue="1" operator="equal">
      <formula>$H$3</formula>
    </cfRule>
  </conditionalFormatting>
  <conditionalFormatting sqref="B111:B112">
    <cfRule type="cellIs" dxfId="902" priority="6287" stopIfTrue="1" operator="lessThan">
      <formula>$H$3</formula>
    </cfRule>
    <cfRule type="cellIs" dxfId="901" priority="6282" stopIfTrue="1" operator="equal">
      <formula>$H$3</formula>
    </cfRule>
  </conditionalFormatting>
  <conditionalFormatting sqref="B112:B113">
    <cfRule type="cellIs" dxfId="900" priority="6073" stopIfTrue="1" operator="lessThan">
      <formula>$H$3</formula>
    </cfRule>
    <cfRule type="cellIs" dxfId="899" priority="6066" stopIfTrue="1" operator="equal">
      <formula>$H$3</formula>
    </cfRule>
  </conditionalFormatting>
  <conditionalFormatting sqref="B113">
    <cfRule type="cellIs" dxfId="898" priority="6058" stopIfTrue="1" operator="equal">
      <formula>$H$3</formula>
    </cfRule>
    <cfRule type="cellIs" dxfId="897" priority="6061" stopIfTrue="1" operator="lessThan">
      <formula>$H$3</formula>
    </cfRule>
  </conditionalFormatting>
  <conditionalFormatting sqref="B116">
    <cfRule type="cellIs" dxfId="896" priority="5901" stopIfTrue="1" operator="equal">
      <formula>$H$3</formula>
    </cfRule>
    <cfRule type="cellIs" dxfId="895" priority="5902" stopIfTrue="1" operator="lessThan">
      <formula>$H$3</formula>
    </cfRule>
  </conditionalFormatting>
  <conditionalFormatting sqref="B116:B117">
    <cfRule type="cellIs" dxfId="894" priority="5419" stopIfTrue="1" operator="lessThan">
      <formula>$H$3</formula>
    </cfRule>
    <cfRule type="cellIs" dxfId="893" priority="5418" stopIfTrue="1" operator="equal">
      <formula>$H$3</formula>
    </cfRule>
  </conditionalFormatting>
  <conditionalFormatting sqref="B117">
    <cfRule type="cellIs" dxfId="892" priority="5408" stopIfTrue="1" operator="equal">
      <formula>$H$3</formula>
    </cfRule>
    <cfRule type="cellIs" dxfId="891" priority="5411" stopIfTrue="1" operator="lessThan">
      <formula>$H$3</formula>
    </cfRule>
  </conditionalFormatting>
  <conditionalFormatting sqref="B117:B119">
    <cfRule type="cellIs" dxfId="890" priority="5091" stopIfTrue="1" operator="lessThan">
      <formula>$H$3</formula>
    </cfRule>
    <cfRule type="cellIs" dxfId="889" priority="5080" stopIfTrue="1" operator="equal">
      <formula>$H$3</formula>
    </cfRule>
  </conditionalFormatting>
  <conditionalFormatting sqref="B118">
    <cfRule type="cellIs" dxfId="888" priority="5079" stopIfTrue="1" operator="lessThan">
      <formula>$H$3</formula>
    </cfRule>
    <cfRule type="cellIs" dxfId="887" priority="5074" stopIfTrue="1" operator="equal">
      <formula>$H$3</formula>
    </cfRule>
  </conditionalFormatting>
  <conditionalFormatting sqref="B119">
    <cfRule type="cellIs" dxfId="886" priority="5279" stopIfTrue="1" operator="lessThan">
      <formula>$H$3</formula>
    </cfRule>
    <cfRule type="cellIs" dxfId="885" priority="5272" stopIfTrue="1" operator="equal">
      <formula>$H$3</formula>
    </cfRule>
  </conditionalFormatting>
  <conditionalFormatting sqref="B120">
    <cfRule type="cellIs" dxfId="884" priority="4847" stopIfTrue="1" operator="equal">
      <formula>$H$3</formula>
    </cfRule>
  </conditionalFormatting>
  <conditionalFormatting sqref="B120:B121">
    <cfRule type="cellIs" dxfId="883" priority="4529" stopIfTrue="1" operator="lessThan">
      <formula>$H$3</formula>
    </cfRule>
    <cfRule type="cellIs" dxfId="882" priority="4510" stopIfTrue="1" operator="equal">
      <formula>$H$3</formula>
    </cfRule>
  </conditionalFormatting>
  <conditionalFormatting sqref="B121">
    <cfRule type="cellIs" dxfId="881" priority="4509" stopIfTrue="1" operator="lessThan">
      <formula>$H$3</formula>
    </cfRule>
  </conditionalFormatting>
  <conditionalFormatting sqref="B122">
    <cfRule type="cellIs" dxfId="880" priority="4779" stopIfTrue="1" operator="lessThan">
      <formula>$H$3</formula>
    </cfRule>
    <cfRule type="cellIs" dxfId="879" priority="4776" stopIfTrue="1" operator="equal">
      <formula>$H$3</formula>
    </cfRule>
  </conditionalFormatting>
  <conditionalFormatting sqref="B122:B123">
    <cfRule type="cellIs" dxfId="878" priority="4709" stopIfTrue="1" operator="lessThan">
      <formula>$H$3</formula>
    </cfRule>
    <cfRule type="cellIs" dxfId="877" priority="4694" stopIfTrue="1" operator="equal">
      <formula>$H$3</formula>
    </cfRule>
  </conditionalFormatting>
  <conditionalFormatting sqref="B123">
    <cfRule type="cellIs" dxfId="876" priority="4693" stopIfTrue="1" operator="lessThan">
      <formula>$H$3</formula>
    </cfRule>
    <cfRule type="cellIs" dxfId="875" priority="4692" stopIfTrue="1" operator="equal">
      <formula>$H$3</formula>
    </cfRule>
  </conditionalFormatting>
  <conditionalFormatting sqref="B123:B124">
    <cfRule type="cellIs" dxfId="874" priority="4687" stopIfTrue="1" operator="lessThan">
      <formula>$H$3</formula>
    </cfRule>
    <cfRule type="cellIs" dxfId="873" priority="4682" stopIfTrue="1" operator="equal">
      <formula>$H$3</formula>
    </cfRule>
  </conditionalFormatting>
  <conditionalFormatting sqref="B124">
    <cfRule type="cellIs" dxfId="872" priority="4681" stopIfTrue="1" operator="lessThan">
      <formula>$H$3</formula>
    </cfRule>
    <cfRule type="cellIs" dxfId="871" priority="4680" stopIfTrue="1" operator="equal">
      <formula>$H$3</formula>
    </cfRule>
  </conditionalFormatting>
  <conditionalFormatting sqref="B124:B125">
    <cfRule type="cellIs" dxfId="870" priority="4346" stopIfTrue="1" operator="equal">
      <formula>$H$3</formula>
    </cfRule>
    <cfRule type="cellIs" dxfId="869" priority="4355" stopIfTrue="1" operator="lessThan">
      <formula>$H$3</formula>
    </cfRule>
  </conditionalFormatting>
  <conditionalFormatting sqref="B125">
    <cfRule type="cellIs" dxfId="868" priority="4338" stopIfTrue="1" operator="equal">
      <formula>$H$3</formula>
    </cfRule>
    <cfRule type="cellIs" dxfId="867" priority="4345" stopIfTrue="1" operator="lessThan">
      <formula>$H$3</formula>
    </cfRule>
  </conditionalFormatting>
  <conditionalFormatting sqref="B125:B127">
    <cfRule type="cellIs" dxfId="866" priority="4142" stopIfTrue="1" operator="equal">
      <formula>$H$3</formula>
    </cfRule>
    <cfRule type="cellIs" dxfId="865" priority="4147" stopIfTrue="1" operator="lessThan">
      <formula>$H$3</formula>
    </cfRule>
  </conditionalFormatting>
  <conditionalFormatting sqref="B126:B128">
    <cfRule type="cellIs" dxfId="864" priority="3690" stopIfTrue="1" operator="equal">
      <formula>$H$3</formula>
    </cfRule>
    <cfRule type="cellIs" dxfId="863" priority="3701" stopIfTrue="1" operator="lessThan">
      <formula>$H$3</formula>
    </cfRule>
  </conditionalFormatting>
  <conditionalFormatting sqref="B128:B129">
    <cfRule type="cellIs" dxfId="862" priority="3397" stopIfTrue="1" operator="equal">
      <formula>$H$3</formula>
    </cfRule>
    <cfRule type="cellIs" dxfId="861" priority="3398" stopIfTrue="1" operator="lessThan">
      <formula>$H$3</formula>
    </cfRule>
  </conditionalFormatting>
  <conditionalFormatting sqref="B129">
    <cfRule type="cellIs" dxfId="860" priority="3394" stopIfTrue="1" operator="lessThan">
      <formula>$H$3</formula>
    </cfRule>
    <cfRule type="cellIs" dxfId="859" priority="3387" stopIfTrue="1" operator="equal">
      <formula>$H$3</formula>
    </cfRule>
  </conditionalFormatting>
  <conditionalFormatting sqref="B129:B130">
    <cfRule type="cellIs" dxfId="858" priority="3265" stopIfTrue="1" operator="equal">
      <formula>$H$3</formula>
    </cfRule>
    <cfRule type="cellIs" dxfId="857" priority="3272" stopIfTrue="1" operator="lessThan">
      <formula>$H$3</formula>
    </cfRule>
  </conditionalFormatting>
  <conditionalFormatting sqref="B130">
    <cfRule type="cellIs" dxfId="856" priority="3264" stopIfTrue="1" operator="lessThan">
      <formula>$H$3</formula>
    </cfRule>
    <cfRule type="cellIs" dxfId="855" priority="3255" stopIfTrue="1" operator="equal">
      <formula>$H$3</formula>
    </cfRule>
  </conditionalFormatting>
  <conditionalFormatting sqref="B130:B132">
    <cfRule type="cellIs" dxfId="854" priority="2824" stopIfTrue="1" operator="lessThan">
      <formula>$H$3</formula>
    </cfRule>
    <cfRule type="cellIs" dxfId="853" priority="2819" stopIfTrue="1" operator="equal">
      <formula>$H$3</formula>
    </cfRule>
  </conditionalFormatting>
  <conditionalFormatting sqref="B131">
    <cfRule type="cellIs" dxfId="852" priority="2805" stopIfTrue="1" operator="equal">
      <formula>$H$3</formula>
    </cfRule>
    <cfRule type="cellIs" dxfId="851" priority="2818" stopIfTrue="1" operator="lessThan">
      <formula>$H$3</formula>
    </cfRule>
  </conditionalFormatting>
  <conditionalFormatting sqref="B132">
    <cfRule type="cellIs" dxfId="850" priority="3196" stopIfTrue="1" operator="equal">
      <formula>$H$3</formula>
    </cfRule>
    <cfRule type="cellIs" dxfId="849" priority="3199" stopIfTrue="1" operator="lessThan">
      <formula>$H$3</formula>
    </cfRule>
  </conditionalFormatting>
  <conditionalFormatting sqref="B133">
    <cfRule type="cellIs" dxfId="848" priority="2588" stopIfTrue="1" operator="equal">
      <formula>$H$3</formula>
    </cfRule>
    <cfRule type="cellIs" dxfId="847" priority="2589" stopIfTrue="1" operator="lessThan">
      <formula>$H$3</formula>
    </cfRule>
  </conditionalFormatting>
  <conditionalFormatting sqref="B133:B137">
    <cfRule type="cellIs" dxfId="846" priority="2227" stopIfTrue="1" operator="equal">
      <formula>$H$3</formula>
    </cfRule>
    <cfRule type="cellIs" dxfId="845" priority="2246" stopIfTrue="1" operator="lessThan">
      <formula>$H$3</formula>
    </cfRule>
  </conditionalFormatting>
  <conditionalFormatting sqref="B134">
    <cfRule type="cellIs" dxfId="844" priority="2225" stopIfTrue="1" operator="equal">
      <formula>$H$3</formula>
    </cfRule>
    <cfRule type="cellIs" dxfId="843" priority="2226" stopIfTrue="1" operator="lessThan">
      <formula>$H$3</formula>
    </cfRule>
  </conditionalFormatting>
  <conditionalFormatting sqref="B135:B137">
    <cfRule type="cellIs" dxfId="842" priority="2577" stopIfTrue="1" operator="lessThan">
      <formula>$H$3</formula>
    </cfRule>
    <cfRule type="cellIs" dxfId="841" priority="2560" stopIfTrue="1" operator="equal">
      <formula>$H$3</formula>
    </cfRule>
  </conditionalFormatting>
  <conditionalFormatting sqref="B139">
    <cfRule type="cellIs" dxfId="840" priority="1464" stopIfTrue="1" operator="equal">
      <formula>$H$3</formula>
    </cfRule>
    <cfRule type="cellIs" dxfId="839" priority="1471" stopIfTrue="1" operator="lessThan">
      <formula>$H$3</formula>
    </cfRule>
  </conditionalFormatting>
  <conditionalFormatting sqref="B139:B143">
    <cfRule type="cellIs" dxfId="838" priority="1474" stopIfTrue="1" operator="equal">
      <formula>$H$3</formula>
    </cfRule>
  </conditionalFormatting>
  <conditionalFormatting sqref="B140:B143">
    <cfRule type="cellIs" dxfId="837" priority="1848" stopIfTrue="1" operator="lessThan">
      <formula>$H$3</formula>
    </cfRule>
    <cfRule type="cellIs" dxfId="836" priority="1853" stopIfTrue="1" operator="equal">
      <formula>$H$3</formula>
    </cfRule>
  </conditionalFormatting>
  <conditionalFormatting sqref="B146 D146">
    <cfRule type="cellIs" dxfId="835" priority="882" stopIfTrue="1" operator="lessThan">
      <formula>$H$3</formula>
    </cfRule>
    <cfRule type="cellIs" dxfId="834" priority="879" stopIfTrue="1" operator="equal">
      <formula>$H$3</formula>
    </cfRule>
  </conditionalFormatting>
  <conditionalFormatting sqref="B146:B147 D146:D147">
    <cfRule type="cellIs" dxfId="833" priority="884" stopIfTrue="1" operator="lessThan">
      <formula>$H$3</formula>
    </cfRule>
  </conditionalFormatting>
  <conditionalFormatting sqref="B147">
    <cfRule type="cellIs" dxfId="832" priority="1329" stopIfTrue="1" operator="equal">
      <formula>$H$3</formula>
    </cfRule>
  </conditionalFormatting>
  <conditionalFormatting sqref="B148:B149 B151">
    <cfRule type="cellIs" dxfId="831" priority="713" stopIfTrue="1" operator="equal">
      <formula>$H$3</formula>
    </cfRule>
    <cfRule type="cellIs" dxfId="830" priority="712" stopIfTrue="1" operator="lessThan">
      <formula>$H$3</formula>
    </cfRule>
  </conditionalFormatting>
  <conditionalFormatting sqref="B148:B150 D148:D150 F148:F150">
    <cfRule type="cellIs" dxfId="829" priority="677" stopIfTrue="1" operator="lessThan">
      <formula>$H$3</formula>
    </cfRule>
  </conditionalFormatting>
  <conditionalFormatting sqref="B148:B150 D150">
    <cfRule type="cellIs" dxfId="828" priority="676" stopIfTrue="1" operator="equal">
      <formula>$H$3</formula>
    </cfRule>
  </conditionalFormatting>
  <conditionalFormatting sqref="B151 B148:B149">
    <cfRule type="cellIs" dxfId="827" priority="711" stopIfTrue="1" operator="equal">
      <formula>$H$3</formula>
    </cfRule>
  </conditionalFormatting>
  <conditionalFormatting sqref="B151:B152">
    <cfRule type="cellIs" dxfId="826" priority="709" stopIfTrue="1" operator="lessThan">
      <formula>$H$3</formula>
    </cfRule>
    <cfRule type="cellIs" dxfId="825" priority="708" stopIfTrue="1" operator="equal">
      <formula>$H$3</formula>
    </cfRule>
  </conditionalFormatting>
  <conditionalFormatting sqref="B152">
    <cfRule type="cellIs" dxfId="824" priority="704" stopIfTrue="1" operator="equal">
      <formula>$H$3</formula>
    </cfRule>
    <cfRule type="cellIs" dxfId="823" priority="707" stopIfTrue="1" operator="lessThan">
      <formula>$H$3</formula>
    </cfRule>
  </conditionalFormatting>
  <conditionalFormatting sqref="B152:B154 B157">
    <cfRule type="cellIs" dxfId="822" priority="697" stopIfTrue="1" operator="equal">
      <formula>$H$3</formula>
    </cfRule>
    <cfRule type="cellIs" dxfId="821" priority="700" stopIfTrue="1" operator="lessThan">
      <formula>$H$3</formula>
    </cfRule>
  </conditionalFormatting>
  <conditionalFormatting sqref="B153:B155">
    <cfRule type="cellIs" dxfId="820" priority="623" stopIfTrue="1" operator="equal">
      <formula>$H$3</formula>
    </cfRule>
    <cfRule type="cellIs" dxfId="819" priority="625" stopIfTrue="1" operator="lessThan">
      <formula>$H$3</formula>
    </cfRule>
  </conditionalFormatting>
  <conditionalFormatting sqref="B155:B157">
    <cfRule type="cellIs" dxfId="818" priority="616" stopIfTrue="1" operator="lessThan">
      <formula>$H$3</formula>
    </cfRule>
    <cfRule type="cellIs" dxfId="817" priority="614" stopIfTrue="1" operator="equal">
      <formula>$H$3</formula>
    </cfRule>
  </conditionalFormatting>
  <conditionalFormatting sqref="B156">
    <cfRule type="cellIs" dxfId="816" priority="613" stopIfTrue="1" operator="lessThan">
      <formula>$H$3</formula>
    </cfRule>
    <cfRule type="cellIs" dxfId="815" priority="612" stopIfTrue="1" operator="equal">
      <formula>$H$3</formula>
    </cfRule>
  </conditionalFormatting>
  <conditionalFormatting sqref="B158:B162">
    <cfRule type="cellIs" dxfId="814" priority="371" stopIfTrue="1" operator="equal">
      <formula>$H$3</formula>
    </cfRule>
    <cfRule type="cellIs" dxfId="813" priority="370" stopIfTrue="1" operator="lessThan">
      <formula>$H$3</formula>
    </cfRule>
  </conditionalFormatting>
  <conditionalFormatting sqref="B164:B171">
    <cfRule type="cellIs" dxfId="812" priority="309" stopIfTrue="1" operator="equal">
      <formula>$H$3</formula>
    </cfRule>
  </conditionalFormatting>
  <conditionalFormatting sqref="B164:B174">
    <cfRule type="cellIs" dxfId="811" priority="210" stopIfTrue="1" operator="lessThan">
      <formula>$H$3</formula>
    </cfRule>
  </conditionalFormatting>
  <conditionalFormatting sqref="B172:B174">
    <cfRule type="cellIs" dxfId="810" priority="209" stopIfTrue="1" operator="equal">
      <formula>$H$3</formula>
    </cfRule>
  </conditionalFormatting>
  <conditionalFormatting sqref="B177:B180">
    <cfRule type="cellIs" dxfId="809" priority="118" stopIfTrue="1" operator="equal">
      <formula>$H$3</formula>
    </cfRule>
    <cfRule type="cellIs" dxfId="808" priority="119" stopIfTrue="1" operator="lessThan">
      <formula>$H$3</formula>
    </cfRule>
  </conditionalFormatting>
  <conditionalFormatting sqref="B182:B188">
    <cfRule type="cellIs" dxfId="807" priority="15" stopIfTrue="1" operator="equal">
      <formula>$H$3</formula>
    </cfRule>
    <cfRule type="cellIs" dxfId="806" priority="16" stopIfTrue="1" operator="lessThan">
      <formula>$H$3</formula>
    </cfRule>
  </conditionalFormatting>
  <conditionalFormatting sqref="B190 D190">
    <cfRule type="cellIs" dxfId="805" priority="20385" stopIfTrue="1" operator="equal">
      <formula>$H$3</formula>
    </cfRule>
    <cfRule type="cellIs" dxfId="804" priority="20386" stopIfTrue="1" operator="lessThan">
      <formula>$H$3</formula>
    </cfRule>
  </conditionalFormatting>
  <conditionalFormatting sqref="B190:B191">
    <cfRule type="cellIs" dxfId="803" priority="3067" stopIfTrue="1" operator="lessThan">
      <formula>$H$3</formula>
    </cfRule>
    <cfRule type="cellIs" dxfId="802" priority="3056" stopIfTrue="1" operator="equal">
      <formula>$H$3</formula>
    </cfRule>
  </conditionalFormatting>
  <conditionalFormatting sqref="B191">
    <cfRule type="cellIs" dxfId="801" priority="3048" stopIfTrue="1" operator="equal">
      <formula>$H$3</formula>
    </cfRule>
    <cfRule type="cellIs" dxfId="800" priority="3049" stopIfTrue="1" operator="lessThan">
      <formula>$H$3</formula>
    </cfRule>
  </conditionalFormatting>
  <conditionalFormatting sqref="B191:B192">
    <cfRule type="cellIs" dxfId="799" priority="2983" stopIfTrue="1" operator="equal">
      <formula>$H$3</formula>
    </cfRule>
    <cfRule type="cellIs" dxfId="798" priority="2986" stopIfTrue="1" operator="lessThan">
      <formula>$H$3</formula>
    </cfRule>
  </conditionalFormatting>
  <conditionalFormatting sqref="B192:B193">
    <cfRule type="cellIs" dxfId="797" priority="2896" stopIfTrue="1" operator="lessThan">
      <formula>$H$3</formula>
    </cfRule>
    <cfRule type="cellIs" dxfId="796" priority="2885" stopIfTrue="1" operator="equal">
      <formula>$H$3</formula>
    </cfRule>
  </conditionalFormatting>
  <conditionalFormatting sqref="B193">
    <cfRule type="cellIs" dxfId="795" priority="2882" stopIfTrue="1" operator="lessThan">
      <formula>$H$3</formula>
    </cfRule>
    <cfRule type="cellIs" dxfId="794" priority="2881" stopIfTrue="1" operator="equal">
      <formula>$H$3</formula>
    </cfRule>
  </conditionalFormatting>
  <conditionalFormatting sqref="B193:B194">
    <cfRule type="cellIs" dxfId="793" priority="2502" stopIfTrue="1" operator="lessThan">
      <formula>$H$3</formula>
    </cfRule>
    <cfRule type="cellIs" dxfId="792" priority="2499" stopIfTrue="1" operator="equal">
      <formula>$H$3</formula>
    </cfRule>
  </conditionalFormatting>
  <conditionalFormatting sqref="B194">
    <cfRule type="cellIs" dxfId="791" priority="2488" stopIfTrue="1" operator="lessThan">
      <formula>$H$3</formula>
    </cfRule>
    <cfRule type="cellIs" dxfId="790" priority="2485" stopIfTrue="1" operator="equal">
      <formula>$H$3</formula>
    </cfRule>
  </conditionalFormatting>
  <conditionalFormatting sqref="B194:B195">
    <cfRule type="cellIs" dxfId="789" priority="2298" stopIfTrue="1" operator="equal">
      <formula>$H$3</formula>
    </cfRule>
    <cfRule type="cellIs" dxfId="788" priority="2299" stopIfTrue="1" operator="lessThan">
      <formula>$H$3</formula>
    </cfRule>
  </conditionalFormatting>
  <conditionalFormatting sqref="B195">
    <cfRule type="cellIs" dxfId="787" priority="2293" stopIfTrue="1" operator="lessThan">
      <formula>$H$3</formula>
    </cfRule>
    <cfRule type="cellIs" dxfId="786" priority="2282" stopIfTrue="1" operator="equal">
      <formula>$H$3</formula>
    </cfRule>
  </conditionalFormatting>
  <conditionalFormatting sqref="B195:B196">
    <cfRule type="cellIs" dxfId="785" priority="2112" stopIfTrue="1" operator="equal">
      <formula>$H$3</formula>
    </cfRule>
    <cfRule type="cellIs" dxfId="784" priority="2115" stopIfTrue="1" operator="lessThan">
      <formula>$H$3</formula>
    </cfRule>
  </conditionalFormatting>
  <conditionalFormatting sqref="B196">
    <cfRule type="cellIs" dxfId="783" priority="2111" stopIfTrue="1" operator="lessThan">
      <formula>$H$3</formula>
    </cfRule>
    <cfRule type="cellIs" dxfId="782" priority="2106" stopIfTrue="1" operator="equal">
      <formula>$H$3</formula>
    </cfRule>
  </conditionalFormatting>
  <conditionalFormatting sqref="B196:B197">
    <cfRule type="cellIs" dxfId="781" priority="1962" stopIfTrue="1" operator="lessThan">
      <formula>$H$3</formula>
    </cfRule>
    <cfRule type="cellIs" dxfId="780" priority="1949" stopIfTrue="1" operator="equal">
      <formula>$H$3</formula>
    </cfRule>
  </conditionalFormatting>
  <conditionalFormatting sqref="B197">
    <cfRule type="cellIs" dxfId="779" priority="1943" stopIfTrue="1" operator="equal">
      <formula>$H$3</formula>
    </cfRule>
    <cfRule type="cellIs" dxfId="778" priority="1948" stopIfTrue="1" operator="lessThan">
      <formula>$H$3</formula>
    </cfRule>
  </conditionalFormatting>
  <conditionalFormatting sqref="B198">
    <cfRule type="cellIs" dxfId="777" priority="2548" stopIfTrue="1" operator="equal">
      <formula>$H$3</formula>
    </cfRule>
    <cfRule type="cellIs" dxfId="776" priority="2553" stopIfTrue="1" operator="lessThan">
      <formula>$H$3</formula>
    </cfRule>
  </conditionalFormatting>
  <conditionalFormatting sqref="B198:B199">
    <cfRule type="cellIs" dxfId="775" priority="2033" stopIfTrue="1" operator="equal">
      <formula>$H$3</formula>
    </cfRule>
    <cfRule type="cellIs" dxfId="774" priority="2034" stopIfTrue="1" operator="lessThan">
      <formula>$H$3</formula>
    </cfRule>
  </conditionalFormatting>
  <conditionalFormatting sqref="B199">
    <cfRule type="cellIs" dxfId="773" priority="2019" stopIfTrue="1" operator="equal">
      <formula>$H$3</formula>
    </cfRule>
    <cfRule type="cellIs" dxfId="772" priority="2024" stopIfTrue="1" operator="lessThan">
      <formula>$H$3</formula>
    </cfRule>
  </conditionalFormatting>
  <conditionalFormatting sqref="B199:B200">
    <cfRule type="cellIs" dxfId="771" priority="1638" stopIfTrue="1" operator="equal">
      <formula>$H$3</formula>
    </cfRule>
    <cfRule type="cellIs" dxfId="770" priority="1641" stopIfTrue="1" operator="lessThan">
      <formula>$H$3</formula>
    </cfRule>
  </conditionalFormatting>
  <conditionalFormatting sqref="B200">
    <cfRule type="cellIs" dxfId="769" priority="1637" stopIfTrue="1" operator="lessThan">
      <formula>$H$3</formula>
    </cfRule>
  </conditionalFormatting>
  <conditionalFormatting sqref="B200:B201">
    <cfRule type="cellIs" dxfId="768" priority="1506" stopIfTrue="1" operator="equal">
      <formula>$H$3</formula>
    </cfRule>
  </conditionalFormatting>
  <conditionalFormatting sqref="B201">
    <cfRule type="cellIs" dxfId="767" priority="1505" stopIfTrue="1" operator="lessThan">
      <formula>$H$3</formula>
    </cfRule>
  </conditionalFormatting>
  <conditionalFormatting sqref="B201:B202">
    <cfRule type="cellIs" dxfId="766" priority="1272" stopIfTrue="1" operator="lessThan">
      <formula>$H$3</formula>
    </cfRule>
  </conditionalFormatting>
  <conditionalFormatting sqref="B201:B203">
    <cfRule type="cellIs" dxfId="765" priority="1279" stopIfTrue="1" operator="equal">
      <formula>$H$3</formula>
    </cfRule>
  </conditionalFormatting>
  <conditionalFormatting sqref="B202">
    <cfRule type="cellIs" dxfId="764" priority="1271" stopIfTrue="1" operator="equal">
      <formula>$H$3</formula>
    </cfRule>
  </conditionalFormatting>
  <conditionalFormatting sqref="B203">
    <cfRule type="cellIs" dxfId="763" priority="2664" stopIfTrue="1" operator="equal">
      <formula>$H$3</formula>
    </cfRule>
    <cfRule type="cellIs" dxfId="762" priority="2661" stopIfTrue="1" operator="lessThan">
      <formula>$H$3</formula>
    </cfRule>
  </conditionalFormatting>
  <conditionalFormatting sqref="B204">
    <cfRule type="cellIs" dxfId="761" priority="1111" stopIfTrue="1" operator="equal">
      <formula>$H$3</formula>
    </cfRule>
  </conditionalFormatting>
  <conditionalFormatting sqref="B204:B205">
    <cfRule type="cellIs" dxfId="760" priority="1071" stopIfTrue="1" operator="lessThan">
      <formula>$H$3</formula>
    </cfRule>
  </conditionalFormatting>
  <conditionalFormatting sqref="B205">
    <cfRule type="cellIs" dxfId="759" priority="1065" stopIfTrue="1" operator="lessThan">
      <formula>$H$3</formula>
    </cfRule>
    <cfRule type="cellIs" dxfId="758" priority="1068" stopIfTrue="1" operator="equal">
      <formula>$H$3</formula>
    </cfRule>
  </conditionalFormatting>
  <conditionalFormatting sqref="B205:B206">
    <cfRule type="cellIs" dxfId="757" priority="1001" stopIfTrue="1" operator="equal">
      <formula>$H$3</formula>
    </cfRule>
  </conditionalFormatting>
  <conditionalFormatting sqref="B207 D207">
    <cfRule type="cellIs" dxfId="756" priority="873" stopIfTrue="1" operator="lessThan">
      <formula>$H$3</formula>
    </cfRule>
    <cfRule type="cellIs" dxfId="755" priority="872" stopIfTrue="1" operator="equal">
      <formula>$H$3</formula>
    </cfRule>
  </conditionalFormatting>
  <conditionalFormatting sqref="B207:B208">
    <cfRule type="cellIs" dxfId="754" priority="848" stopIfTrue="1" operator="equal">
      <formula>$H$3</formula>
    </cfRule>
    <cfRule type="cellIs" dxfId="753" priority="849" stopIfTrue="1" operator="lessThan">
      <formula>$H$3</formula>
    </cfRule>
  </conditionalFormatting>
  <conditionalFormatting sqref="B208">
    <cfRule type="cellIs" dxfId="752" priority="847" stopIfTrue="1" operator="lessThan">
      <formula>$H$3</formula>
    </cfRule>
    <cfRule type="cellIs" dxfId="751" priority="846" stopIfTrue="1" operator="equal">
      <formula>$H$3</formula>
    </cfRule>
  </conditionalFormatting>
  <conditionalFormatting sqref="B208:B209">
    <cfRule type="cellIs" dxfId="750" priority="807" stopIfTrue="1" operator="equal">
      <formula>$H$3</formula>
    </cfRule>
    <cfRule type="cellIs" dxfId="749" priority="810" stopIfTrue="1" operator="lessThan">
      <formula>$H$3</formula>
    </cfRule>
  </conditionalFormatting>
  <conditionalFormatting sqref="B209">
    <cfRule type="cellIs" dxfId="748" priority="806" stopIfTrue="1" operator="lessThan">
      <formula>$H$3</formula>
    </cfRule>
  </conditionalFormatting>
  <conditionalFormatting sqref="B209:B211">
    <cfRule type="cellIs" dxfId="747" priority="745" stopIfTrue="1" operator="equal">
      <formula>$H$3</formula>
    </cfRule>
  </conditionalFormatting>
  <conditionalFormatting sqref="B210:B211">
    <cfRule type="cellIs" dxfId="746" priority="744" stopIfTrue="1" operator="lessThan">
      <formula>$H$3</formula>
    </cfRule>
  </conditionalFormatting>
  <conditionalFormatting sqref="B210:B212">
    <cfRule type="cellIs" dxfId="745" priority="645" stopIfTrue="1" operator="equal">
      <formula>$H$3</formula>
    </cfRule>
  </conditionalFormatting>
  <conditionalFormatting sqref="B212">
    <cfRule type="cellIs" dxfId="744" priority="644" stopIfTrue="1" operator="lessThan">
      <formula>$H$3</formula>
    </cfRule>
  </conditionalFormatting>
  <conditionalFormatting sqref="B212:B215">
    <cfRule type="cellIs" dxfId="743" priority="590" stopIfTrue="1" operator="equal">
      <formula>$H$3</formula>
    </cfRule>
  </conditionalFormatting>
  <conditionalFormatting sqref="B213:B215">
    <cfRule type="cellIs" dxfId="742" priority="587" stopIfTrue="1" operator="lessThan">
      <formula>$H$3</formula>
    </cfRule>
  </conditionalFormatting>
  <conditionalFormatting sqref="B213:B216">
    <cfRule type="cellIs" dxfId="741" priority="506" stopIfTrue="1" operator="equal">
      <formula>$H$3</formula>
    </cfRule>
  </conditionalFormatting>
  <conditionalFormatting sqref="B216">
    <cfRule type="cellIs" dxfId="740" priority="505" stopIfTrue="1" operator="lessThan">
      <formula>$H$3</formula>
    </cfRule>
  </conditionalFormatting>
  <conditionalFormatting sqref="B216:B217">
    <cfRule type="cellIs" dxfId="739" priority="474" stopIfTrue="1" operator="equal">
      <formula>$H$3</formula>
    </cfRule>
  </conditionalFormatting>
  <conditionalFormatting sqref="B217:B218">
    <cfRule type="cellIs" dxfId="738" priority="465" stopIfTrue="1" operator="lessThan">
      <formula>$H$3</formula>
    </cfRule>
    <cfRule type="cellIs" dxfId="737" priority="464" stopIfTrue="1" operator="equal">
      <formula>$H$3</formula>
    </cfRule>
  </conditionalFormatting>
  <conditionalFormatting sqref="B218:B220">
    <cfRule type="cellIs" dxfId="736" priority="408" stopIfTrue="1" operator="lessThan">
      <formula>$H$3</formula>
    </cfRule>
    <cfRule type="cellIs" dxfId="735" priority="407" stopIfTrue="1" operator="equal">
      <formula>$H$3</formula>
    </cfRule>
  </conditionalFormatting>
  <conditionalFormatting sqref="B219:B220">
    <cfRule type="cellIs" dxfId="734" priority="406" stopIfTrue="1" operator="lessThan">
      <formula>$H$3</formula>
    </cfRule>
    <cfRule type="cellIs" dxfId="733" priority="405" stopIfTrue="1" operator="equal">
      <formula>$H$3</formula>
    </cfRule>
  </conditionalFormatting>
  <conditionalFormatting sqref="B223:B232">
    <cfRule type="cellIs" dxfId="732" priority="356" stopIfTrue="1" operator="lessThan">
      <formula>$H$3</formula>
    </cfRule>
  </conditionalFormatting>
  <conditionalFormatting sqref="B223:B233">
    <cfRule type="cellIs" dxfId="731" priority="215" stopIfTrue="1" operator="equal">
      <formula>$H$3</formula>
    </cfRule>
  </conditionalFormatting>
  <conditionalFormatting sqref="B233:B238">
    <cfRule type="cellIs" dxfId="730" priority="163" stopIfTrue="1" operator="lessThan">
      <formula>$H$3</formula>
    </cfRule>
  </conditionalFormatting>
  <conditionalFormatting sqref="B234:B238">
    <cfRule type="cellIs" dxfId="729" priority="159" stopIfTrue="1" operator="equal">
      <formula>$H$3</formula>
    </cfRule>
  </conditionalFormatting>
  <conditionalFormatting sqref="B241:B243">
    <cfRule type="cellIs" dxfId="728" priority="35" stopIfTrue="1" operator="equal">
      <formula>$H$3</formula>
    </cfRule>
    <cfRule type="cellIs" dxfId="727" priority="34" stopIfTrue="1" operator="lessThan">
      <formula>$H$3</formula>
    </cfRule>
  </conditionalFormatting>
  <conditionalFormatting sqref="C5:C14 C186 C190:C220 C241:C243 E241:E243">
    <cfRule type="expression" dxfId="726" priority="2139" stopIfTrue="1">
      <formula>$B5=$H$3</formula>
    </cfRule>
    <cfRule type="expression" dxfId="725" priority="2138" stopIfTrue="1">
      <formula>B5&lt;$H$3</formula>
    </cfRule>
  </conditionalFormatting>
  <conditionalFormatting sqref="C6:C14 C186 C191:C220 C241:C243 E241:E243 E191:E220 G191:G220 G70:G74 C71:C74 E71:E74 C76:C113 E76:E113 G76:G113 C116:C137 E116:E137 G116:G137 C223:C238 E223:E238 G223:G238">
    <cfRule type="expression" dxfId="724" priority="2140" stopIfTrue="1">
      <formula>$F6=$H$3</formula>
    </cfRule>
  </conditionalFormatting>
  <conditionalFormatting sqref="C17:C27">
    <cfRule type="expression" dxfId="723" priority="769" stopIfTrue="1">
      <formula>$F17=$H$3</formula>
    </cfRule>
    <cfRule type="expression" dxfId="722" priority="766" stopIfTrue="1">
      <formula>B17&lt;$H$3</formula>
    </cfRule>
    <cfRule type="expression" dxfId="721" priority="767" stopIfTrue="1">
      <formula>$B17=$H$3</formula>
    </cfRule>
  </conditionalFormatting>
  <conditionalFormatting sqref="C29 C139:C143 E139:E143 G139:G143 C146:C162 E146:E162 G146:G162 C164:C174 E164:E174 G164:G174 C177:C180 E177:E180 G177:G180">
    <cfRule type="expression" dxfId="720" priority="725" stopIfTrue="1">
      <formula>$F29=$H$3</formula>
    </cfRule>
    <cfRule type="expression" dxfId="719" priority="724" stopIfTrue="1">
      <formula>$B29=$H$3</formula>
    </cfRule>
    <cfRule type="expression" dxfId="718" priority="723" stopIfTrue="1">
      <formula>B29&lt;$H$3</formula>
    </cfRule>
  </conditionalFormatting>
  <conditionalFormatting sqref="C31">
    <cfRule type="expression" dxfId="717" priority="982" stopIfTrue="1">
      <formula>$B31=$H$3</formula>
    </cfRule>
    <cfRule type="expression" dxfId="716" priority="973" stopIfTrue="1">
      <formula>B31&lt;$H$3</formula>
    </cfRule>
  </conditionalFormatting>
  <conditionalFormatting sqref="C33:C36">
    <cfRule type="expression" dxfId="715" priority="515" stopIfTrue="1">
      <formula>B33&lt;$H$3</formula>
    </cfRule>
    <cfRule type="expression" dxfId="714" priority="516" stopIfTrue="1">
      <formula>$B33=$H$3</formula>
    </cfRule>
    <cfRule type="expression" dxfId="713" priority="519" stopIfTrue="1">
      <formula>$F33=$H$3</formula>
    </cfRule>
  </conditionalFormatting>
  <conditionalFormatting sqref="C39:C54">
    <cfRule type="expression" dxfId="712" priority="185" stopIfTrue="1">
      <formula>$F39=$H$3</formula>
    </cfRule>
    <cfRule type="expression" dxfId="711" priority="184" stopIfTrue="1">
      <formula>$B39=$H$3</formula>
    </cfRule>
    <cfRule type="expression" dxfId="710" priority="183" stopIfTrue="1">
      <formula>B39&lt;$H$3</formula>
    </cfRule>
  </conditionalFormatting>
  <conditionalFormatting sqref="C57:C64">
    <cfRule type="expression" dxfId="709" priority="137" stopIfTrue="1">
      <formula>$F57=$H$3</formula>
    </cfRule>
    <cfRule type="expression" dxfId="708" priority="136" stopIfTrue="1">
      <formula>$B57=$H$3</formula>
    </cfRule>
    <cfRule type="expression" dxfId="707" priority="135" stopIfTrue="1">
      <formula>B57&lt;$H$3</formula>
    </cfRule>
  </conditionalFormatting>
  <conditionalFormatting sqref="C70:C74 E70:E74 G70:G74 C76:C113 E76:E113 G76:G113 C116:C137 E116:E137 G116:G137 E190:E202 G191:G202">
    <cfRule type="expression" dxfId="706" priority="3811" stopIfTrue="1">
      <formula>B70&lt;$H$3</formula>
    </cfRule>
  </conditionalFormatting>
  <conditionalFormatting sqref="C182:C183 E182:E183">
    <cfRule type="expression" dxfId="705" priority="18" stopIfTrue="1">
      <formula>$B182=$H$3</formula>
    </cfRule>
    <cfRule type="expression" dxfId="704" priority="19" stopIfTrue="1">
      <formula>$F182=$H$3</formula>
    </cfRule>
    <cfRule type="expression" dxfId="703" priority="17" stopIfTrue="1">
      <formula>B182&lt;$H$3</formula>
    </cfRule>
  </conditionalFormatting>
  <conditionalFormatting sqref="C223:C238">
    <cfRule type="expression" dxfId="702" priority="154" stopIfTrue="1">
      <formula>B223&lt;$H$3</formula>
    </cfRule>
  </conditionalFormatting>
  <conditionalFormatting sqref="D4:D5 F4:F5">
    <cfRule type="cellIs" dxfId="701" priority="408852" stopIfTrue="1" operator="lessThan">
      <formula>$H$3</formula>
    </cfRule>
    <cfRule type="cellIs" dxfId="700" priority="408851" stopIfTrue="1" operator="equal">
      <formula>$H$3</formula>
    </cfRule>
  </conditionalFormatting>
  <conditionalFormatting sqref="D4:D5">
    <cfRule type="cellIs" dxfId="699" priority="408845" stopIfTrue="1" operator="equal">
      <formula>$H$3</formula>
    </cfRule>
    <cfRule type="cellIs" dxfId="698" priority="408846" stopIfTrue="1" operator="lessThan">
      <formula>$H$3</formula>
    </cfRule>
  </conditionalFormatting>
  <conditionalFormatting sqref="D5:D12 D14">
    <cfRule type="cellIs" dxfId="697" priority="5527" stopIfTrue="1" operator="equal">
      <formula>$H$3</formula>
    </cfRule>
    <cfRule type="cellIs" dxfId="696" priority="5516" stopIfTrue="1" operator="lessThan">
      <formula>$H$3</formula>
    </cfRule>
  </conditionalFormatting>
  <conditionalFormatting sqref="D6:D12 D14">
    <cfRule type="cellIs" dxfId="695" priority="5515" stopIfTrue="1" operator="equal">
      <formula>$H$3</formula>
    </cfRule>
  </conditionalFormatting>
  <conditionalFormatting sqref="D6:D14">
    <cfRule type="cellIs" dxfId="694" priority="2402" stopIfTrue="1" operator="lessThan">
      <formula>$H$3</formula>
    </cfRule>
    <cfRule type="cellIs" dxfId="693" priority="2395" stopIfTrue="1" operator="equal">
      <formula>$H$3</formula>
    </cfRule>
  </conditionalFormatting>
  <conditionalFormatting sqref="D13">
    <cfRule type="cellIs" dxfId="692" priority="2390" stopIfTrue="1" operator="lessThan">
      <formula>$H$3</formula>
    </cfRule>
  </conditionalFormatting>
  <conditionalFormatting sqref="D17:D20 D22:D24">
    <cfRule type="cellIs" dxfId="691" priority="2855" stopIfTrue="1" operator="equal">
      <formula>$H$3</formula>
    </cfRule>
    <cfRule type="cellIs" dxfId="690" priority="2858" stopIfTrue="1" operator="lessThan">
      <formula>$H$3</formula>
    </cfRule>
  </conditionalFormatting>
  <conditionalFormatting sqref="D17:D24">
    <cfRule type="cellIs" dxfId="689" priority="1248" stopIfTrue="1" operator="equal">
      <formula>$H$3</formula>
    </cfRule>
    <cfRule type="cellIs" dxfId="688" priority="1252" stopIfTrue="1" operator="lessThan">
      <formula>$H$3</formula>
    </cfRule>
  </conditionalFormatting>
  <conditionalFormatting sqref="D21">
    <cfRule type="cellIs" dxfId="687" priority="1247" stopIfTrue="1" operator="lessThan">
      <formula>$H$3</formula>
    </cfRule>
    <cfRule type="cellIs" dxfId="686" priority="1246" stopIfTrue="1" operator="equal">
      <formula>$H$3</formula>
    </cfRule>
  </conditionalFormatting>
  <conditionalFormatting sqref="D25">
    <cfRule type="cellIs" dxfId="685" priority="942" stopIfTrue="1" operator="lessThan">
      <formula>$H$3</formula>
    </cfRule>
    <cfRule type="cellIs" dxfId="684" priority="939" stopIfTrue="1" operator="equal">
      <formula>$H$3</formula>
    </cfRule>
  </conditionalFormatting>
  <conditionalFormatting sqref="D25:D26">
    <cfRule type="cellIs" dxfId="683" priority="893" stopIfTrue="1" operator="lessThan">
      <formula>$H$3</formula>
    </cfRule>
    <cfRule type="cellIs" dxfId="682" priority="890" stopIfTrue="1" operator="equal">
      <formula>$H$3</formula>
    </cfRule>
  </conditionalFormatting>
  <conditionalFormatting sqref="D26:D27">
    <cfRule type="cellIs" dxfId="681" priority="757" stopIfTrue="1" operator="lessThan">
      <formula>$H$3</formula>
    </cfRule>
    <cfRule type="cellIs" dxfId="680" priority="755" stopIfTrue="1" operator="equal">
      <formula>$H$3</formula>
    </cfRule>
  </conditionalFormatting>
  <conditionalFormatting sqref="D27">
    <cfRule type="cellIs" dxfId="679" priority="753" stopIfTrue="1" operator="equal">
      <formula>$H$3</formula>
    </cfRule>
    <cfRule type="cellIs" dxfId="678" priority="754" stopIfTrue="1" operator="lessThan">
      <formula>$H$3</formula>
    </cfRule>
  </conditionalFormatting>
  <conditionalFormatting sqref="D29 F29">
    <cfRule type="cellIs" dxfId="677" priority="660" stopIfTrue="1" operator="lessThan">
      <formula>$H$3</formula>
    </cfRule>
    <cfRule type="cellIs" dxfId="676" priority="657" stopIfTrue="1" operator="equal">
      <formula>$H$3</formula>
    </cfRule>
  </conditionalFormatting>
  <conditionalFormatting sqref="D30:D31 D33:D36">
    <cfRule type="cellIs" dxfId="675" priority="968" stopIfTrue="1" operator="equal">
      <formula>$H$3</formula>
    </cfRule>
  </conditionalFormatting>
  <conditionalFormatting sqref="D30:D31 F30:F31">
    <cfRule type="cellIs" dxfId="674" priority="980" stopIfTrue="1" operator="equal">
      <formula>$H$3</formula>
    </cfRule>
    <cfRule type="cellIs" dxfId="673" priority="981" stopIfTrue="1" operator="lessThan">
      <formula>$H$3</formula>
    </cfRule>
  </conditionalFormatting>
  <conditionalFormatting sqref="D30:D31">
    <cfRule type="cellIs" dxfId="672" priority="979" stopIfTrue="1" operator="lessThan">
      <formula>$H$3</formula>
    </cfRule>
  </conditionalFormatting>
  <conditionalFormatting sqref="D33:D36 D31">
    <cfRule type="cellIs" dxfId="671" priority="967" stopIfTrue="1" operator="lessThan">
      <formula>$H$3</formula>
    </cfRule>
  </conditionalFormatting>
  <conditionalFormatting sqref="D33:D36">
    <cfRule type="cellIs" dxfId="670" priority="965" stopIfTrue="1" operator="lessThan">
      <formula>$H$3</formula>
    </cfRule>
    <cfRule type="cellIs" dxfId="669" priority="966" stopIfTrue="1" operator="equal">
      <formula>$H$3</formula>
    </cfRule>
  </conditionalFormatting>
  <conditionalFormatting sqref="D39">
    <cfRule type="cellIs" dxfId="668" priority="457" stopIfTrue="1" operator="lessThan">
      <formula>$H$3</formula>
    </cfRule>
  </conditionalFormatting>
  <conditionalFormatting sqref="D39:D54">
    <cfRule type="cellIs" dxfId="667" priority="189" stopIfTrue="1" operator="equal">
      <formula>$H$3</formula>
    </cfRule>
    <cfRule type="cellIs" dxfId="666" priority="188" stopIfTrue="1" operator="lessThan">
      <formula>$H$3</formula>
    </cfRule>
  </conditionalFormatting>
  <conditionalFormatting sqref="D57:D64">
    <cfRule type="cellIs" dxfId="665" priority="133" stopIfTrue="1" operator="lessThan">
      <formula>$H$3</formula>
    </cfRule>
    <cfRule type="cellIs" dxfId="664" priority="134" stopIfTrue="1" operator="equal">
      <formula>$H$3</formula>
    </cfRule>
  </conditionalFormatting>
  <conditionalFormatting sqref="D69:D70 F69:F70">
    <cfRule type="cellIs" dxfId="663" priority="248985" stopIfTrue="1" operator="equal">
      <formula>$H$3</formula>
    </cfRule>
    <cfRule type="cellIs" dxfId="662" priority="248986" stopIfTrue="1" operator="lessThan">
      <formula>$H$3</formula>
    </cfRule>
  </conditionalFormatting>
  <conditionalFormatting sqref="D69:D70">
    <cfRule type="cellIs" dxfId="661" priority="248980" stopIfTrue="1" operator="lessThan">
      <formula>$H$3</formula>
    </cfRule>
    <cfRule type="cellIs" dxfId="660" priority="248979" stopIfTrue="1" operator="equal">
      <formula>$H$3</formula>
    </cfRule>
  </conditionalFormatting>
  <conditionalFormatting sqref="D70:D71">
    <cfRule type="cellIs" dxfId="659" priority="207270" stopIfTrue="1" operator="lessThan">
      <formula>$H$3</formula>
    </cfRule>
    <cfRule type="cellIs" dxfId="658" priority="207286" stopIfTrue="1" operator="equal">
      <formula>$H$3</formula>
    </cfRule>
  </conditionalFormatting>
  <conditionalFormatting sqref="D71">
    <cfRule type="cellIs" dxfId="657" priority="207269" stopIfTrue="1" operator="equal">
      <formula>$H$3</formula>
    </cfRule>
  </conditionalFormatting>
  <conditionalFormatting sqref="D71:D72">
    <cfRule type="cellIs" dxfId="656" priority="167782" stopIfTrue="1" operator="equal">
      <formula>$H$3</formula>
    </cfRule>
    <cfRule type="cellIs" dxfId="655" priority="167783" stopIfTrue="1" operator="lessThan">
      <formula>$H$3</formula>
    </cfRule>
  </conditionalFormatting>
  <conditionalFormatting sqref="D73">
    <cfRule type="cellIs" dxfId="654" priority="186013" stopIfTrue="1" operator="lessThan">
      <formula>$H$3</formula>
    </cfRule>
    <cfRule type="cellIs" dxfId="653" priority="186016" stopIfTrue="1" operator="equal">
      <formula>$H$3</formula>
    </cfRule>
  </conditionalFormatting>
  <conditionalFormatting sqref="D73:D74">
    <cfRule type="cellIs" dxfId="652" priority="177313" stopIfTrue="1" operator="equal">
      <formula>$H$3</formula>
    </cfRule>
  </conditionalFormatting>
  <conditionalFormatting sqref="D74">
    <cfRule type="cellIs" dxfId="651" priority="177308" stopIfTrue="1" operator="lessThan">
      <formula>$H$3</formula>
    </cfRule>
    <cfRule type="cellIs" dxfId="650" priority="177303" stopIfTrue="1" operator="equal">
      <formula>$H$3</formula>
    </cfRule>
  </conditionalFormatting>
  <conditionalFormatting sqref="D76">
    <cfRule type="cellIs" dxfId="649" priority="177263" stopIfTrue="1" operator="lessThan">
      <formula>$H$3</formula>
    </cfRule>
  </conditionalFormatting>
  <conditionalFormatting sqref="D76:D77">
    <cfRule type="cellIs" dxfId="648" priority="176443" stopIfTrue="1" operator="equal">
      <formula>$H$3</formula>
    </cfRule>
  </conditionalFormatting>
  <conditionalFormatting sqref="D77">
    <cfRule type="cellIs" dxfId="647" priority="176442" stopIfTrue="1" operator="lessThan">
      <formula>$H$3</formula>
    </cfRule>
  </conditionalFormatting>
  <conditionalFormatting sqref="D77:D78">
    <cfRule type="cellIs" dxfId="646" priority="148866" stopIfTrue="1" operator="equal">
      <formula>$H$3</formula>
    </cfRule>
  </conditionalFormatting>
  <conditionalFormatting sqref="D78">
    <cfRule type="cellIs" dxfId="645" priority="148865" stopIfTrue="1" operator="lessThan">
      <formula>$H$3</formula>
    </cfRule>
  </conditionalFormatting>
  <conditionalFormatting sqref="D78:D79">
    <cfRule type="cellIs" dxfId="644" priority="140179" stopIfTrue="1" operator="equal">
      <formula>$H$3</formula>
    </cfRule>
  </conditionalFormatting>
  <conditionalFormatting sqref="D79">
    <cfRule type="cellIs" dxfId="643" priority="140176" stopIfTrue="1" operator="lessThan">
      <formula>$H$3</formula>
    </cfRule>
  </conditionalFormatting>
  <conditionalFormatting sqref="D79:D80">
    <cfRule type="cellIs" dxfId="642" priority="139358" stopIfTrue="1" operator="equal">
      <formula>$H$3</formula>
    </cfRule>
  </conditionalFormatting>
  <conditionalFormatting sqref="D80">
    <cfRule type="cellIs" dxfId="641" priority="139355" stopIfTrue="1" operator="lessThan">
      <formula>$H$3</formula>
    </cfRule>
  </conditionalFormatting>
  <conditionalFormatting sqref="D80:D81">
    <cfRule type="cellIs" dxfId="640" priority="119741" stopIfTrue="1" operator="equal">
      <formula>$H$3</formula>
    </cfRule>
  </conditionalFormatting>
  <conditionalFormatting sqref="D81">
    <cfRule type="cellIs" dxfId="639" priority="119736" stopIfTrue="1" operator="lessThan">
      <formula>$H$3</formula>
    </cfRule>
  </conditionalFormatting>
  <conditionalFormatting sqref="D81:D83">
    <cfRule type="cellIs" dxfId="638" priority="118930" stopIfTrue="1" operator="equal">
      <formula>$H$3</formula>
    </cfRule>
  </conditionalFormatting>
  <conditionalFormatting sqref="D82">
    <cfRule type="cellIs" dxfId="637" priority="118925" stopIfTrue="1" operator="lessThan">
      <formula>$H$3</formula>
    </cfRule>
    <cfRule type="cellIs" dxfId="636" priority="118914" stopIfTrue="1" operator="equal">
      <formula>$H$3</formula>
    </cfRule>
  </conditionalFormatting>
  <conditionalFormatting sqref="D83">
    <cfRule type="cellIs" dxfId="635" priority="126869" stopIfTrue="1" operator="lessThan">
      <formula>$H$3</formula>
    </cfRule>
    <cfRule type="cellIs" dxfId="634" priority="126878" stopIfTrue="1" operator="equal">
      <formula>$H$3</formula>
    </cfRule>
  </conditionalFormatting>
  <conditionalFormatting sqref="D84:D93">
    <cfRule type="cellIs" dxfId="633" priority="109503" stopIfTrue="1" operator="lessThan">
      <formula>$H$3</formula>
    </cfRule>
  </conditionalFormatting>
  <conditionalFormatting sqref="D84:D94">
    <cfRule type="cellIs" dxfId="632" priority="41595" stopIfTrue="1" operator="equal">
      <formula>$H$3</formula>
    </cfRule>
  </conditionalFormatting>
  <conditionalFormatting sqref="D94">
    <cfRule type="cellIs" dxfId="631" priority="41576" stopIfTrue="1" operator="equal">
      <formula>$H$3</formula>
    </cfRule>
    <cfRule type="cellIs" dxfId="630" priority="41591" stopIfTrue="1" operator="lessThan">
      <formula>$H$3</formula>
    </cfRule>
  </conditionalFormatting>
  <conditionalFormatting sqref="D94:D96">
    <cfRule type="cellIs" dxfId="629" priority="29948" stopIfTrue="1" operator="lessThan">
      <formula>$H$3</formula>
    </cfRule>
    <cfRule type="cellIs" dxfId="628" priority="29933" stopIfTrue="1" operator="equal">
      <formula>$H$3</formula>
    </cfRule>
  </conditionalFormatting>
  <conditionalFormatting sqref="D95">
    <cfRule type="cellIs" dxfId="627" priority="29930" stopIfTrue="1" operator="lessThan">
      <formula>$H$3</formula>
    </cfRule>
  </conditionalFormatting>
  <conditionalFormatting sqref="D96">
    <cfRule type="cellIs" dxfId="626" priority="43225" stopIfTrue="1" operator="lessThan">
      <formula>$H$3</formula>
    </cfRule>
    <cfRule type="cellIs" dxfId="625" priority="43218" stopIfTrue="1" operator="equal">
      <formula>$H$3</formula>
    </cfRule>
  </conditionalFormatting>
  <conditionalFormatting sqref="D97">
    <cfRule type="cellIs" dxfId="624" priority="29105" stopIfTrue="1" operator="lessThan">
      <formula>$H$3</formula>
    </cfRule>
  </conditionalFormatting>
  <conditionalFormatting sqref="D97:D100">
    <cfRule type="cellIs" dxfId="623" priority="28277" stopIfTrue="1" operator="equal">
      <formula>$H$3</formula>
    </cfRule>
  </conditionalFormatting>
  <conditionalFormatting sqref="D98:D100">
    <cfRule type="cellIs" dxfId="622" priority="28270" stopIfTrue="1" operator="lessThan">
      <formula>$H$3</formula>
    </cfRule>
  </conditionalFormatting>
  <conditionalFormatting sqref="D98:D101">
    <cfRule type="cellIs" dxfId="621" priority="8647" stopIfTrue="1" operator="equal">
      <formula>$H$3</formula>
    </cfRule>
  </conditionalFormatting>
  <conditionalFormatting sqref="D101">
    <cfRule type="cellIs" dxfId="620" priority="8646" stopIfTrue="1" operator="lessThan">
      <formula>$H$3</formula>
    </cfRule>
  </conditionalFormatting>
  <conditionalFormatting sqref="D101:D102">
    <cfRule type="cellIs" dxfId="619" priority="8601" stopIfTrue="1" operator="equal">
      <formula>$H$3</formula>
    </cfRule>
  </conditionalFormatting>
  <conditionalFormatting sqref="D102">
    <cfRule type="cellIs" dxfId="618" priority="8596" stopIfTrue="1" operator="lessThan">
      <formula>$H$3</formula>
    </cfRule>
  </conditionalFormatting>
  <conditionalFormatting sqref="D102:D103">
    <cfRule type="cellIs" dxfId="617" priority="7994" stopIfTrue="1" operator="equal">
      <formula>$H$3</formula>
    </cfRule>
  </conditionalFormatting>
  <conditionalFormatting sqref="D103">
    <cfRule type="cellIs" dxfId="616" priority="7991" stopIfTrue="1" operator="lessThan">
      <formula>$H$3</formula>
    </cfRule>
  </conditionalFormatting>
  <conditionalFormatting sqref="D103:D104">
    <cfRule type="cellIs" dxfId="615" priority="7940" stopIfTrue="1" operator="equal">
      <formula>$H$3</formula>
    </cfRule>
  </conditionalFormatting>
  <conditionalFormatting sqref="D104">
    <cfRule type="cellIs" dxfId="614" priority="7932" stopIfTrue="1" operator="equal">
      <formula>$H$3</formula>
    </cfRule>
    <cfRule type="cellIs" dxfId="613" priority="7937" stopIfTrue="1" operator="lessThan">
      <formula>$H$3</formula>
    </cfRule>
  </conditionalFormatting>
  <conditionalFormatting sqref="D104:D105">
    <cfRule type="cellIs" dxfId="612" priority="6869" stopIfTrue="1" operator="lessThan">
      <formula>$H$3</formula>
    </cfRule>
    <cfRule type="cellIs" dxfId="611" priority="6850" stopIfTrue="1" operator="equal">
      <formula>$H$3</formula>
    </cfRule>
  </conditionalFormatting>
  <conditionalFormatting sqref="D105">
    <cfRule type="cellIs" dxfId="610" priority="6849" stopIfTrue="1" operator="lessThan">
      <formula>$H$3</formula>
    </cfRule>
  </conditionalFormatting>
  <conditionalFormatting sqref="D106">
    <cfRule type="cellIs" dxfId="609" priority="7333" stopIfTrue="1" operator="lessThan">
      <formula>$H$3</formula>
    </cfRule>
    <cfRule type="cellIs" dxfId="608" priority="7342" stopIfTrue="1" operator="equal">
      <formula>$H$3</formula>
    </cfRule>
  </conditionalFormatting>
  <conditionalFormatting sqref="D106:D107">
    <cfRule type="cellIs" dxfId="607" priority="7179" stopIfTrue="1" operator="equal">
      <formula>$H$3</formula>
    </cfRule>
  </conditionalFormatting>
  <conditionalFormatting sqref="D107">
    <cfRule type="cellIs" dxfId="606" priority="7172" stopIfTrue="1" operator="lessThan">
      <formula>$H$3</formula>
    </cfRule>
    <cfRule type="cellIs" dxfId="605" priority="7169" stopIfTrue="1" operator="equal">
      <formula>$H$3</formula>
    </cfRule>
  </conditionalFormatting>
  <conditionalFormatting sqref="D107:D108">
    <cfRule type="cellIs" dxfId="604" priority="6567" stopIfTrue="1" operator="equal">
      <formula>$H$3</formula>
    </cfRule>
    <cfRule type="cellIs" dxfId="603" priority="6574" stopIfTrue="1" operator="lessThan">
      <formula>$H$3</formula>
    </cfRule>
  </conditionalFormatting>
  <conditionalFormatting sqref="D108">
    <cfRule type="cellIs" dxfId="602" priority="6558" stopIfTrue="1" operator="lessThan">
      <formula>$H$3</formula>
    </cfRule>
  </conditionalFormatting>
  <conditionalFormatting sqref="D109">
    <cfRule type="cellIs" dxfId="601" priority="6806" stopIfTrue="1" operator="lessThan">
      <formula>$H$3</formula>
    </cfRule>
    <cfRule type="cellIs" dxfId="600" priority="6811" stopIfTrue="1" operator="equal">
      <formula>$H$3</formula>
    </cfRule>
  </conditionalFormatting>
  <conditionalFormatting sqref="D109:D110">
    <cfRule type="cellIs" dxfId="599" priority="6751" stopIfTrue="1" operator="equal">
      <formula>$H$3</formula>
    </cfRule>
  </conditionalFormatting>
  <conditionalFormatting sqref="D110">
    <cfRule type="cellIs" dxfId="598" priority="6748" stopIfTrue="1" operator="lessThan">
      <formula>$H$3</formula>
    </cfRule>
  </conditionalFormatting>
  <conditionalFormatting sqref="D110:D111">
    <cfRule type="cellIs" dxfId="597" priority="6354" stopIfTrue="1" operator="equal">
      <formula>$H$3</formula>
    </cfRule>
  </conditionalFormatting>
  <conditionalFormatting sqref="D111">
    <cfRule type="cellIs" dxfId="596" priority="6353" stopIfTrue="1" operator="lessThan">
      <formula>$H$3</formula>
    </cfRule>
  </conditionalFormatting>
  <conditionalFormatting sqref="D111:D112">
    <cfRule type="cellIs" dxfId="595" priority="6308" stopIfTrue="1" operator="equal">
      <formula>$H$3</formula>
    </cfRule>
  </conditionalFormatting>
  <conditionalFormatting sqref="D112">
    <cfRule type="cellIs" dxfId="594" priority="6305" stopIfTrue="1" operator="lessThan">
      <formula>$H$3</formula>
    </cfRule>
  </conditionalFormatting>
  <conditionalFormatting sqref="D112:D113">
    <cfRule type="cellIs" dxfId="593" priority="6092" stopIfTrue="1" operator="equal">
      <formula>$H$3</formula>
    </cfRule>
  </conditionalFormatting>
  <conditionalFormatting sqref="D113">
    <cfRule type="cellIs" dxfId="592" priority="6088" stopIfTrue="1" operator="equal">
      <formula>$H$3</formula>
    </cfRule>
    <cfRule type="cellIs" dxfId="591" priority="6089" stopIfTrue="1" operator="lessThan">
      <formula>$H$3</formula>
    </cfRule>
  </conditionalFormatting>
  <conditionalFormatting sqref="D116">
    <cfRule type="cellIs" dxfId="590" priority="5934" stopIfTrue="1" operator="lessThan">
      <formula>$H$3</formula>
    </cfRule>
    <cfRule type="cellIs" dxfId="589" priority="5935" stopIfTrue="1" operator="equal">
      <formula>$H$3</formula>
    </cfRule>
  </conditionalFormatting>
  <conditionalFormatting sqref="D116:D117">
    <cfRule type="cellIs" dxfId="588" priority="5436" stopIfTrue="1" operator="equal">
      <formula>$H$3</formula>
    </cfRule>
  </conditionalFormatting>
  <conditionalFormatting sqref="D117:D119">
    <cfRule type="cellIs" dxfId="587" priority="5048" stopIfTrue="1" operator="equal">
      <formula>$H$3</formula>
    </cfRule>
    <cfRule type="cellIs" dxfId="586" priority="5063" stopIfTrue="1" operator="lessThan">
      <formula>$H$3</formula>
    </cfRule>
  </conditionalFormatting>
  <conditionalFormatting sqref="D118">
    <cfRule type="cellIs" dxfId="585" priority="5043" stopIfTrue="1" operator="lessThan">
      <formula>$H$3</formula>
    </cfRule>
  </conditionalFormatting>
  <conditionalFormatting sqref="D119">
    <cfRule type="cellIs" dxfId="584" priority="5306" stopIfTrue="1" operator="equal">
      <formula>$H$3</formula>
    </cfRule>
    <cfRule type="cellIs" dxfId="583" priority="5309" stopIfTrue="1" operator="lessThan">
      <formula>$H$3</formula>
    </cfRule>
  </conditionalFormatting>
  <conditionalFormatting sqref="D120">
    <cfRule type="cellIs" dxfId="582" priority="4829" stopIfTrue="1" operator="equal">
      <formula>$H$3</formula>
    </cfRule>
  </conditionalFormatting>
  <conditionalFormatting sqref="D120:D122">
    <cfRule type="cellIs" dxfId="581" priority="4504" stopIfTrue="1" operator="lessThan">
      <formula>$H$3</formula>
    </cfRule>
    <cfRule type="cellIs" dxfId="580" priority="4501" stopIfTrue="1" operator="equal">
      <formula>$H$3</formula>
    </cfRule>
  </conditionalFormatting>
  <conditionalFormatting sqref="D121">
    <cfRule type="cellIs" dxfId="579" priority="4488" stopIfTrue="1" operator="lessThan">
      <formula>$H$3</formula>
    </cfRule>
  </conditionalFormatting>
  <conditionalFormatting sqref="D122">
    <cfRule type="cellIs" dxfId="578" priority="4805" stopIfTrue="1" operator="lessThan">
      <formula>$H$3</formula>
    </cfRule>
    <cfRule type="cellIs" dxfId="577" priority="4788" stopIfTrue="1" operator="equal">
      <formula>$H$3</formula>
    </cfRule>
  </conditionalFormatting>
  <conditionalFormatting sqref="D123">
    <cfRule type="cellIs" dxfId="576" priority="4297" stopIfTrue="1" operator="lessThan">
      <formula>$H$3</formula>
    </cfRule>
    <cfRule type="cellIs" dxfId="575" priority="4290" stopIfTrue="1" operator="equal">
      <formula>$H$3</formula>
    </cfRule>
  </conditionalFormatting>
  <conditionalFormatting sqref="D123:D124">
    <cfRule type="cellIs" dxfId="574" priority="3959" stopIfTrue="1" operator="equal">
      <formula>$H$3</formula>
    </cfRule>
    <cfRule type="cellIs" dxfId="573" priority="3966" stopIfTrue="1" operator="lessThan">
      <formula>$H$3</formula>
    </cfRule>
  </conditionalFormatting>
  <conditionalFormatting sqref="D124">
    <cfRule type="cellIs" dxfId="572" priority="3957" stopIfTrue="1" operator="equal">
      <formula>$H$3</formula>
    </cfRule>
    <cfRule type="cellIs" dxfId="571" priority="3958" stopIfTrue="1" operator="lessThan">
      <formula>$H$3</formula>
    </cfRule>
  </conditionalFormatting>
  <conditionalFormatting sqref="D124:D125">
    <cfRule type="cellIs" dxfId="570" priority="3887" stopIfTrue="1" operator="equal">
      <formula>$H$3</formula>
    </cfRule>
    <cfRule type="cellIs" dxfId="569" priority="3888" stopIfTrue="1" operator="lessThan">
      <formula>$H$3</formula>
    </cfRule>
  </conditionalFormatting>
  <conditionalFormatting sqref="D125">
    <cfRule type="cellIs" dxfId="568" priority="3885" stopIfTrue="1" operator="equal">
      <formula>$H$3</formula>
    </cfRule>
    <cfRule type="cellIs" dxfId="567" priority="3886" stopIfTrue="1" operator="lessThan">
      <formula>$H$3</formula>
    </cfRule>
  </conditionalFormatting>
  <conditionalFormatting sqref="D125:D126">
    <cfRule type="cellIs" dxfId="566" priority="3857" stopIfTrue="1" operator="equal">
      <formula>$H$3</formula>
    </cfRule>
    <cfRule type="cellIs" dxfId="565" priority="3860" stopIfTrue="1" operator="lessThan">
      <formula>$H$3</formula>
    </cfRule>
  </conditionalFormatting>
  <conditionalFormatting sqref="D126">
    <cfRule type="cellIs" dxfId="564" priority="3850" stopIfTrue="1" operator="lessThan">
      <formula>$H$3</formula>
    </cfRule>
    <cfRule type="cellIs" dxfId="563" priority="3843" stopIfTrue="1" operator="equal">
      <formula>$H$3</formula>
    </cfRule>
  </conditionalFormatting>
  <conditionalFormatting sqref="D126:D127">
    <cfRule type="cellIs" dxfId="562" priority="3540" stopIfTrue="1" operator="lessThan">
      <formula>$H$3</formula>
    </cfRule>
    <cfRule type="cellIs" dxfId="561" priority="3537" stopIfTrue="1" operator="equal">
      <formula>$H$3</formula>
    </cfRule>
  </conditionalFormatting>
  <conditionalFormatting sqref="D127">
    <cfRule type="cellIs" dxfId="560" priority="3536" stopIfTrue="1" operator="lessThan">
      <formula>$H$3</formula>
    </cfRule>
    <cfRule type="cellIs" dxfId="559" priority="3527" stopIfTrue="1" operator="equal">
      <formula>$H$3</formula>
    </cfRule>
  </conditionalFormatting>
  <conditionalFormatting sqref="D127:D128">
    <cfRule type="cellIs" dxfId="558" priority="3478" stopIfTrue="1" operator="lessThan">
      <formula>$H$3</formula>
    </cfRule>
    <cfRule type="cellIs" dxfId="557" priority="3461" stopIfTrue="1" operator="equal">
      <formula>$H$3</formula>
    </cfRule>
  </conditionalFormatting>
  <conditionalFormatting sqref="D128">
    <cfRule type="cellIs" dxfId="556" priority="3458" stopIfTrue="1" operator="lessThan">
      <formula>$H$3</formula>
    </cfRule>
  </conditionalFormatting>
  <conditionalFormatting sqref="D128:D129">
    <cfRule type="cellIs" dxfId="555" priority="3417" stopIfTrue="1" operator="equal">
      <formula>$H$3</formula>
    </cfRule>
  </conditionalFormatting>
  <conditionalFormatting sqref="D129">
    <cfRule type="cellIs" dxfId="554" priority="3412" stopIfTrue="1" operator="lessThan">
      <formula>$H$3</formula>
    </cfRule>
  </conditionalFormatting>
  <conditionalFormatting sqref="D129:D130">
    <cfRule type="cellIs" dxfId="553" priority="3289" stopIfTrue="1" operator="equal">
      <formula>$H$3</formula>
    </cfRule>
  </conditionalFormatting>
  <conditionalFormatting sqref="D130:D131">
    <cfRule type="cellIs" dxfId="552" priority="2798" stopIfTrue="1" operator="equal">
      <formula>$H$3</formula>
    </cfRule>
    <cfRule type="cellIs" dxfId="551" priority="2799" stopIfTrue="1" operator="lessThan">
      <formula>$H$3</formula>
    </cfRule>
  </conditionalFormatting>
  <conditionalFormatting sqref="D131">
    <cfRule type="cellIs" dxfId="550" priority="2797" stopIfTrue="1" operator="lessThan">
      <formula>$H$3</formula>
    </cfRule>
    <cfRule type="cellIs" dxfId="549" priority="2782" stopIfTrue="1" operator="equal">
      <formula>$H$3</formula>
    </cfRule>
  </conditionalFormatting>
  <conditionalFormatting sqref="D131:D132">
    <cfRule type="cellIs" dxfId="548" priority="2518" stopIfTrue="1" operator="equal">
      <formula>$H$3</formula>
    </cfRule>
    <cfRule type="cellIs" dxfId="547" priority="2527" stopIfTrue="1" operator="lessThan">
      <formula>$H$3</formula>
    </cfRule>
  </conditionalFormatting>
  <conditionalFormatting sqref="D132">
    <cfRule type="cellIs" dxfId="546" priority="2517" stopIfTrue="1" operator="lessThan">
      <formula>$H$3</formula>
    </cfRule>
    <cfRule type="cellIs" dxfId="545" priority="2516" stopIfTrue="1" operator="equal">
      <formula>$H$3</formula>
    </cfRule>
  </conditionalFormatting>
  <conditionalFormatting sqref="D132:D133">
    <cfRule type="cellIs" dxfId="544" priority="2377" stopIfTrue="1" operator="lessThan">
      <formula>$H$3</formula>
    </cfRule>
    <cfRule type="cellIs" dxfId="543" priority="2374" stopIfTrue="1" operator="equal">
      <formula>$H$3</formula>
    </cfRule>
  </conditionalFormatting>
  <conditionalFormatting sqref="D133">
    <cfRule type="cellIs" dxfId="542" priority="2368" stopIfTrue="1" operator="equal">
      <formula>$H$3</formula>
    </cfRule>
    <cfRule type="cellIs" dxfId="541" priority="2369" stopIfTrue="1" operator="lessThan">
      <formula>$H$3</formula>
    </cfRule>
  </conditionalFormatting>
  <conditionalFormatting sqref="D133:D134">
    <cfRule type="cellIs" dxfId="540" priority="2194" stopIfTrue="1" operator="equal">
      <formula>$H$3</formula>
    </cfRule>
    <cfRule type="cellIs" dxfId="539" priority="2199" stopIfTrue="1" operator="lessThan">
      <formula>$H$3</formula>
    </cfRule>
  </conditionalFormatting>
  <conditionalFormatting sqref="D134:D135">
    <cfRule type="cellIs" dxfId="538" priority="2056" stopIfTrue="1" operator="lessThan">
      <formula>$H$3</formula>
    </cfRule>
    <cfRule type="cellIs" dxfId="537" priority="2051" stopIfTrue="1" operator="equal">
      <formula>$H$3</formula>
    </cfRule>
  </conditionalFormatting>
  <conditionalFormatting sqref="D135">
    <cfRule type="cellIs" dxfId="536" priority="2042" stopIfTrue="1" operator="lessThan">
      <formula>$H$3</formula>
    </cfRule>
    <cfRule type="cellIs" dxfId="535" priority="2039" stopIfTrue="1" operator="equal">
      <formula>$H$3</formula>
    </cfRule>
  </conditionalFormatting>
  <conditionalFormatting sqref="D135:D136">
    <cfRule type="cellIs" dxfId="534" priority="1759" stopIfTrue="1" operator="lessThan">
      <formula>$H$3</formula>
    </cfRule>
    <cfRule type="cellIs" dxfId="533" priority="1754" stopIfTrue="1" operator="equal">
      <formula>$H$3</formula>
    </cfRule>
  </conditionalFormatting>
  <conditionalFormatting sqref="D136">
    <cfRule type="cellIs" dxfId="532" priority="1748" stopIfTrue="1" operator="equal">
      <formula>$H$3</formula>
    </cfRule>
    <cfRule type="cellIs" dxfId="531" priority="1753" stopIfTrue="1" operator="lessThan">
      <formula>$H$3</formula>
    </cfRule>
  </conditionalFormatting>
  <conditionalFormatting sqref="D136:D137">
    <cfRule type="cellIs" dxfId="530" priority="1690" stopIfTrue="1" operator="equal">
      <formula>$H$3</formula>
    </cfRule>
    <cfRule type="cellIs" dxfId="529" priority="1691" stopIfTrue="1" operator="lessThan">
      <formula>$H$3</formula>
    </cfRule>
  </conditionalFormatting>
  <conditionalFormatting sqref="D137">
    <cfRule type="cellIs" dxfId="528" priority="1674" stopIfTrue="1" operator="equal">
      <formula>$H$3</formula>
    </cfRule>
    <cfRule type="cellIs" dxfId="527" priority="1687" stopIfTrue="1" operator="lessThan">
      <formula>$H$3</formula>
    </cfRule>
  </conditionalFormatting>
  <conditionalFormatting sqref="D139">
    <cfRule type="cellIs" dxfId="526" priority="1447" stopIfTrue="1" operator="lessThan">
      <formula>$H$3</formula>
    </cfRule>
  </conditionalFormatting>
  <conditionalFormatting sqref="D139:D143">
    <cfRule type="cellIs" dxfId="525" priority="1448" stopIfTrue="1" operator="equal">
      <formula>$H$3</formula>
    </cfRule>
  </conditionalFormatting>
  <conditionalFormatting sqref="D140:D143">
    <cfRule type="cellIs" dxfId="524" priority="1868" stopIfTrue="1" operator="lessThan">
      <formula>$H$3</formula>
    </cfRule>
  </conditionalFormatting>
  <conditionalFormatting sqref="D146 B146:B147">
    <cfRule type="cellIs" dxfId="523" priority="883" stopIfTrue="1" operator="equal">
      <formula>$H$3</formula>
    </cfRule>
  </conditionalFormatting>
  <conditionalFormatting sqref="D147">
    <cfRule type="cellIs" dxfId="522" priority="1343" stopIfTrue="1" operator="equal">
      <formula>$H$3</formula>
    </cfRule>
  </conditionalFormatting>
  <conditionalFormatting sqref="D148:D149 D151">
    <cfRule type="cellIs" dxfId="521" priority="714" stopIfTrue="1" operator="lessThan">
      <formula>$H$3</formula>
    </cfRule>
    <cfRule type="cellIs" dxfId="520" priority="715" stopIfTrue="1" operator="equal">
      <formula>$H$3</formula>
    </cfRule>
  </conditionalFormatting>
  <conditionalFormatting sqref="D151:D152 D148:D149">
    <cfRule type="cellIs" dxfId="519" priority="710" stopIfTrue="1" operator="equal">
      <formula>$H$3</formula>
    </cfRule>
  </conditionalFormatting>
  <conditionalFormatting sqref="D151:D152">
    <cfRule type="cellIs" dxfId="518" priority="703" stopIfTrue="1" operator="lessThan">
      <formula>$H$3</formula>
    </cfRule>
  </conditionalFormatting>
  <conditionalFormatting sqref="D152:D154 D157">
    <cfRule type="cellIs" dxfId="517" priority="701" stopIfTrue="1" operator="lessThan">
      <formula>$H$3</formula>
    </cfRule>
    <cfRule type="cellIs" dxfId="516" priority="702" stopIfTrue="1" operator="equal">
      <formula>$H$3</formula>
    </cfRule>
  </conditionalFormatting>
  <conditionalFormatting sqref="D153:D155">
    <cfRule type="cellIs" dxfId="515" priority="626" stopIfTrue="1" operator="lessThan">
      <formula>$H$3</formula>
    </cfRule>
    <cfRule type="cellIs" dxfId="514" priority="627" stopIfTrue="1" operator="equal">
      <formula>$H$3</formula>
    </cfRule>
  </conditionalFormatting>
  <conditionalFormatting sqref="D155:D157">
    <cfRule type="cellIs" dxfId="513" priority="617" stopIfTrue="1" operator="lessThan">
      <formula>$H$3</formula>
    </cfRule>
    <cfRule type="cellIs" dxfId="512" priority="618" stopIfTrue="1" operator="equal">
      <formula>$H$3</formula>
    </cfRule>
  </conditionalFormatting>
  <conditionalFormatting sqref="D156">
    <cfRule type="cellIs" dxfId="511" priority="611" stopIfTrue="1" operator="equal">
      <formula>$H$3</formula>
    </cfRule>
    <cfRule type="cellIs" dxfId="510" priority="610" stopIfTrue="1" operator="lessThan">
      <formula>$H$3</formula>
    </cfRule>
  </conditionalFormatting>
  <conditionalFormatting sqref="D158:D162">
    <cfRule type="cellIs" dxfId="509" priority="526" stopIfTrue="1" operator="equal">
      <formula>$H$3</formula>
    </cfRule>
    <cfRule type="cellIs" dxfId="508" priority="525" stopIfTrue="1" operator="lessThan">
      <formula>$H$3</formula>
    </cfRule>
  </conditionalFormatting>
  <conditionalFormatting sqref="D164:D168">
    <cfRule type="cellIs" dxfId="507" priority="312" stopIfTrue="1" operator="lessThan">
      <formula>$H$3</formula>
    </cfRule>
  </conditionalFormatting>
  <conditionalFormatting sqref="D164:D174">
    <cfRule type="cellIs" dxfId="506" priority="197" stopIfTrue="1" operator="equal">
      <formula>$H$3</formula>
    </cfRule>
  </conditionalFormatting>
  <conditionalFormatting sqref="D169:D174">
    <cfRule type="cellIs" dxfId="505" priority="196" stopIfTrue="1" operator="lessThan">
      <formula>$H$3</formula>
    </cfRule>
  </conditionalFormatting>
  <conditionalFormatting sqref="D177:D180">
    <cfRule type="cellIs" dxfId="504" priority="114" stopIfTrue="1" operator="equal">
      <formula>$H$3</formula>
    </cfRule>
    <cfRule type="cellIs" dxfId="503" priority="113" stopIfTrue="1" operator="lessThan">
      <formula>$H$3</formula>
    </cfRule>
  </conditionalFormatting>
  <conditionalFormatting sqref="D182:D183">
    <cfRule type="cellIs" dxfId="502" priority="13" stopIfTrue="1" operator="lessThan">
      <formula>$H$3</formula>
    </cfRule>
    <cfRule type="cellIs" dxfId="501" priority="14" stopIfTrue="1" operator="equal">
      <formula>$H$3</formula>
    </cfRule>
  </conditionalFormatting>
  <conditionalFormatting sqref="D189:D190">
    <cfRule type="cellIs" dxfId="500" priority="20388" stopIfTrue="1" operator="lessThan">
      <formula>$H$3</formula>
    </cfRule>
    <cfRule type="cellIs" dxfId="499" priority="20387" stopIfTrue="1" operator="equal">
      <formula>$H$3</formula>
    </cfRule>
    <cfRule type="cellIs" dxfId="498" priority="20393" stopIfTrue="1" operator="equal">
      <formula>$H$3</formula>
    </cfRule>
    <cfRule type="cellIs" dxfId="497" priority="20394" stopIfTrue="1" operator="lessThan">
      <formula>$H$3</formula>
    </cfRule>
  </conditionalFormatting>
  <conditionalFormatting sqref="D190:D191">
    <cfRule type="cellIs" dxfId="496" priority="3043" stopIfTrue="1" operator="lessThan">
      <formula>$H$3</formula>
    </cfRule>
  </conditionalFormatting>
  <conditionalFormatting sqref="D191">
    <cfRule type="cellIs" dxfId="495" priority="3036" stopIfTrue="1" operator="equal">
      <formula>$H$3</formula>
    </cfRule>
  </conditionalFormatting>
  <conditionalFormatting sqref="D191:D192">
    <cfRule type="cellIs" dxfId="494" priority="2945" stopIfTrue="1" operator="equal">
      <formula>$H$3</formula>
    </cfRule>
    <cfRule type="cellIs" dxfId="493" priority="2958" stopIfTrue="1" operator="lessThan">
      <formula>$H$3</formula>
    </cfRule>
  </conditionalFormatting>
  <conditionalFormatting sqref="D192:D193">
    <cfRule type="cellIs" dxfId="492" priority="2745" stopIfTrue="1" operator="equal">
      <formula>$H$3</formula>
    </cfRule>
    <cfRule type="cellIs" dxfId="491" priority="2746" stopIfTrue="1" operator="lessThan">
      <formula>$H$3</formula>
    </cfRule>
  </conditionalFormatting>
  <conditionalFormatting sqref="D193">
    <cfRule type="cellIs" dxfId="490" priority="2729" stopIfTrue="1" operator="equal">
      <formula>$H$3</formula>
    </cfRule>
    <cfRule type="cellIs" dxfId="489" priority="2740" stopIfTrue="1" operator="lessThan">
      <formula>$H$3</formula>
    </cfRule>
  </conditionalFormatting>
  <conditionalFormatting sqref="D193:D194">
    <cfRule type="cellIs" dxfId="488" priority="2474" stopIfTrue="1" operator="lessThan">
      <formula>$H$3</formula>
    </cfRule>
    <cfRule type="cellIs" dxfId="487" priority="2471" stopIfTrue="1" operator="equal">
      <formula>$H$3</formula>
    </cfRule>
  </conditionalFormatting>
  <conditionalFormatting sqref="D194">
    <cfRule type="cellIs" dxfId="486" priority="2461" stopIfTrue="1" operator="equal">
      <formula>$H$3</formula>
    </cfRule>
    <cfRule type="cellIs" dxfId="485" priority="2468" stopIfTrue="1" operator="lessThan">
      <formula>$H$3</formula>
    </cfRule>
  </conditionalFormatting>
  <conditionalFormatting sqref="D194:D196">
    <cfRule type="cellIs" dxfId="484" priority="2318" stopIfTrue="1" operator="equal">
      <formula>$H$3</formula>
    </cfRule>
    <cfRule type="cellIs" dxfId="483" priority="2321" stopIfTrue="1" operator="lessThan">
      <formula>$H$3</formula>
    </cfRule>
  </conditionalFormatting>
  <conditionalFormatting sqref="D195">
    <cfRule type="cellIs" dxfId="482" priority="2300" stopIfTrue="1" operator="equal">
      <formula>$H$3</formula>
    </cfRule>
    <cfRule type="cellIs" dxfId="481" priority="2301" stopIfTrue="1" operator="lessThan">
      <formula>$H$3</formula>
    </cfRule>
  </conditionalFormatting>
  <conditionalFormatting sqref="D196">
    <cfRule type="cellIs" dxfId="480" priority="2449" stopIfTrue="1" operator="lessThan">
      <formula>$H$3</formula>
    </cfRule>
    <cfRule type="cellIs" dxfId="479" priority="2448" stopIfTrue="1" operator="equal">
      <formula>$H$3</formula>
    </cfRule>
  </conditionalFormatting>
  <conditionalFormatting sqref="D197">
    <cfRule type="cellIs" dxfId="478" priority="1974" stopIfTrue="1" operator="lessThan">
      <formula>$H$3</formula>
    </cfRule>
    <cfRule type="cellIs" dxfId="477" priority="1969" stopIfTrue="1" operator="equal">
      <formula>$H$3</formula>
    </cfRule>
  </conditionalFormatting>
  <conditionalFormatting sqref="D197:D199">
    <cfRule type="cellIs" dxfId="476" priority="1829" stopIfTrue="1" operator="equal">
      <formula>$H$3</formula>
    </cfRule>
    <cfRule type="cellIs" dxfId="475" priority="1834" stopIfTrue="1" operator="lessThan">
      <formula>$H$3</formula>
    </cfRule>
  </conditionalFormatting>
  <conditionalFormatting sqref="D198">
    <cfRule type="cellIs" dxfId="474" priority="1821" stopIfTrue="1" operator="equal">
      <formula>$H$3</formula>
    </cfRule>
    <cfRule type="cellIs" dxfId="473" priority="1826" stopIfTrue="1" operator="lessThan">
      <formula>$H$3</formula>
    </cfRule>
  </conditionalFormatting>
  <conditionalFormatting sqref="D199">
    <cfRule type="cellIs" dxfId="472" priority="2004" stopIfTrue="1" operator="lessThan">
      <formula>$H$3</formula>
    </cfRule>
    <cfRule type="cellIs" dxfId="471" priority="2001" stopIfTrue="1" operator="equal">
      <formula>$H$3</formula>
    </cfRule>
  </conditionalFormatting>
  <conditionalFormatting sqref="D200">
    <cfRule type="cellIs" dxfId="470" priority="1605" stopIfTrue="1" operator="lessThan">
      <formula>$H$3</formula>
    </cfRule>
  </conditionalFormatting>
  <conditionalFormatting sqref="D200:D203">
    <cfRule type="cellIs" dxfId="469" priority="1534" stopIfTrue="1" operator="equal">
      <formula>$H$3</formula>
    </cfRule>
  </conditionalFormatting>
  <conditionalFormatting sqref="D201:D202">
    <cfRule type="cellIs" dxfId="468" priority="1526" stopIfTrue="1" operator="equal">
      <formula>$H$3</formula>
    </cfRule>
    <cfRule type="cellIs" dxfId="467" priority="1517" stopIfTrue="1" operator="lessThan">
      <formula>$H$3</formula>
    </cfRule>
  </conditionalFormatting>
  <conditionalFormatting sqref="D201:D203">
    <cfRule type="cellIs" dxfId="466" priority="1529" stopIfTrue="1" operator="lessThan">
      <formula>$H$3</formula>
    </cfRule>
  </conditionalFormatting>
  <conditionalFormatting sqref="D203">
    <cfRule type="cellIs" dxfId="465" priority="2639" stopIfTrue="1" operator="lessThan">
      <formula>$H$3</formula>
    </cfRule>
    <cfRule type="cellIs" dxfId="464" priority="2640" stopIfTrue="1" operator="equal">
      <formula>$H$3</formula>
    </cfRule>
  </conditionalFormatting>
  <conditionalFormatting sqref="D204">
    <cfRule type="cellIs" dxfId="463" priority="1232" stopIfTrue="1" operator="lessThan">
      <formula>$H$3</formula>
    </cfRule>
    <cfRule type="cellIs" dxfId="462" priority="1233" stopIfTrue="1" operator="equal">
      <formula>$H$3</formula>
    </cfRule>
  </conditionalFormatting>
  <conditionalFormatting sqref="D204:D206">
    <cfRule type="cellIs" dxfId="461" priority="1078" stopIfTrue="1" operator="equal">
      <formula>$H$3</formula>
    </cfRule>
  </conditionalFormatting>
  <conditionalFormatting sqref="D205:D206">
    <cfRule type="cellIs" dxfId="460" priority="1075" stopIfTrue="1" operator="lessThan">
      <formula>$H$3</formula>
    </cfRule>
    <cfRule type="cellIs" dxfId="459" priority="1074" stopIfTrue="1" operator="equal">
      <formula>$H$3</formula>
    </cfRule>
  </conditionalFormatting>
  <conditionalFormatting sqref="D205:D207 B206:B207">
    <cfRule type="cellIs" dxfId="458" priority="875" stopIfTrue="1" operator="lessThan">
      <formula>$H$3</formula>
    </cfRule>
    <cfRule type="cellIs" dxfId="457" priority="874" stopIfTrue="1" operator="equal">
      <formula>$H$3</formula>
    </cfRule>
  </conditionalFormatting>
  <conditionalFormatting sqref="D207:D208">
    <cfRule type="cellIs" dxfId="456" priority="840" stopIfTrue="1" operator="equal">
      <formula>$H$3</formula>
    </cfRule>
    <cfRule type="cellIs" dxfId="455" priority="841" stopIfTrue="1" operator="lessThan">
      <formula>$H$3</formula>
    </cfRule>
  </conditionalFormatting>
  <conditionalFormatting sqref="D208">
    <cfRule type="cellIs" dxfId="454" priority="839" stopIfTrue="1" operator="lessThan">
      <formula>$H$3</formula>
    </cfRule>
    <cfRule type="cellIs" dxfId="453" priority="838" stopIfTrue="1" operator="equal">
      <formula>$H$3</formula>
    </cfRule>
  </conditionalFormatting>
  <conditionalFormatting sqref="D208:D211">
    <cfRule type="cellIs" dxfId="452" priority="801" stopIfTrue="1" operator="equal">
      <formula>$H$3</formula>
    </cfRule>
    <cfRule type="cellIs" dxfId="451" priority="802" stopIfTrue="1" operator="lessThan">
      <formula>$H$3</formula>
    </cfRule>
  </conditionalFormatting>
  <conditionalFormatting sqref="D209">
    <cfRule type="cellIs" dxfId="450" priority="800" stopIfTrue="1" operator="lessThan">
      <formula>$H$3</formula>
    </cfRule>
    <cfRule type="cellIs" dxfId="449" priority="797" stopIfTrue="1" operator="equal">
      <formula>$H$3</formula>
    </cfRule>
  </conditionalFormatting>
  <conditionalFormatting sqref="D212:D213">
    <cfRule type="cellIs" dxfId="448" priority="668" stopIfTrue="1" operator="lessThan">
      <formula>$H$3</formula>
    </cfRule>
    <cfRule type="cellIs" dxfId="447" priority="669" stopIfTrue="1" operator="equal">
      <formula>$H$3</formula>
    </cfRule>
  </conditionalFormatting>
  <conditionalFormatting sqref="D212:D220">
    <cfRule type="cellIs" dxfId="446" priority="378" stopIfTrue="1" operator="equal">
      <formula>$H$3</formula>
    </cfRule>
  </conditionalFormatting>
  <conditionalFormatting sqref="D214:D220">
    <cfRule type="cellIs" dxfId="445" priority="377" stopIfTrue="1" operator="lessThan">
      <formula>$H$3</formula>
    </cfRule>
  </conditionalFormatting>
  <conditionalFormatting sqref="D223:D233 D237:D238">
    <cfRule type="cellIs" dxfId="444" priority="244" stopIfTrue="1" operator="equal">
      <formula>$H$3</formula>
    </cfRule>
  </conditionalFormatting>
  <conditionalFormatting sqref="D223:D238">
    <cfRule type="cellIs" dxfId="443" priority="165" stopIfTrue="1" operator="lessThan">
      <formula>$H$3</formula>
    </cfRule>
  </conditionalFormatting>
  <conditionalFormatting sqref="D234:D236">
    <cfRule type="cellIs" dxfId="442" priority="164" stopIfTrue="1" operator="equal">
      <formula>$H$3</formula>
    </cfRule>
  </conditionalFormatting>
  <conditionalFormatting sqref="D241:D243 D247:D249">
    <cfRule type="cellIs" dxfId="441" priority="216" stopIfTrue="1" operator="lessThan">
      <formula>$H$3</formula>
    </cfRule>
    <cfRule type="cellIs" dxfId="440" priority="217" stopIfTrue="1" operator="equal">
      <formula>$H$3</formula>
    </cfRule>
  </conditionalFormatting>
  <conditionalFormatting sqref="E5:E7">
    <cfRule type="expression" dxfId="439" priority="3569" stopIfTrue="1">
      <formula>D5&lt;$H$3</formula>
    </cfRule>
  </conditionalFormatting>
  <conditionalFormatting sqref="E6:E7">
    <cfRule type="expression" dxfId="438" priority="3570" stopIfTrue="1">
      <formula>$B6=$H$3</formula>
    </cfRule>
  </conditionalFormatting>
  <conditionalFormatting sqref="E6:E8">
    <cfRule type="expression" dxfId="437" priority="3571" stopIfTrue="1">
      <formula>$F6=$H$3</formula>
    </cfRule>
  </conditionalFormatting>
  <conditionalFormatting sqref="E8">
    <cfRule type="expression" dxfId="436" priority="5482" stopIfTrue="1">
      <formula>D8&lt;$H$3</formula>
    </cfRule>
  </conditionalFormatting>
  <conditionalFormatting sqref="E9:E14">
    <cfRule type="expression" dxfId="435" priority="2141" stopIfTrue="1">
      <formula>D9&lt;$H$3</formula>
    </cfRule>
    <cfRule type="expression" dxfId="434" priority="2143" stopIfTrue="1">
      <formula>$F9=$H$3</formula>
    </cfRule>
    <cfRule type="expression" dxfId="433" priority="2142" stopIfTrue="1">
      <formula>$B9=$H$3</formula>
    </cfRule>
  </conditionalFormatting>
  <conditionalFormatting sqref="E17:E27">
    <cfRule type="expression" dxfId="432" priority="758" stopIfTrue="1">
      <formula>D17&lt;$H$3</formula>
    </cfRule>
    <cfRule type="expression" dxfId="431" priority="759" stopIfTrue="1">
      <formula>$B17=$H$3</formula>
    </cfRule>
    <cfRule type="expression" dxfId="430" priority="768" stopIfTrue="1">
      <formula>$F17=$H$3</formula>
    </cfRule>
  </conditionalFormatting>
  <conditionalFormatting sqref="E29">
    <cfRule type="expression" dxfId="429" priority="648" stopIfTrue="1">
      <formula>D29&lt;$H$3</formula>
    </cfRule>
    <cfRule type="expression" dxfId="428" priority="649" stopIfTrue="1">
      <formula>$B29=$H$3</formula>
    </cfRule>
    <cfRule type="expression" dxfId="427" priority="650" stopIfTrue="1">
      <formula>$F29=$H$3</formula>
    </cfRule>
  </conditionalFormatting>
  <conditionalFormatting sqref="E31">
    <cfRule type="expression" dxfId="426" priority="974" stopIfTrue="1">
      <formula>$D31=$H$3</formula>
    </cfRule>
    <cfRule type="expression" dxfId="425" priority="975" stopIfTrue="1">
      <formula>D31&lt;$H$3</formula>
    </cfRule>
  </conditionalFormatting>
  <conditionalFormatting sqref="E33:E36">
    <cfRule type="expression" dxfId="424" priority="514" stopIfTrue="1">
      <formula>$F33=$H$3</formula>
    </cfRule>
    <cfRule type="expression" dxfId="423" priority="513" stopIfTrue="1">
      <formula>$B33=$H$3</formula>
    </cfRule>
    <cfRule type="expression" dxfId="422" priority="512" stopIfTrue="1">
      <formula>D33&lt;$H$3</formula>
    </cfRule>
  </conditionalFormatting>
  <conditionalFormatting sqref="E39:E54">
    <cfRule type="expression" dxfId="421" priority="180" stopIfTrue="1">
      <formula>D39&lt;$H$3</formula>
    </cfRule>
    <cfRule type="expression" dxfId="420" priority="181" stopIfTrue="1">
      <formula>$B39=$H$3</formula>
    </cfRule>
    <cfRule type="expression" dxfId="419" priority="182" stopIfTrue="1">
      <formula>$F39=$H$3</formula>
    </cfRule>
  </conditionalFormatting>
  <conditionalFormatting sqref="E57:E64">
    <cfRule type="expression" dxfId="418" priority="132" stopIfTrue="1">
      <formula>$F57=$H$3</formula>
    </cfRule>
    <cfRule type="expression" dxfId="417" priority="130" stopIfTrue="1">
      <formula>D57&lt;$H$3</formula>
    </cfRule>
    <cfRule type="expression" dxfId="416" priority="131" stopIfTrue="1">
      <formula>$B57=$H$3</formula>
    </cfRule>
  </conditionalFormatting>
  <conditionalFormatting sqref="E70 E190 E5">
    <cfRule type="expression" dxfId="415" priority="408853" stopIfTrue="1">
      <formula>$D5=$H$3</formula>
    </cfRule>
  </conditionalFormatting>
  <conditionalFormatting sqref="E203:E220 G203:G220">
    <cfRule type="expression" dxfId="414" priority="359" stopIfTrue="1">
      <formula>D203&lt;$H$3</formula>
    </cfRule>
  </conditionalFormatting>
  <conditionalFormatting sqref="E223:E238 C223:C238 G223:G238 C70 G71:G72 E72 C72:C74 E74 G74 E76:E77 C76:C84 G76:G100 E79:E84 E86 C86:C99 E88 E90:E96 E98:E99 C101 E101 G102:G110 C103:C113 E104 E107 E109:E110 G112 E112:E113 C116:C137 E117:E137 G118 G120:G121 G123:G137 E191:E220 G191:G220">
    <cfRule type="expression" dxfId="413" priority="213" stopIfTrue="1">
      <formula>$B70=$H$3</formula>
    </cfRule>
  </conditionalFormatting>
  <conditionalFormatting sqref="E223:E238">
    <cfRule type="expression" dxfId="412" priority="158" stopIfTrue="1">
      <formula>D223&lt;$H$3</formula>
    </cfRule>
  </conditionalFormatting>
  <conditionalFormatting sqref="F5:F14">
    <cfRule type="cellIs" dxfId="411" priority="3089" stopIfTrue="1" operator="equal">
      <formula>$H$3</formula>
    </cfRule>
    <cfRule type="cellIs" dxfId="410" priority="3094" stopIfTrue="1" operator="lessThan">
      <formula>$H$3</formula>
    </cfRule>
  </conditionalFormatting>
  <conditionalFormatting sqref="F9">
    <cfRule type="cellIs" dxfId="409" priority="3078" stopIfTrue="1" operator="lessThan">
      <formula>$H$3</formula>
    </cfRule>
    <cfRule type="cellIs" dxfId="408" priority="3073" stopIfTrue="1" operator="equal">
      <formula>$H$3</formula>
    </cfRule>
  </conditionalFormatting>
  <conditionalFormatting sqref="F17">
    <cfRule type="cellIs" dxfId="407" priority="1921" stopIfTrue="1" operator="equal">
      <formula>$H$3</formula>
    </cfRule>
    <cfRule type="cellIs" dxfId="406" priority="1926" stopIfTrue="1" operator="lessThan">
      <formula>$H$3</formula>
    </cfRule>
  </conditionalFormatting>
  <conditionalFormatting sqref="F17:F18">
    <cfRule type="cellIs" dxfId="405" priority="1716" stopIfTrue="1" operator="lessThan">
      <formula>$H$3</formula>
    </cfRule>
    <cfRule type="cellIs" dxfId="404" priority="1715" stopIfTrue="1" operator="equal">
      <formula>$H$3</formula>
    </cfRule>
  </conditionalFormatting>
  <conditionalFormatting sqref="F18">
    <cfRule type="cellIs" dxfId="403" priority="1709" stopIfTrue="1" operator="equal">
      <formula>$H$3</formula>
    </cfRule>
    <cfRule type="cellIs" dxfId="402" priority="1714" stopIfTrue="1" operator="lessThan">
      <formula>$H$3</formula>
    </cfRule>
  </conditionalFormatting>
  <conditionalFormatting sqref="F18:F19">
    <cfRule type="cellIs" dxfId="401" priority="1550" stopIfTrue="1" operator="equal">
      <formula>$H$3</formula>
    </cfRule>
    <cfRule type="cellIs" dxfId="400" priority="1563" stopIfTrue="1" operator="lessThan">
      <formula>$H$3</formula>
    </cfRule>
  </conditionalFormatting>
  <conditionalFormatting sqref="F19">
    <cfRule type="cellIs" dxfId="399" priority="1549" stopIfTrue="1" operator="lessThan">
      <formula>$H$3</formula>
    </cfRule>
  </conditionalFormatting>
  <conditionalFormatting sqref="F19:F20">
    <cfRule type="cellIs" dxfId="398" priority="1401" stopIfTrue="1" operator="equal">
      <formula>$H$3</formula>
    </cfRule>
  </conditionalFormatting>
  <conditionalFormatting sqref="F20">
    <cfRule type="cellIs" dxfId="397" priority="1398" stopIfTrue="1" operator="lessThan">
      <formula>$H$3</formula>
    </cfRule>
  </conditionalFormatting>
  <conditionalFormatting sqref="F20:F21">
    <cfRule type="cellIs" dxfId="396" priority="1259" stopIfTrue="1" operator="equal">
      <formula>$H$3</formula>
    </cfRule>
  </conditionalFormatting>
  <conditionalFormatting sqref="F21">
    <cfRule type="cellIs" dxfId="395" priority="1254" stopIfTrue="1" operator="lessThan">
      <formula>$H$3</formula>
    </cfRule>
  </conditionalFormatting>
  <conditionalFormatting sqref="F21:F22">
    <cfRule type="cellIs" dxfId="394" priority="1154" stopIfTrue="1" operator="equal">
      <formula>$H$3</formula>
    </cfRule>
  </conditionalFormatting>
  <conditionalFormatting sqref="F22">
    <cfRule type="cellIs" dxfId="393" priority="1153" stopIfTrue="1" operator="lessThan">
      <formula>$H$3</formula>
    </cfRule>
  </conditionalFormatting>
  <conditionalFormatting sqref="F22:F24">
    <cfRule type="cellIs" dxfId="392" priority="1087" stopIfTrue="1" operator="equal">
      <formula>$H$3</formula>
    </cfRule>
    <cfRule type="cellIs" dxfId="391" priority="1086" stopIfTrue="1" operator="lessThan">
      <formula>$H$3</formula>
    </cfRule>
  </conditionalFormatting>
  <conditionalFormatting sqref="F23:F24">
    <cfRule type="cellIs" dxfId="390" priority="1083" stopIfTrue="1" operator="equal">
      <formula>$H$3</formula>
    </cfRule>
  </conditionalFormatting>
  <conditionalFormatting sqref="F23:F25">
    <cfRule type="cellIs" dxfId="389" priority="933" stopIfTrue="1" operator="lessThan">
      <formula>$H$3</formula>
    </cfRule>
  </conditionalFormatting>
  <conditionalFormatting sqref="F25">
    <cfRule type="cellIs" dxfId="388" priority="932" stopIfTrue="1" operator="equal">
      <formula>$H$3</formula>
    </cfRule>
  </conditionalFormatting>
  <conditionalFormatting sqref="F25:F27">
    <cfRule type="cellIs" dxfId="387" priority="749" stopIfTrue="1" operator="lessThan">
      <formula>$H$3</formula>
    </cfRule>
    <cfRule type="cellIs" dxfId="386" priority="748" stopIfTrue="1" operator="equal">
      <formula>$H$3</formula>
    </cfRule>
  </conditionalFormatting>
  <conditionalFormatting sqref="F27">
    <cfRule type="cellIs" dxfId="385" priority="746" stopIfTrue="1" operator="equal">
      <formula>$H$3</formula>
    </cfRule>
    <cfRule type="cellIs" dxfId="384" priority="747" stopIfTrue="1" operator="lessThan">
      <formula>$H$3</formula>
    </cfRule>
  </conditionalFormatting>
  <conditionalFormatting sqref="F31 F33:F36">
    <cfRule type="cellIs" dxfId="383" priority="964" stopIfTrue="1" operator="lessThan">
      <formula>$H$3</formula>
    </cfRule>
  </conditionalFormatting>
  <conditionalFormatting sqref="F33:F36 F31">
    <cfRule type="cellIs" dxfId="382" priority="963" stopIfTrue="1" operator="equal">
      <formula>$H$3</formula>
    </cfRule>
  </conditionalFormatting>
  <conditionalFormatting sqref="F33:F36">
    <cfRule type="cellIs" dxfId="381" priority="961" stopIfTrue="1" operator="lessThan">
      <formula>$H$3</formula>
    </cfRule>
  </conditionalFormatting>
  <conditionalFormatting sqref="F39">
    <cfRule type="cellIs" dxfId="380" priority="445" stopIfTrue="1" operator="lessThan">
      <formula>$H$3</formula>
    </cfRule>
    <cfRule type="cellIs" dxfId="379" priority="446" stopIfTrue="1" operator="equal">
      <formula>$H$3</formula>
    </cfRule>
  </conditionalFormatting>
  <conditionalFormatting sqref="F39:F52">
    <cfRule type="cellIs" dxfId="378" priority="419" stopIfTrue="1" operator="equal">
      <formula>$H$3</formula>
    </cfRule>
  </conditionalFormatting>
  <conditionalFormatting sqref="F39:F53">
    <cfRule type="cellIs" dxfId="377" priority="202" stopIfTrue="1" operator="lessThan">
      <formula>$H$3</formula>
    </cfRule>
  </conditionalFormatting>
  <conditionalFormatting sqref="F53:F54">
    <cfRule type="cellIs" dxfId="376" priority="172" stopIfTrue="1" operator="equal">
      <formula>$H$3</formula>
    </cfRule>
  </conditionalFormatting>
  <conditionalFormatting sqref="F54">
    <cfRule type="cellIs" dxfId="375" priority="171" stopIfTrue="1" operator="lessThan">
      <formula>$H$3</formula>
    </cfRule>
  </conditionalFormatting>
  <conditionalFormatting sqref="F57:F64">
    <cfRule type="cellIs" dxfId="374" priority="129" stopIfTrue="1" operator="equal">
      <formula>$H$3</formula>
    </cfRule>
    <cfRule type="cellIs" dxfId="373" priority="128" stopIfTrue="1" operator="lessThan">
      <formula>$H$3</formula>
    </cfRule>
  </conditionalFormatting>
  <conditionalFormatting sqref="F70:F74">
    <cfRule type="cellIs" dxfId="372" priority="167780" stopIfTrue="1" operator="equal">
      <formula>$H$3</formula>
    </cfRule>
    <cfRule type="cellIs" dxfId="371" priority="167781" stopIfTrue="1" operator="lessThan">
      <formula>$H$3</formula>
    </cfRule>
  </conditionalFormatting>
  <conditionalFormatting sqref="F76">
    <cfRule type="expression" dxfId="370" priority="177272" stopIfTrue="1">
      <formula>$F76=$H$3</formula>
    </cfRule>
    <cfRule type="cellIs" dxfId="369" priority="177271" stopIfTrue="1" operator="lessThan">
      <formula>$H$3</formula>
    </cfRule>
    <cfRule type="cellIs" dxfId="368" priority="177270" stopIfTrue="1" operator="equal">
      <formula>$H$3</formula>
    </cfRule>
  </conditionalFormatting>
  <conditionalFormatting sqref="F76:F96">
    <cfRule type="cellIs" dxfId="367" priority="41549" stopIfTrue="1" operator="lessThan">
      <formula>$H$3</formula>
    </cfRule>
    <cfRule type="cellIs" dxfId="366" priority="41530" stopIfTrue="1" operator="equal">
      <formula>$H$3</formula>
    </cfRule>
  </conditionalFormatting>
  <conditionalFormatting sqref="F93">
    <cfRule type="cellIs" dxfId="365" priority="41529" stopIfTrue="1" operator="lessThan">
      <formula>$H$3</formula>
    </cfRule>
  </conditionalFormatting>
  <conditionalFormatting sqref="F97:F110">
    <cfRule type="cellIs" dxfId="364" priority="6599" stopIfTrue="1" operator="lessThan">
      <formula>$H$3</formula>
    </cfRule>
    <cfRule type="cellIs" dxfId="363" priority="6580" stopIfTrue="1" operator="equal">
      <formula>$H$3</formula>
    </cfRule>
  </conditionalFormatting>
  <conditionalFormatting sqref="F108">
    <cfRule type="cellIs" dxfId="362" priority="6579" stopIfTrue="1" operator="lessThan">
      <formula>$H$3</formula>
    </cfRule>
  </conditionalFormatting>
  <conditionalFormatting sqref="F111:F113">
    <cfRule type="cellIs" dxfId="361" priority="6101" stopIfTrue="1" operator="equal">
      <formula>$H$3</formula>
    </cfRule>
    <cfRule type="cellIs" dxfId="360" priority="6102" stopIfTrue="1" operator="lessThan">
      <formula>$H$3</formula>
    </cfRule>
  </conditionalFormatting>
  <conditionalFormatting sqref="F116:F119">
    <cfRule type="cellIs" dxfId="359" priority="5021" stopIfTrue="1" operator="equal">
      <formula>$H$3</formula>
    </cfRule>
    <cfRule type="cellIs" dxfId="358" priority="5038" stopIfTrue="1" operator="lessThan">
      <formula>$H$3</formula>
    </cfRule>
  </conditionalFormatting>
  <conditionalFormatting sqref="F118">
    <cfRule type="cellIs" dxfId="357" priority="5020" stopIfTrue="1" operator="lessThan">
      <formula>$H$3</formula>
    </cfRule>
  </conditionalFormatting>
  <conditionalFormatting sqref="F120">
    <cfRule type="cellIs" dxfId="356" priority="4595" stopIfTrue="1" operator="equal">
      <formula>$H$3</formula>
    </cfRule>
  </conditionalFormatting>
  <conditionalFormatting sqref="F120:F122">
    <cfRule type="cellIs" dxfId="355" priority="4422" stopIfTrue="1" operator="equal">
      <formula>$H$3</formula>
    </cfRule>
    <cfRule type="cellIs" dxfId="354" priority="4427" stopIfTrue="1" operator="lessThan">
      <formula>$H$3</formula>
    </cfRule>
  </conditionalFormatting>
  <conditionalFormatting sqref="F121">
    <cfRule type="cellIs" dxfId="353" priority="4421" stopIfTrue="1" operator="lessThan">
      <formula>$H$3</formula>
    </cfRule>
    <cfRule type="cellIs" dxfId="352" priority="4408" stopIfTrue="1" operator="equal">
      <formula>$H$3</formula>
    </cfRule>
  </conditionalFormatting>
  <conditionalFormatting sqref="F123">
    <cfRule type="cellIs" dxfId="351" priority="4275" stopIfTrue="1" operator="equal">
      <formula>$H$3</formula>
    </cfRule>
  </conditionalFormatting>
  <conditionalFormatting sqref="F123:F124">
    <cfRule type="cellIs" dxfId="350" priority="3935" stopIfTrue="1" operator="equal">
      <formula>$H$3</formula>
    </cfRule>
    <cfRule type="cellIs" dxfId="349" priority="3944" stopIfTrue="1" operator="lessThan">
      <formula>$H$3</formula>
    </cfRule>
  </conditionalFormatting>
  <conditionalFormatting sqref="F124">
    <cfRule type="cellIs" dxfId="348" priority="3932" stopIfTrue="1" operator="lessThan">
      <formula>$H$3</formula>
    </cfRule>
    <cfRule type="cellIs" dxfId="347" priority="3925" stopIfTrue="1" operator="equal">
      <formula>$H$3</formula>
    </cfRule>
  </conditionalFormatting>
  <conditionalFormatting sqref="F124:F125">
    <cfRule type="cellIs" dxfId="346" priority="3810" stopIfTrue="1" operator="lessThan">
      <formula>$H$3</formula>
    </cfRule>
    <cfRule type="cellIs" dxfId="345" priority="3801" stopIfTrue="1" operator="equal">
      <formula>$H$3</formula>
    </cfRule>
  </conditionalFormatting>
  <conditionalFormatting sqref="F125">
    <cfRule type="cellIs" dxfId="344" priority="3800" stopIfTrue="1" operator="lessThan">
      <formula>$H$3</formula>
    </cfRule>
    <cfRule type="cellIs" dxfId="343" priority="3797" stopIfTrue="1" operator="equal">
      <formula>$H$3</formula>
    </cfRule>
  </conditionalFormatting>
  <conditionalFormatting sqref="F125:F126">
    <cfRule type="cellIs" dxfId="342" priority="3726" stopIfTrue="1" operator="lessThan">
      <formula>$H$3</formula>
    </cfRule>
    <cfRule type="cellIs" dxfId="341" priority="3709" stopIfTrue="1" operator="equal">
      <formula>$H$3</formula>
    </cfRule>
  </conditionalFormatting>
  <conditionalFormatting sqref="F126:F127">
    <cfRule type="cellIs" dxfId="340" priority="3506" stopIfTrue="1" operator="lessThan">
      <formula>$H$3</formula>
    </cfRule>
    <cfRule type="cellIs" dxfId="339" priority="3505" stopIfTrue="1" operator="equal">
      <formula>$H$3</formula>
    </cfRule>
  </conditionalFormatting>
  <conditionalFormatting sqref="F127">
    <cfRule type="cellIs" dxfId="338" priority="3497" stopIfTrue="1" operator="equal">
      <formula>$H$3</formula>
    </cfRule>
    <cfRule type="cellIs" dxfId="337" priority="3502" stopIfTrue="1" operator="lessThan">
      <formula>$H$3</formula>
    </cfRule>
  </conditionalFormatting>
  <conditionalFormatting sqref="F127:F130">
    <cfRule type="cellIs" dxfId="336" priority="3250" stopIfTrue="1" operator="lessThan">
      <formula>$H$3</formula>
    </cfRule>
    <cfRule type="cellIs" dxfId="335" priority="3237" stopIfTrue="1" operator="equal">
      <formula>$H$3</formula>
    </cfRule>
  </conditionalFormatting>
  <conditionalFormatting sqref="F128">
    <cfRule type="cellIs" dxfId="334" priority="3229" stopIfTrue="1" operator="equal">
      <formula>$H$3</formula>
    </cfRule>
    <cfRule type="cellIs" dxfId="333" priority="3230" stopIfTrue="1" operator="lessThan">
      <formula>$H$3</formula>
    </cfRule>
  </conditionalFormatting>
  <conditionalFormatting sqref="F131">
    <cfRule type="cellIs" dxfId="332" priority="2752" stopIfTrue="1" operator="equal">
      <formula>$H$3</formula>
    </cfRule>
    <cfRule type="cellIs" dxfId="331" priority="2759" stopIfTrue="1" operator="lessThan">
      <formula>$H$3</formula>
    </cfRule>
  </conditionalFormatting>
  <conditionalFormatting sqref="F131:F132">
    <cfRule type="cellIs" dxfId="330" priority="2621" stopIfTrue="1" operator="lessThan">
      <formula>$H$3</formula>
    </cfRule>
    <cfRule type="cellIs" dxfId="329" priority="2616" stopIfTrue="1" operator="equal">
      <formula>$H$3</formula>
    </cfRule>
  </conditionalFormatting>
  <conditionalFormatting sqref="F132">
    <cfRule type="cellIs" dxfId="328" priority="2602" stopIfTrue="1" operator="equal">
      <formula>$H$3</formula>
    </cfRule>
    <cfRule type="cellIs" dxfId="327" priority="2611" stopIfTrue="1" operator="lessThan">
      <formula>$H$3</formula>
    </cfRule>
  </conditionalFormatting>
  <conditionalFormatting sqref="F132:F133">
    <cfRule type="cellIs" dxfId="326" priority="2346" stopIfTrue="1" operator="lessThan">
      <formula>$H$3</formula>
    </cfRule>
    <cfRule type="cellIs" dxfId="325" priority="2345" stopIfTrue="1" operator="equal">
      <formula>$H$3</formula>
    </cfRule>
  </conditionalFormatting>
  <conditionalFormatting sqref="F133">
    <cfRule type="cellIs" dxfId="324" priority="2340" stopIfTrue="1" operator="lessThan">
      <formula>$H$3</formula>
    </cfRule>
    <cfRule type="cellIs" dxfId="323" priority="2329" stopIfTrue="1" operator="equal">
      <formula>$H$3</formula>
    </cfRule>
  </conditionalFormatting>
  <conditionalFormatting sqref="F133:F135">
    <cfRule type="cellIs" dxfId="322" priority="2171" stopIfTrue="1" operator="lessThan">
      <formula>$H$3</formula>
    </cfRule>
    <cfRule type="cellIs" dxfId="321" priority="2156" stopIfTrue="1" operator="equal">
      <formula>$H$3</formula>
    </cfRule>
  </conditionalFormatting>
  <conditionalFormatting sqref="F134">
    <cfRule type="cellIs" dxfId="320" priority="2155" stopIfTrue="1" operator="lessThan">
      <formula>$H$3</formula>
    </cfRule>
  </conditionalFormatting>
  <conditionalFormatting sqref="F135">
    <cfRule type="cellIs" dxfId="319" priority="2269" stopIfTrue="1" operator="lessThan">
      <formula>$H$3</formula>
    </cfRule>
    <cfRule type="cellIs" dxfId="318" priority="2264" stopIfTrue="1" operator="equal">
      <formula>$H$3</formula>
    </cfRule>
  </conditionalFormatting>
  <conditionalFormatting sqref="F136">
    <cfRule type="cellIs" dxfId="317" priority="2125" stopIfTrue="1" operator="lessThan">
      <formula>$H$3</formula>
    </cfRule>
    <cfRule type="cellIs" dxfId="316" priority="2120" stopIfTrue="1" operator="equal">
      <formula>$H$3</formula>
    </cfRule>
  </conditionalFormatting>
  <conditionalFormatting sqref="F136:F137">
    <cfRule type="cellIs" dxfId="315" priority="1663" stopIfTrue="1" operator="equal">
      <formula>$H$3</formula>
    </cfRule>
    <cfRule type="cellIs" dxfId="314" priority="1666" stopIfTrue="1" operator="lessThan">
      <formula>$H$3</formula>
    </cfRule>
  </conditionalFormatting>
  <conditionalFormatting sqref="F137">
    <cfRule type="cellIs" dxfId="313" priority="1662" stopIfTrue="1" operator="lessThan">
      <formula>$H$3</formula>
    </cfRule>
    <cfRule type="cellIs" dxfId="312" priority="1649" stopIfTrue="1" operator="equal">
      <formula>$H$3</formula>
    </cfRule>
  </conditionalFormatting>
  <conditionalFormatting sqref="F139">
    <cfRule type="cellIs" dxfId="311" priority="1369" stopIfTrue="1" operator="lessThan">
      <formula>$H$3</formula>
    </cfRule>
    <cfRule type="cellIs" dxfId="310" priority="1368" stopIfTrue="1" operator="equal">
      <formula>$H$3</formula>
    </cfRule>
  </conditionalFormatting>
  <conditionalFormatting sqref="F139:F141">
    <cfRule type="cellIs" dxfId="309" priority="1299" stopIfTrue="1" operator="equal">
      <formula>$H$3</formula>
    </cfRule>
    <cfRule type="cellIs" dxfId="308" priority="1310" stopIfTrue="1" operator="lessThan">
      <formula>$H$3</formula>
    </cfRule>
  </conditionalFormatting>
  <conditionalFormatting sqref="F140:F141">
    <cfRule type="cellIs" dxfId="307" priority="1298" stopIfTrue="1" operator="lessThan">
      <formula>$H$3</formula>
    </cfRule>
  </conditionalFormatting>
  <conditionalFormatting sqref="F140:F143">
    <cfRule type="cellIs" dxfId="306" priority="1126" stopIfTrue="1" operator="equal">
      <formula>$H$3</formula>
    </cfRule>
    <cfRule type="cellIs" dxfId="305" priority="1125" stopIfTrue="1" operator="lessThan">
      <formula>$H$3</formula>
    </cfRule>
  </conditionalFormatting>
  <conditionalFormatting sqref="F142:F143">
    <cfRule type="cellIs" dxfId="304" priority="1122" stopIfTrue="1" operator="equal">
      <formula>$H$3</formula>
    </cfRule>
    <cfRule type="cellIs" dxfId="303" priority="1121" stopIfTrue="1" operator="lessThan">
      <formula>$H$3</formula>
    </cfRule>
  </conditionalFormatting>
  <conditionalFormatting sqref="F146">
    <cfRule type="cellIs" dxfId="302" priority="833" stopIfTrue="1" operator="lessThan">
      <formula>$H$3</formula>
    </cfRule>
  </conditionalFormatting>
  <conditionalFormatting sqref="F146:F147">
    <cfRule type="cellIs" dxfId="301" priority="826" stopIfTrue="1" operator="equal">
      <formula>$H$3</formula>
    </cfRule>
  </conditionalFormatting>
  <conditionalFormatting sqref="F147">
    <cfRule type="cellIs" dxfId="300" priority="825" stopIfTrue="1" operator="lessThan">
      <formula>$H$3</formula>
    </cfRule>
  </conditionalFormatting>
  <conditionalFormatting sqref="F147:F148">
    <cfRule type="cellIs" dxfId="299" priority="684" stopIfTrue="1" operator="equal">
      <formula>$H$3</formula>
    </cfRule>
  </conditionalFormatting>
  <conditionalFormatting sqref="F148:F151">
    <cfRule type="cellIs" dxfId="298" priority="605" stopIfTrue="1" operator="equal">
      <formula>$H$3</formula>
    </cfRule>
  </conditionalFormatting>
  <conditionalFormatting sqref="F151:F153">
    <cfRule type="cellIs" dxfId="297" priority="564" stopIfTrue="1" operator="lessThan">
      <formula>$H$3</formula>
    </cfRule>
  </conditionalFormatting>
  <conditionalFormatting sqref="F152:F156">
    <cfRule type="cellIs" dxfId="296" priority="544" stopIfTrue="1" operator="lessThan">
      <formula>$H$3</formula>
    </cfRule>
    <cfRule type="cellIs" dxfId="295" priority="545" stopIfTrue="1" operator="equal">
      <formula>$H$3</formula>
    </cfRule>
  </conditionalFormatting>
  <conditionalFormatting sqref="F154:F157">
    <cfRule type="cellIs" dxfId="294" priority="428" stopIfTrue="1" operator="equal">
      <formula>$H$3</formula>
    </cfRule>
    <cfRule type="cellIs" dxfId="293" priority="427" stopIfTrue="1" operator="lessThan">
      <formula>$H$3</formula>
    </cfRule>
  </conditionalFormatting>
  <conditionalFormatting sqref="F157">
    <cfRule type="cellIs" dxfId="292" priority="426" stopIfTrue="1" operator="equal">
      <formula>$H$3</formula>
    </cfRule>
  </conditionalFormatting>
  <conditionalFormatting sqref="F157:F160">
    <cfRule type="cellIs" dxfId="291" priority="384" stopIfTrue="1" operator="lessThan">
      <formula>$H$3</formula>
    </cfRule>
  </conditionalFormatting>
  <conditionalFormatting sqref="F158:F160">
    <cfRule type="cellIs" dxfId="290" priority="383" stopIfTrue="1" operator="equal">
      <formula>$H$3</formula>
    </cfRule>
  </conditionalFormatting>
  <conditionalFormatting sqref="F158:F162">
    <cfRule type="cellIs" dxfId="289" priority="346" stopIfTrue="1" operator="lessThan">
      <formula>$H$3</formula>
    </cfRule>
  </conditionalFormatting>
  <conditionalFormatting sqref="F161:F162">
    <cfRule type="cellIs" dxfId="288" priority="345" stopIfTrue="1" operator="equal">
      <formula>$H$3</formula>
    </cfRule>
    <cfRule type="cellIs" dxfId="287" priority="344" stopIfTrue="1" operator="lessThan">
      <formula>$H$3</formula>
    </cfRule>
  </conditionalFormatting>
  <conditionalFormatting sqref="F164:F174">
    <cfRule type="cellIs" dxfId="286" priority="124" stopIfTrue="1" operator="equal">
      <formula>$H$3</formula>
    </cfRule>
    <cfRule type="cellIs" dxfId="285" priority="123" stopIfTrue="1" operator="lessThan">
      <formula>$H$3</formula>
    </cfRule>
  </conditionalFormatting>
  <conditionalFormatting sqref="F177:F180">
    <cfRule type="cellIs" dxfId="284" priority="98" stopIfTrue="1" operator="lessThan">
      <formula>$H$3</formula>
    </cfRule>
    <cfRule type="cellIs" dxfId="283" priority="99" stopIfTrue="1" operator="equal">
      <formula>$H$3</formula>
    </cfRule>
  </conditionalFormatting>
  <conditionalFormatting sqref="F182">
    <cfRule type="cellIs" dxfId="282" priority="1" stopIfTrue="1" operator="lessThan">
      <formula>$H$3</formula>
    </cfRule>
    <cfRule type="cellIs" dxfId="281" priority="2" stopIfTrue="1" operator="equal">
      <formula>$H$3</formula>
    </cfRule>
  </conditionalFormatting>
  <conditionalFormatting sqref="F189:F190">
    <cfRule type="cellIs" dxfId="280" priority="48" stopIfTrue="1" operator="equal">
      <formula>$H$3</formula>
    </cfRule>
    <cfRule type="cellIs" dxfId="279" priority="49" stopIfTrue="1" operator="lessThan">
      <formula>$H$3</formula>
    </cfRule>
  </conditionalFormatting>
  <conditionalFormatting sqref="F190">
    <cfRule type="cellIs" dxfId="278" priority="46" stopIfTrue="1" operator="equal">
      <formula>$H$3</formula>
    </cfRule>
    <cfRule type="cellIs" dxfId="277" priority="44" stopIfTrue="1" operator="equal">
      <formula>$H$3</formula>
    </cfRule>
    <cfRule type="cellIs" dxfId="276" priority="47" stopIfTrue="1" operator="lessThan">
      <formula>$H$3</formula>
    </cfRule>
    <cfRule type="cellIs" dxfId="275" priority="45" stopIfTrue="1" operator="lessThan">
      <formula>$H$3</formula>
    </cfRule>
  </conditionalFormatting>
  <conditionalFormatting sqref="F191">
    <cfRule type="cellIs" dxfId="274" priority="3015" stopIfTrue="1" operator="lessThan">
      <formula>$H$3</formula>
    </cfRule>
    <cfRule type="cellIs" dxfId="273" priority="3008" stopIfTrue="1" operator="equal">
      <formula>$H$3</formula>
    </cfRule>
  </conditionalFormatting>
  <conditionalFormatting sqref="F191:F192">
    <cfRule type="cellIs" dxfId="272" priority="2923" stopIfTrue="1" operator="equal">
      <formula>$H$3</formula>
    </cfRule>
    <cfRule type="cellIs" dxfId="271" priority="2930" stopIfTrue="1" operator="lessThan">
      <formula>$H$3</formula>
    </cfRule>
  </conditionalFormatting>
  <conditionalFormatting sqref="F192:F193">
    <cfRule type="cellIs" dxfId="270" priority="2708" stopIfTrue="1" operator="equal">
      <formula>$H$3</formula>
    </cfRule>
    <cfRule type="cellIs" dxfId="269" priority="2721" stopIfTrue="1" operator="lessThan">
      <formula>$H$3</formula>
    </cfRule>
  </conditionalFormatting>
  <conditionalFormatting sqref="F193">
    <cfRule type="cellIs" dxfId="268" priority="2702" stopIfTrue="1" operator="equal">
      <formula>$H$3</formula>
    </cfRule>
    <cfRule type="cellIs" dxfId="267" priority="2705" stopIfTrue="1" operator="lessThan">
      <formula>$H$3</formula>
    </cfRule>
  </conditionalFormatting>
  <conditionalFormatting sqref="F193:F194">
    <cfRule type="cellIs" dxfId="266" priority="2427" stopIfTrue="1" operator="lessThan">
      <formula>$H$3</formula>
    </cfRule>
    <cfRule type="cellIs" dxfId="265" priority="2420" stopIfTrue="1" operator="equal">
      <formula>$H$3</formula>
    </cfRule>
  </conditionalFormatting>
  <conditionalFormatting sqref="F194:F195">
    <cfRule type="cellIs" dxfId="264" priority="2221" stopIfTrue="1" operator="equal">
      <formula>$H$3</formula>
    </cfRule>
    <cfRule type="cellIs" dxfId="263" priority="2224" stopIfTrue="1" operator="lessThan">
      <formula>$H$3</formula>
    </cfRule>
  </conditionalFormatting>
  <conditionalFormatting sqref="F195">
    <cfRule type="cellIs" dxfId="262" priority="2211" stopIfTrue="1" operator="equal">
      <formula>$H$3</formula>
    </cfRule>
    <cfRule type="cellIs" dxfId="261" priority="2218" stopIfTrue="1" operator="lessThan">
      <formula>$H$3</formula>
    </cfRule>
  </conditionalFormatting>
  <conditionalFormatting sqref="F195:F196">
    <cfRule type="cellIs" dxfId="260" priority="2082" stopIfTrue="1" operator="equal">
      <formula>$H$3</formula>
    </cfRule>
    <cfRule type="cellIs" dxfId="259" priority="2087" stopIfTrue="1" operator="lessThan">
      <formula>$H$3</formula>
    </cfRule>
  </conditionalFormatting>
  <conditionalFormatting sqref="F196">
    <cfRule type="cellIs" dxfId="258" priority="2072" stopIfTrue="1" operator="equal">
      <formula>$H$3</formula>
    </cfRule>
    <cfRule type="cellIs" dxfId="257" priority="2075" stopIfTrue="1" operator="lessThan">
      <formula>$H$3</formula>
    </cfRule>
  </conditionalFormatting>
  <conditionalFormatting sqref="F196:F197">
    <cfRule type="cellIs" dxfId="256" priority="1902" stopIfTrue="1" operator="equal">
      <formula>$H$3</formula>
    </cfRule>
    <cfRule type="cellIs" dxfId="255" priority="1909" stopIfTrue="1" operator="lessThan">
      <formula>$H$3</formula>
    </cfRule>
  </conditionalFormatting>
  <conditionalFormatting sqref="F197">
    <cfRule type="cellIs" dxfId="254" priority="1892" stopIfTrue="1" operator="equal">
      <formula>$H$3</formula>
    </cfRule>
    <cfRule type="cellIs" dxfId="253" priority="1895" stopIfTrue="1" operator="lessThan">
      <formula>$H$3</formula>
    </cfRule>
  </conditionalFormatting>
  <conditionalFormatting sqref="F197:F198">
    <cfRule type="cellIs" dxfId="252" priority="1812" stopIfTrue="1" operator="lessThan">
      <formula>$H$3</formula>
    </cfRule>
    <cfRule type="cellIs" dxfId="251" priority="1811" stopIfTrue="1" operator="equal">
      <formula>$H$3</formula>
    </cfRule>
  </conditionalFormatting>
  <conditionalFormatting sqref="F198">
    <cfRule type="cellIs" dxfId="250" priority="1793" stopIfTrue="1" operator="equal">
      <formula>$H$3</formula>
    </cfRule>
    <cfRule type="cellIs" dxfId="249" priority="1794" stopIfTrue="1" operator="lessThan">
      <formula>$H$3</formula>
    </cfRule>
  </conditionalFormatting>
  <conditionalFormatting sqref="F198:F199">
    <cfRule type="cellIs" dxfId="248" priority="1784" stopIfTrue="1" operator="lessThan">
      <formula>$H$3</formula>
    </cfRule>
    <cfRule type="cellIs" dxfId="247" priority="1783" stopIfTrue="1" operator="equal">
      <formula>$H$3</formula>
    </cfRule>
  </conditionalFormatting>
  <conditionalFormatting sqref="F199">
    <cfRule type="cellIs" dxfId="246" priority="1776" stopIfTrue="1" operator="lessThan">
      <formula>$H$3</formula>
    </cfRule>
    <cfRule type="cellIs" dxfId="245" priority="1765" stopIfTrue="1" operator="equal">
      <formula>$H$3</formula>
    </cfRule>
  </conditionalFormatting>
  <conditionalFormatting sqref="F199:F200">
    <cfRule type="cellIs" dxfId="244" priority="1591" stopIfTrue="1" operator="lessThan">
      <formula>$H$3</formula>
    </cfRule>
    <cfRule type="cellIs" dxfId="243" priority="1586" stopIfTrue="1" operator="equal">
      <formula>$H$3</formula>
    </cfRule>
  </conditionalFormatting>
  <conditionalFormatting sqref="F200">
    <cfRule type="cellIs" dxfId="242" priority="1585" stopIfTrue="1" operator="lessThan">
      <formula>$H$3</formula>
    </cfRule>
  </conditionalFormatting>
  <conditionalFormatting sqref="F200:F202">
    <cfRule type="cellIs" dxfId="241" priority="1424" stopIfTrue="1" operator="equal">
      <formula>$H$3</formula>
    </cfRule>
  </conditionalFormatting>
  <conditionalFormatting sqref="F201:F202">
    <cfRule type="cellIs" dxfId="240" priority="1421" stopIfTrue="1" operator="lessThan">
      <formula>$H$3</formula>
    </cfRule>
  </conditionalFormatting>
  <conditionalFormatting sqref="F201:F204">
    <cfRule type="cellIs" dxfId="239" priority="1139" stopIfTrue="1" operator="lessThan">
      <formula>$H$3</formula>
    </cfRule>
    <cfRule type="cellIs" dxfId="238" priority="1142" stopIfTrue="1" operator="equal">
      <formula>$H$3</formula>
    </cfRule>
  </conditionalFormatting>
  <conditionalFormatting sqref="F203">
    <cfRule type="cellIs" dxfId="237" priority="1137" stopIfTrue="1" operator="lessThan">
      <formula>$H$3</formula>
    </cfRule>
    <cfRule type="cellIs" dxfId="236" priority="1138" stopIfTrue="1" operator="equal">
      <formula>$H$3</formula>
    </cfRule>
  </conditionalFormatting>
  <conditionalFormatting sqref="F204">
    <cfRule type="cellIs" dxfId="235" priority="1223" stopIfTrue="1" operator="equal">
      <formula>$H$3</formula>
    </cfRule>
    <cfRule type="cellIs" dxfId="234" priority="1222" stopIfTrue="1" operator="lessThan">
      <formula>$H$3</formula>
    </cfRule>
  </conditionalFormatting>
  <conditionalFormatting sqref="F205:F206">
    <cfRule type="cellIs" dxfId="233" priority="1028" stopIfTrue="1" operator="equal">
      <formula>$H$3</formula>
    </cfRule>
  </conditionalFormatting>
  <conditionalFormatting sqref="F205:F207">
    <cfRule type="cellIs" dxfId="232" priority="866" stopIfTrue="1" operator="lessThan">
      <formula>$H$3</formula>
    </cfRule>
    <cfRule type="cellIs" dxfId="231" priority="865" stopIfTrue="1" operator="equal">
      <formula>$H$3</formula>
    </cfRule>
  </conditionalFormatting>
  <conditionalFormatting sqref="F207">
    <cfRule type="cellIs" dxfId="230" priority="864" stopIfTrue="1" operator="lessThan">
      <formula>$H$3</formula>
    </cfRule>
    <cfRule type="cellIs" dxfId="229" priority="863" stopIfTrue="1" operator="equal">
      <formula>$H$3</formula>
    </cfRule>
  </conditionalFormatting>
  <conditionalFormatting sqref="F207:F209">
    <cfRule type="cellIs" dxfId="228" priority="774" stopIfTrue="1" operator="equal">
      <formula>$H$3</formula>
    </cfRule>
  </conditionalFormatting>
  <conditionalFormatting sqref="F207:F211">
    <cfRule type="cellIs" dxfId="227" priority="775" stopIfTrue="1" operator="lessThan">
      <formula>$H$3</formula>
    </cfRule>
  </conditionalFormatting>
  <conditionalFormatting sqref="F209">
    <cfRule type="cellIs" dxfId="226" priority="771" stopIfTrue="1" operator="lessThan">
      <formula>$H$3</formula>
    </cfRule>
    <cfRule type="cellIs" dxfId="225" priority="770" stopIfTrue="1" operator="equal">
      <formula>$H$3</formula>
    </cfRule>
  </conditionalFormatting>
  <conditionalFormatting sqref="F210:F211">
    <cfRule type="cellIs" dxfId="224" priority="913" stopIfTrue="1" operator="equal">
      <formula>$H$3</formula>
    </cfRule>
    <cfRule type="cellIs" dxfId="223" priority="914" stopIfTrue="1" operator="lessThan">
      <formula>$H$3</formula>
    </cfRule>
  </conditionalFormatting>
  <conditionalFormatting sqref="F212:F213">
    <cfRule type="cellIs" dxfId="222" priority="667" stopIfTrue="1" operator="lessThan">
      <formula>$H$3</formula>
    </cfRule>
    <cfRule type="cellIs" dxfId="221" priority="666" stopIfTrue="1" operator="equal">
      <formula>$H$3</formula>
    </cfRule>
  </conditionalFormatting>
  <conditionalFormatting sqref="F212:F220">
    <cfRule type="cellIs" dxfId="220" priority="607" stopIfTrue="1" operator="lessThan">
      <formula>$H$3</formula>
    </cfRule>
  </conditionalFormatting>
  <conditionalFormatting sqref="F214:F220">
    <cfRule type="cellIs" dxfId="219" priority="606" stopIfTrue="1" operator="equal">
      <formula>$H$3</formula>
    </cfRule>
  </conditionalFormatting>
  <conditionalFormatting sqref="F223:F238">
    <cfRule type="cellIs" dxfId="218" priority="221" stopIfTrue="1" operator="lessThan">
      <formula>$H$3</formula>
    </cfRule>
    <cfRule type="cellIs" dxfId="217" priority="220" stopIfTrue="1" operator="equal">
      <formula>$H$3</formula>
    </cfRule>
  </conditionalFormatting>
  <conditionalFormatting sqref="F241:F244 F247:F249">
    <cfRule type="cellIs" dxfId="216" priority="219" stopIfTrue="1" operator="lessThan">
      <formula>$H$3</formula>
    </cfRule>
    <cfRule type="cellIs" dxfId="215" priority="218" stopIfTrue="1" operator="equal">
      <formula>$H$3</formula>
    </cfRule>
  </conditionalFormatting>
  <conditionalFormatting sqref="G5:G14">
    <cfRule type="expression" dxfId="214" priority="2247" stopIfTrue="1">
      <formula>F5&lt;$H$3</formula>
    </cfRule>
    <cfRule type="expression" dxfId="213" priority="2249" stopIfTrue="1">
      <formula>$F5=$H$3</formula>
    </cfRule>
  </conditionalFormatting>
  <conditionalFormatting sqref="G6:G14">
    <cfRule type="expression" dxfId="212" priority="2248" stopIfTrue="1">
      <formula>$B6=$H$3</formula>
    </cfRule>
  </conditionalFormatting>
  <conditionalFormatting sqref="G17:G24">
    <cfRule type="expression" dxfId="211" priority="1148" stopIfTrue="1">
      <formula>$F17=$H$3</formula>
    </cfRule>
    <cfRule type="expression" dxfId="210" priority="1147" stopIfTrue="1">
      <formula>$B17=$H$3</formula>
    </cfRule>
  </conditionalFormatting>
  <conditionalFormatting sqref="G17:G27">
    <cfRule type="expression" dxfId="209" priority="750" stopIfTrue="1">
      <formula>F17&lt;$H$3</formula>
    </cfRule>
  </conditionalFormatting>
  <conditionalFormatting sqref="G25:G27">
    <cfRule type="expression" dxfId="208" priority="752" stopIfTrue="1">
      <formula>$F25=$H$3</formula>
    </cfRule>
  </conditionalFormatting>
  <conditionalFormatting sqref="G27">
    <cfRule type="expression" dxfId="207" priority="751" stopIfTrue="1">
      <formula>$B27=$H$3</formula>
    </cfRule>
  </conditionalFormatting>
  <conditionalFormatting sqref="G29">
    <cfRule type="expression" dxfId="206" priority="654" stopIfTrue="1">
      <formula>F29&lt;$H$3</formula>
    </cfRule>
    <cfRule type="expression" dxfId="205" priority="655" stopIfTrue="1">
      <formula>$F29=$H$3</formula>
    </cfRule>
    <cfRule type="expression" dxfId="204" priority="656" stopIfTrue="1">
      <formula>$B29=$H$3</formula>
    </cfRule>
  </conditionalFormatting>
  <conditionalFormatting sqref="G31">
    <cfRule type="expression" dxfId="203" priority="969" stopIfTrue="1">
      <formula>F31&lt;$H$3</formula>
    </cfRule>
    <cfRule type="expression" dxfId="202" priority="970" stopIfTrue="1">
      <formula>$F31=$H$3</formula>
    </cfRule>
  </conditionalFormatting>
  <conditionalFormatting sqref="G33:G36">
    <cfRule type="expression" dxfId="201" priority="483" stopIfTrue="1">
      <formula>$F33=$H$3</formula>
    </cfRule>
    <cfRule type="expression" dxfId="200" priority="482" stopIfTrue="1">
      <formula>$B33=$H$3</formula>
    </cfRule>
    <cfRule type="expression" dxfId="199" priority="481" stopIfTrue="1">
      <formula>F33&lt;$H$3</formula>
    </cfRule>
  </conditionalFormatting>
  <conditionalFormatting sqref="G39:G54">
    <cfRule type="expression" dxfId="198" priority="170" stopIfTrue="1">
      <formula>$F39=$H$3</formula>
    </cfRule>
    <cfRule type="expression" dxfId="197" priority="169" stopIfTrue="1">
      <formula>$B39=$H$3</formula>
    </cfRule>
    <cfRule type="expression" dxfId="196" priority="168" stopIfTrue="1">
      <formula>F39&lt;$H$3</formula>
    </cfRule>
  </conditionalFormatting>
  <conditionalFormatting sqref="G57:G64">
    <cfRule type="expression" dxfId="195" priority="125" stopIfTrue="1">
      <formula>F57&lt;$H$3</formula>
    </cfRule>
    <cfRule type="expression" dxfId="194" priority="127" stopIfTrue="1">
      <formula>$F57=$H$3</formula>
    </cfRule>
    <cfRule type="expression" dxfId="193" priority="126" stopIfTrue="1">
      <formula>$B57=$H$3</formula>
    </cfRule>
  </conditionalFormatting>
  <conditionalFormatting sqref="G182">
    <cfRule type="expression" dxfId="192" priority="3" stopIfTrue="1">
      <formula>F182&lt;$H$3</formula>
    </cfRule>
    <cfRule type="expression" dxfId="191" priority="4" stopIfTrue="1">
      <formula>$B182=$H$3</formula>
    </cfRule>
    <cfRule type="expression" dxfId="190" priority="5" stopIfTrue="1">
      <formula>$F182=$H$3</formula>
    </cfRule>
  </conditionalFormatting>
  <conditionalFormatting sqref="G190">
    <cfRule type="expression" dxfId="189" priority="43" stopIfTrue="1">
      <formula>F190&lt;$H$3</formula>
    </cfRule>
    <cfRule type="expression" dxfId="188" priority="42" stopIfTrue="1">
      <formula>$F190=$H$3</formula>
    </cfRule>
  </conditionalFormatting>
  <conditionalFormatting sqref="G223:G238">
    <cfRule type="expression" dxfId="187" priority="150" stopIfTrue="1">
      <formula>F223&lt;$H$3</formula>
    </cfRule>
  </conditionalFormatting>
  <conditionalFormatting sqref="G241:G243">
    <cfRule type="expression" dxfId="186" priority="20" stopIfTrue="1">
      <formula>F241&lt;$H$3</formula>
    </cfRule>
    <cfRule type="expression" dxfId="185" priority="21" stopIfTrue="1">
      <formula>$B241=$H$3</formula>
    </cfRule>
    <cfRule type="expression" dxfId="184" priority="22" stopIfTrue="1">
      <formula>$F241=$H$3</formula>
    </cfRule>
  </conditionalFormatting>
  <pageMargins left="0.75" right="0.75" top="1" bottom="1" header="0.5" footer="0.5"/>
  <pageSetup paperSize="9" orientation="portrait"/>
  <ignoredErrors>
    <ignoredError sqref="F248 F242 D236 B231:B232 D231 F224:F225 F217:F219 D216:F216 D215 D205 B20 D20 D203 F208 F215 D224 D226 F228 D234 D24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3" workbookViewId="0">
      <selection activeCell="H26" sqref="H26"/>
    </sheetView>
  </sheetViews>
  <sheetFormatPr defaultColWidth="9" defaultRowHeight="14.25"/>
  <cols>
    <col min="1" max="1" width="20.125" customWidth="1"/>
    <col min="2" max="2" width="11.625" customWidth="1"/>
    <col min="3" max="3" width="13.125" customWidth="1"/>
    <col min="4" max="4" width="11.5" customWidth="1"/>
    <col min="5" max="5" width="12.125" customWidth="1"/>
    <col min="6" max="6" width="13.625" customWidth="1"/>
    <col min="7" max="7" width="12.625" customWidth="1"/>
    <col min="8" max="8" width="52.625" customWidth="1"/>
    <col min="9" max="9" width="14.375" customWidth="1"/>
  </cols>
  <sheetData>
    <row r="1" spans="1:11" ht="77.45" customHeight="1">
      <c r="A1" s="1"/>
      <c r="B1" s="1"/>
      <c r="C1" s="153" t="s">
        <v>0</v>
      </c>
      <c r="D1" s="154"/>
      <c r="E1" s="154"/>
      <c r="F1" s="154"/>
      <c r="G1" s="154"/>
      <c r="H1" s="154"/>
      <c r="I1" s="154"/>
    </row>
    <row r="2" spans="1:11" ht="23.1" customHeight="1">
      <c r="A2" s="155" t="s">
        <v>1</v>
      </c>
      <c r="B2" s="155"/>
      <c r="C2" s="156" t="s">
        <v>2</v>
      </c>
      <c r="D2" s="156"/>
      <c r="E2" s="156"/>
      <c r="F2" s="156"/>
      <c r="G2" s="156"/>
      <c r="H2" s="156"/>
      <c r="I2" s="156"/>
    </row>
    <row r="3" spans="1:11" ht="24.95" customHeight="1">
      <c r="A3" s="157"/>
      <c r="B3" s="157"/>
      <c r="C3" s="157"/>
      <c r="D3" s="157"/>
      <c r="E3" s="157"/>
      <c r="F3" s="157"/>
      <c r="G3" s="157"/>
      <c r="H3" s="2">
        <v>45727</v>
      </c>
      <c r="I3" s="28"/>
    </row>
    <row r="4" spans="1:11" ht="24" customHeight="1">
      <c r="A4" s="170" t="s">
        <v>1149</v>
      </c>
      <c r="B4" s="171"/>
      <c r="C4" s="171"/>
      <c r="D4" s="171"/>
      <c r="E4" s="171"/>
      <c r="F4" s="171"/>
      <c r="G4" s="171"/>
      <c r="H4" s="171"/>
      <c r="I4" s="172"/>
    </row>
    <row r="5" spans="1:11" ht="24" customHeight="1">
      <c r="A5" s="3" t="s">
        <v>4</v>
      </c>
      <c r="B5" s="168" t="s">
        <v>5</v>
      </c>
      <c r="C5" s="169"/>
      <c r="D5" s="168" t="s">
        <v>6</v>
      </c>
      <c r="E5" s="169"/>
      <c r="F5" s="168" t="s">
        <v>7</v>
      </c>
      <c r="G5" s="169"/>
      <c r="H5" s="3" t="s">
        <v>8</v>
      </c>
      <c r="I5" s="3" t="s">
        <v>922</v>
      </c>
      <c r="K5" t="s">
        <v>414</v>
      </c>
    </row>
    <row r="6" spans="1:11" ht="24" customHeight="1">
      <c r="A6" s="4" t="s">
        <v>1150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1151</v>
      </c>
      <c r="I6" s="29"/>
    </row>
    <row r="7" spans="1:11" ht="24" customHeight="1">
      <c r="A7" s="4" t="s">
        <v>681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267</v>
      </c>
      <c r="I7" s="29"/>
    </row>
    <row r="8" spans="1:11" ht="24" customHeight="1">
      <c r="A8" s="9" t="s">
        <v>1152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1153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440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575</v>
      </c>
      <c r="I10" s="11"/>
    </row>
    <row r="11" spans="1:11" ht="24" customHeight="1">
      <c r="A11" s="163" t="s">
        <v>1154</v>
      </c>
      <c r="B11" s="161"/>
      <c r="C11" s="161"/>
      <c r="D11" s="161"/>
      <c r="E11" s="161"/>
      <c r="F11" s="161"/>
      <c r="G11" s="161"/>
      <c r="H11" s="161"/>
      <c r="I11" s="162"/>
    </row>
    <row r="12" spans="1:11" ht="24" customHeight="1">
      <c r="A12" s="13" t="s">
        <v>4</v>
      </c>
      <c r="B12" s="150" t="s">
        <v>5</v>
      </c>
      <c r="C12" s="151"/>
      <c r="D12" s="150" t="s">
        <v>6</v>
      </c>
      <c r="E12" s="151"/>
      <c r="F12" s="150" t="s">
        <v>7</v>
      </c>
      <c r="G12" s="151"/>
      <c r="H12" s="13" t="s">
        <v>8</v>
      </c>
      <c r="I12" s="13" t="s">
        <v>922</v>
      </c>
      <c r="K12" t="s">
        <v>414</v>
      </c>
    </row>
    <row r="13" spans="1:11" ht="24" customHeight="1">
      <c r="A13" s="14" t="s">
        <v>524</v>
      </c>
      <c r="B13" s="15"/>
      <c r="C13" s="16"/>
      <c r="D13" s="15"/>
      <c r="E13" s="16"/>
      <c r="F13" s="17"/>
      <c r="G13" s="16"/>
      <c r="H13" s="18" t="s">
        <v>525</v>
      </c>
      <c r="I13" s="23"/>
    </row>
    <row r="14" spans="1:11" ht="24" customHeight="1">
      <c r="A14" s="14" t="s">
        <v>526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1155</v>
      </c>
      <c r="I14" s="23"/>
    </row>
    <row r="15" spans="1:11" ht="24" customHeight="1">
      <c r="A15" s="22" t="s">
        <v>1156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1157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544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545</v>
      </c>
      <c r="I17" s="23"/>
    </row>
    <row r="18" spans="1:11" ht="24" customHeight="1">
      <c r="A18" s="163" t="s">
        <v>1158</v>
      </c>
      <c r="B18" s="161"/>
      <c r="C18" s="161"/>
      <c r="D18" s="161"/>
      <c r="E18" s="161"/>
      <c r="F18" s="161"/>
      <c r="G18" s="161"/>
      <c r="H18" s="161"/>
      <c r="I18" s="162"/>
    </row>
    <row r="19" spans="1:11" ht="24" customHeight="1">
      <c r="A19" s="13" t="s">
        <v>4</v>
      </c>
      <c r="B19" s="150" t="s">
        <v>5</v>
      </c>
      <c r="C19" s="151"/>
      <c r="D19" s="150" t="s">
        <v>6</v>
      </c>
      <c r="E19" s="151"/>
      <c r="F19" s="150" t="s">
        <v>7</v>
      </c>
      <c r="G19" s="151"/>
      <c r="H19" s="13" t="s">
        <v>8</v>
      </c>
      <c r="I19" s="13" t="s">
        <v>922</v>
      </c>
      <c r="K19" t="s">
        <v>414</v>
      </c>
    </row>
    <row r="20" spans="1:11" ht="24" customHeight="1">
      <c r="A20" s="24" t="s">
        <v>513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514</v>
      </c>
      <c r="I20" s="29"/>
    </row>
    <row r="21" spans="1:11" ht="24" customHeight="1">
      <c r="A21" s="27" t="s">
        <v>1159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1160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750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1161</v>
      </c>
      <c r="I23" s="29"/>
    </row>
  </sheetData>
  <mergeCells count="16">
    <mergeCell ref="C1:I1"/>
    <mergeCell ref="A2:B2"/>
    <mergeCell ref="C2:I2"/>
    <mergeCell ref="A3:G3"/>
    <mergeCell ref="A4:I4"/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</mergeCells>
  <phoneticPr fontId="53" type="noConversion"/>
  <conditionalFormatting sqref="B4">
    <cfRule type="cellIs" dxfId="183" priority="2268" stopIfTrue="1" operator="lessThan">
      <formula>$H$3</formula>
    </cfRule>
    <cfRule type="cellIs" dxfId="182" priority="2272" stopIfTrue="1" operator="equal">
      <formula>$H$3</formula>
    </cfRule>
  </conditionalFormatting>
  <conditionalFormatting sqref="B4:B5">
    <cfRule type="cellIs" dxfId="181" priority="2240" stopIfTrue="1" operator="equal">
      <formula>$H$3</formula>
    </cfRule>
  </conditionalFormatting>
  <conditionalFormatting sqref="B5 D5 F5">
    <cfRule type="cellIs" dxfId="180" priority="2222" stopIfTrue="1" operator="lessThan">
      <formula>$H$3</formula>
    </cfRule>
  </conditionalFormatting>
  <conditionalFormatting sqref="B5">
    <cfRule type="cellIs" dxfId="179" priority="2233" stopIfTrue="1" operator="lessThan">
      <formula>$H$3</formula>
    </cfRule>
    <cfRule type="cellIs" dxfId="178" priority="2232" stopIfTrue="1" operator="equal">
      <formula>$H$3</formula>
    </cfRule>
  </conditionalFormatting>
  <conditionalFormatting sqref="B5:B8">
    <cfRule type="cellIs" dxfId="177" priority="1814" stopIfTrue="1" operator="equal">
      <formula>$H$3</formula>
    </cfRule>
    <cfRule type="cellIs" dxfId="176" priority="1819" stopIfTrue="1" operator="lessThan">
      <formula>$H$3</formula>
    </cfRule>
  </conditionalFormatting>
  <conditionalFormatting sqref="B6">
    <cfRule type="cellIs" dxfId="175" priority="1803" stopIfTrue="1" operator="lessThan">
      <formula>$H$3</formula>
    </cfRule>
  </conditionalFormatting>
  <conditionalFormatting sqref="B7:B8">
    <cfRule type="cellIs" dxfId="174" priority="2018" stopIfTrue="1" operator="equal">
      <formula>$H$3</formula>
    </cfRule>
    <cfRule type="cellIs" dxfId="173" priority="2023" stopIfTrue="1" operator="lessThan">
      <formula>$H$3</formula>
    </cfRule>
  </conditionalFormatting>
  <conditionalFormatting sqref="B7:B9">
    <cfRule type="cellIs" dxfId="172" priority="2024" stopIfTrue="1" operator="equal">
      <formula>$H$3</formula>
    </cfRule>
    <cfRule type="cellIs" dxfId="171" priority="2029" stopIfTrue="1" operator="lessThan">
      <formula>$H$3</formula>
    </cfRule>
  </conditionalFormatting>
  <conditionalFormatting sqref="B9">
    <cfRule type="cellIs" dxfId="170" priority="2203" stopIfTrue="1" operator="lessThan">
      <formula>$H$3</formula>
    </cfRule>
    <cfRule type="cellIs" dxfId="169" priority="2202" stopIfTrue="1" operator="equal">
      <formula>$H$3</formula>
    </cfRule>
  </conditionalFormatting>
  <conditionalFormatting sqref="B10">
    <cfRule type="cellIs" dxfId="168" priority="1184" stopIfTrue="1" operator="equal">
      <formula>$H$3</formula>
    </cfRule>
    <cfRule type="cellIs" dxfId="167" priority="1189" stopIfTrue="1" operator="lessThan">
      <formula>$H$3</formula>
    </cfRule>
  </conditionalFormatting>
  <conditionalFormatting sqref="B11">
    <cfRule type="cellIs" dxfId="166" priority="1358" stopIfTrue="1" operator="equal">
      <formula>$H$3</formula>
    </cfRule>
    <cfRule type="cellIs" dxfId="165" priority="1344" stopIfTrue="1" operator="lessThan">
      <formula>$H$3</formula>
    </cfRule>
  </conditionalFormatting>
  <conditionalFormatting sqref="B11:B12">
    <cfRule type="cellIs" dxfId="164" priority="1324" stopIfTrue="1" operator="equal">
      <formula>$H$3</formula>
    </cfRule>
  </conditionalFormatting>
  <conditionalFormatting sqref="B12 F12 D12">
    <cfRule type="cellIs" dxfId="163" priority="1314" stopIfTrue="1" operator="lessThan">
      <formula>$H$3</formula>
    </cfRule>
  </conditionalFormatting>
  <conditionalFormatting sqref="B12 F12">
    <cfRule type="cellIs" dxfId="162" priority="1313" stopIfTrue="1" operator="equal">
      <formula>$H$3</formula>
    </cfRule>
  </conditionalFormatting>
  <conditionalFormatting sqref="B12">
    <cfRule type="cellIs" dxfId="161" priority="1306" stopIfTrue="1" operator="lessThan">
      <formula>$H$3</formula>
    </cfRule>
  </conditionalFormatting>
  <conditionalFormatting sqref="B14">
    <cfRule type="cellIs" dxfId="160" priority="468" stopIfTrue="1" operator="equal">
      <formula>$H$3</formula>
    </cfRule>
    <cfRule type="cellIs" dxfId="159" priority="471" stopIfTrue="1" operator="lessThan">
      <formula>$H$3</formula>
    </cfRule>
  </conditionalFormatting>
  <conditionalFormatting sqref="B14:B16">
    <cfRule type="cellIs" dxfId="158" priority="472" stopIfTrue="1" operator="equal">
      <formula>$H$3</formula>
    </cfRule>
    <cfRule type="cellIs" dxfId="157" priority="479" stopIfTrue="1" operator="lessThan">
      <formula>$H$3</formula>
    </cfRule>
  </conditionalFormatting>
  <conditionalFormatting sqref="B15:B16">
    <cfRule type="cellIs" dxfId="156" priority="1218" stopIfTrue="1" operator="equal">
      <formula>$H$3</formula>
    </cfRule>
    <cfRule type="cellIs" dxfId="155" priority="1223" stopIfTrue="1" operator="lessThan">
      <formula>$H$3</formula>
    </cfRule>
  </conditionalFormatting>
  <conditionalFormatting sqref="B17">
    <cfRule type="cellIs" dxfId="154" priority="109" stopIfTrue="1" operator="lessThan">
      <formula>$H$3</formula>
    </cfRule>
    <cfRule type="cellIs" dxfId="153" priority="92" stopIfTrue="1" operator="equal">
      <formula>$H$3</formula>
    </cfRule>
  </conditionalFormatting>
  <conditionalFormatting sqref="B18">
    <cfRule type="cellIs" dxfId="152" priority="317" stopIfTrue="1" operator="lessThan">
      <formula>$H$3</formula>
    </cfRule>
  </conditionalFormatting>
  <conditionalFormatting sqref="B18:B19">
    <cfRule type="cellIs" dxfId="151" priority="292" stopIfTrue="1" operator="equal">
      <formula>$H$3</formula>
    </cfRule>
  </conditionalFormatting>
  <conditionalFormatting sqref="B19">
    <cfRule type="cellIs" dxfId="150" priority="285" stopIfTrue="1" operator="lessThan">
      <formula>$H$3</formula>
    </cfRule>
    <cfRule type="cellIs" dxfId="149" priority="284" stopIfTrue="1" operator="equal">
      <formula>$H$3</formula>
    </cfRule>
  </conditionalFormatting>
  <conditionalFormatting sqref="B19:B20">
    <cfRule type="cellIs" dxfId="148" priority="54" stopIfTrue="1" operator="lessThan">
      <formula>$H$3</formula>
    </cfRule>
    <cfRule type="cellIs" dxfId="147" priority="53" stopIfTrue="1" operator="equal">
      <formula>$H$3</formula>
    </cfRule>
  </conditionalFormatting>
  <conditionalFormatting sqref="B20">
    <cfRule type="cellIs" dxfId="146" priority="52" stopIfTrue="1" operator="lessThan">
      <formula>$H$3</formula>
    </cfRule>
  </conditionalFormatting>
  <conditionalFormatting sqref="B20:B22">
    <cfRule type="cellIs" dxfId="145" priority="26" stopIfTrue="1" operator="equal">
      <formula>$H$3</formula>
    </cfRule>
  </conditionalFormatting>
  <conditionalFormatting sqref="B21">
    <cfRule type="cellIs" dxfId="144" priority="25" stopIfTrue="1" operator="lessThan">
      <formula>$H$3</formula>
    </cfRule>
    <cfRule type="cellIs" dxfId="143" priority="20" stopIfTrue="1" operator="equal">
      <formula>$H$3</formula>
    </cfRule>
  </conditionalFormatting>
  <conditionalFormatting sqref="B22">
    <cfRule type="cellIs" dxfId="142" priority="42" stopIfTrue="1" operator="lessThan">
      <formula>$H$3</formula>
    </cfRule>
  </conditionalFormatting>
  <conditionalFormatting sqref="B23">
    <cfRule type="cellIs" dxfId="141" priority="15" stopIfTrue="1" operator="lessThan">
      <formula>$H$3</formula>
    </cfRule>
    <cfRule type="cellIs" dxfId="140" priority="14" stopIfTrue="1" operator="equal">
      <formula>$H$3</formula>
    </cfRule>
  </conditionalFormatting>
  <conditionalFormatting sqref="C5:C10">
    <cfRule type="expression" dxfId="139" priority="1168" stopIfTrue="1">
      <formula>B5&lt;$H$3</formula>
    </cfRule>
  </conditionalFormatting>
  <conditionalFormatting sqref="C6:C10 G19">
    <cfRule type="expression" dxfId="138" priority="1169" stopIfTrue="1">
      <formula>$F6=$H$3</formula>
    </cfRule>
  </conditionalFormatting>
  <conditionalFormatting sqref="C12">
    <cfRule type="expression" dxfId="137" priority="1304" stopIfTrue="1">
      <formula>B12&lt;$H$3</formula>
    </cfRule>
  </conditionalFormatting>
  <conditionalFormatting sqref="C14:C17">
    <cfRule type="expression" dxfId="136" priority="117" stopIfTrue="1">
      <formula>B14&lt;$H$3</formula>
    </cfRule>
  </conditionalFormatting>
  <conditionalFormatting sqref="C14:C19">
    <cfRule type="expression" dxfId="135" priority="116" stopIfTrue="1">
      <formula>$B14=$H$3</formula>
    </cfRule>
  </conditionalFormatting>
  <conditionalFormatting sqref="C19:C23">
    <cfRule type="expression" dxfId="134" priority="3" stopIfTrue="1">
      <formula>B19&lt;$H$3</formula>
    </cfRule>
  </conditionalFormatting>
  <conditionalFormatting sqref="C20:C23">
    <cfRule type="expression" dxfId="133" priority="4" stopIfTrue="1">
      <formula>$F20=$H$3</formula>
    </cfRule>
  </conditionalFormatting>
  <conditionalFormatting sqref="D4">
    <cfRule type="cellIs" dxfId="132" priority="2261" stopIfTrue="1" operator="equal">
      <formula>$H$3</formula>
    </cfRule>
    <cfRule type="cellIs" dxfId="131" priority="2262" stopIfTrue="1" operator="lessThan">
      <formula>$H$3</formula>
    </cfRule>
  </conditionalFormatting>
  <conditionalFormatting sqref="D4:D5">
    <cfRule type="cellIs" dxfId="130" priority="2241" stopIfTrue="1" operator="equal">
      <formula>$H$3</formula>
    </cfRule>
    <cfRule type="cellIs" dxfId="129" priority="2242" stopIfTrue="1" operator="lessThan">
      <formula>$H$3</formula>
    </cfRule>
  </conditionalFormatting>
  <conditionalFormatting sqref="D5 B5 F5">
    <cfRule type="cellIs" dxfId="128" priority="2221" stopIfTrue="1" operator="equal">
      <formula>$H$3</formula>
    </cfRule>
  </conditionalFormatting>
  <conditionalFormatting sqref="D5">
    <cfRule type="cellIs" dxfId="127" priority="2229" stopIfTrue="1" operator="equal">
      <formula>$H$3</formula>
    </cfRule>
    <cfRule type="cellIs" dxfId="126" priority="2230" stopIfTrue="1" operator="lessThan">
      <formula>$H$3</formula>
    </cfRule>
  </conditionalFormatting>
  <conditionalFormatting sqref="D5:D8">
    <cfRule type="cellIs" dxfId="125" priority="1826" stopIfTrue="1" operator="equal">
      <formula>$H$3</formula>
    </cfRule>
    <cfRule type="cellIs" dxfId="124" priority="1841" stopIfTrue="1" operator="lessThan">
      <formula>$H$3</formula>
    </cfRule>
  </conditionalFormatting>
  <conditionalFormatting sqref="D6">
    <cfRule type="cellIs" dxfId="123" priority="1823" stopIfTrue="1" operator="lessThan">
      <formula>$H$3</formula>
    </cfRule>
  </conditionalFormatting>
  <conditionalFormatting sqref="D7:D8">
    <cfRule type="cellIs" dxfId="122" priority="1990" stopIfTrue="1" operator="equal">
      <formula>$H$3</formula>
    </cfRule>
    <cfRule type="cellIs" dxfId="121" priority="1991" stopIfTrue="1" operator="lessThan">
      <formula>$H$3</formula>
    </cfRule>
    <cfRule type="cellIs" dxfId="120" priority="1996" stopIfTrue="1" operator="equal">
      <formula>$H$3</formula>
    </cfRule>
    <cfRule type="cellIs" dxfId="119" priority="1997" stopIfTrue="1" operator="lessThan">
      <formula>$H$3</formula>
    </cfRule>
  </conditionalFormatting>
  <conditionalFormatting sqref="D7:D9">
    <cfRule type="cellIs" dxfId="118" priority="2002" stopIfTrue="1" operator="equal">
      <formula>$H$3</formula>
    </cfRule>
    <cfRule type="cellIs" dxfId="117" priority="2007" stopIfTrue="1" operator="lessThan">
      <formula>$H$3</formula>
    </cfRule>
  </conditionalFormatting>
  <conditionalFormatting sqref="D9">
    <cfRule type="cellIs" dxfId="116" priority="2184" stopIfTrue="1" operator="equal">
      <formula>$H$3</formula>
    </cfRule>
  </conditionalFormatting>
  <conditionalFormatting sqref="D10">
    <cfRule type="cellIs" dxfId="115" priority="1193" stopIfTrue="1" operator="lessThan">
      <formula>$H$3</formula>
    </cfRule>
    <cfRule type="cellIs" dxfId="114" priority="1192" stopIfTrue="1" operator="equal">
      <formula>$H$3</formula>
    </cfRule>
  </conditionalFormatting>
  <conditionalFormatting sqref="D11">
    <cfRule type="cellIs" dxfId="113" priority="1353" stopIfTrue="1" operator="equal">
      <formula>$H$3</formula>
    </cfRule>
    <cfRule type="cellIs" dxfId="112" priority="1366" stopIfTrue="1" operator="lessThan">
      <formula>$H$3</formula>
    </cfRule>
  </conditionalFormatting>
  <conditionalFormatting sqref="D11:D12">
    <cfRule type="cellIs" dxfId="111" priority="1334" stopIfTrue="1" operator="lessThan">
      <formula>$H$3</formula>
    </cfRule>
    <cfRule type="cellIs" dxfId="110" priority="1333" stopIfTrue="1" operator="equal">
      <formula>$H$3</formula>
    </cfRule>
  </conditionalFormatting>
  <conditionalFormatting sqref="D12">
    <cfRule type="cellIs" dxfId="109" priority="1311" stopIfTrue="1" operator="equal">
      <formula>$H$3</formula>
    </cfRule>
  </conditionalFormatting>
  <conditionalFormatting sqref="D14">
    <cfRule type="cellIs" dxfId="108" priority="495" stopIfTrue="1" operator="lessThan">
      <formula>$H$3</formula>
    </cfRule>
    <cfRule type="cellIs" dxfId="107" priority="482" stopIfTrue="1" operator="equal">
      <formula>$H$3</formula>
    </cfRule>
  </conditionalFormatting>
  <conditionalFormatting sqref="D14:D15">
    <cfRule type="cellIs" dxfId="106" priority="500" stopIfTrue="1" operator="equal">
      <formula>$H$3</formula>
    </cfRule>
    <cfRule type="cellIs" dxfId="105" priority="501" stopIfTrue="1" operator="lessThan">
      <formula>$H$3</formula>
    </cfRule>
  </conditionalFormatting>
  <conditionalFormatting sqref="D15">
    <cfRule type="cellIs" dxfId="104" priority="1252" stopIfTrue="1" operator="equal">
      <formula>$H$3</formula>
    </cfRule>
    <cfRule type="cellIs" dxfId="103" priority="1253" stopIfTrue="1" operator="lessThan">
      <formula>$H$3</formula>
    </cfRule>
  </conditionalFormatting>
  <conditionalFormatting sqref="D16">
    <cfRule type="cellIs" dxfId="102" priority="374" stopIfTrue="1" operator="equal">
      <formula>$H$3</formula>
    </cfRule>
    <cfRule type="cellIs" dxfId="101" priority="375" stopIfTrue="1" operator="lessThan">
      <formula>$H$3</formula>
    </cfRule>
  </conditionalFormatting>
  <conditionalFormatting sqref="D16:D17">
    <cfRule type="cellIs" dxfId="100" priority="171" stopIfTrue="1" operator="lessThan">
      <formula>$H$3</formula>
    </cfRule>
    <cfRule type="cellIs" dxfId="99" priority="164" stopIfTrue="1" operator="equal">
      <formula>$H$3</formula>
    </cfRule>
  </conditionalFormatting>
  <conditionalFormatting sqref="D17">
    <cfRule type="cellIs" dxfId="98" priority="163" stopIfTrue="1" operator="lessThan">
      <formula>$H$3</formula>
    </cfRule>
    <cfRule type="cellIs" dxfId="97" priority="162" stopIfTrue="1" operator="equal">
      <formula>$H$3</formula>
    </cfRule>
  </conditionalFormatting>
  <conditionalFormatting sqref="D18">
    <cfRule type="cellIs" dxfId="96" priority="326" stopIfTrue="1" operator="lessThan">
      <formula>$H$3</formula>
    </cfRule>
    <cfRule type="cellIs" dxfId="95" priority="313" stopIfTrue="1" operator="equal">
      <formula>$H$3</formula>
    </cfRule>
  </conditionalFormatting>
  <conditionalFormatting sqref="D18:D19">
    <cfRule type="cellIs" dxfId="94" priority="293" stopIfTrue="1" operator="equal">
      <formula>$H$3</formula>
    </cfRule>
    <cfRule type="cellIs" dxfId="93" priority="294" stopIfTrue="1" operator="lessThan">
      <formula>$H$3</formula>
    </cfRule>
  </conditionalFormatting>
  <conditionalFormatting sqref="D19 F19">
    <cfRule type="cellIs" dxfId="92" priority="273" stopIfTrue="1" operator="equal">
      <formula>$H$3</formula>
    </cfRule>
    <cfRule type="cellIs" dxfId="91" priority="274" stopIfTrue="1" operator="lessThan">
      <formula>$H$3</formula>
    </cfRule>
  </conditionalFormatting>
  <conditionalFormatting sqref="D19">
    <cfRule type="cellIs" dxfId="90" priority="277" stopIfTrue="1" operator="lessThan">
      <formula>$H$3</formula>
    </cfRule>
    <cfRule type="cellIs" dxfId="89" priority="276" stopIfTrue="1" operator="equal">
      <formula>$H$3</formula>
    </cfRule>
  </conditionalFormatting>
  <conditionalFormatting sqref="D19:D20">
    <cfRule type="cellIs" dxfId="88" priority="60" stopIfTrue="1" operator="lessThan">
      <formula>$H$3</formula>
    </cfRule>
    <cfRule type="cellIs" dxfId="87" priority="59" stopIfTrue="1" operator="equal">
      <formula>$H$3</formula>
    </cfRule>
  </conditionalFormatting>
  <conditionalFormatting sqref="D20 D22:D23">
    <cfRule type="cellIs" dxfId="86" priority="50" stopIfTrue="1" operator="lessThan">
      <formula>$H$3</formula>
    </cfRule>
  </conditionalFormatting>
  <conditionalFormatting sqref="D20">
    <cfRule type="cellIs" dxfId="85" priority="58" stopIfTrue="1" operator="lessThan">
      <formula>$H$3</formula>
    </cfRule>
    <cfRule type="cellIs" dxfId="84" priority="57" stopIfTrue="1" operator="equal">
      <formula>$H$3</formula>
    </cfRule>
  </conditionalFormatting>
  <conditionalFormatting sqref="D20:D23">
    <cfRule type="cellIs" dxfId="83" priority="28" stopIfTrue="1" operator="equal">
      <formula>$H$3</formula>
    </cfRule>
  </conditionalFormatting>
  <conditionalFormatting sqref="D21">
    <cfRule type="cellIs" dxfId="82" priority="23" stopIfTrue="1" operator="equal">
      <formula>$H$3</formula>
    </cfRule>
    <cfRule type="cellIs" dxfId="81" priority="22" stopIfTrue="1" operator="lessThan">
      <formula>$H$3</formula>
    </cfRule>
  </conditionalFormatting>
  <conditionalFormatting sqref="D21:D22">
    <cfRule type="cellIs" dxfId="80" priority="27" stopIfTrue="1" operator="lessThan">
      <formula>$H$3</formula>
    </cfRule>
  </conditionalFormatting>
  <conditionalFormatting sqref="D23">
    <cfRule type="cellIs" dxfId="79" priority="207" stopIfTrue="1" operator="lessThan">
      <formula>$H$3</formula>
    </cfRule>
    <cfRule type="cellIs" dxfId="78" priority="204" stopIfTrue="1" operator="equal">
      <formula>$H$3</formula>
    </cfRule>
  </conditionalFormatting>
  <conditionalFormatting sqref="E4:E5 E18:E19 G18:G19 C4:C5 G4:G5">
    <cfRule type="expression" dxfId="77" priority="2247" stopIfTrue="1">
      <formula>$B4=$H$3</formula>
    </cfRule>
  </conditionalFormatting>
  <conditionalFormatting sqref="E4:E5">
    <cfRule type="expression" dxfId="76" priority="2246" stopIfTrue="1">
      <formula>D4&lt;$H$3</formula>
    </cfRule>
  </conditionalFormatting>
  <conditionalFormatting sqref="E5 E19">
    <cfRule type="expression" dxfId="75" priority="2245" stopIfTrue="1">
      <formula>$D5=$H$3</formula>
    </cfRule>
  </conditionalFormatting>
  <conditionalFormatting sqref="E5:E10">
    <cfRule type="expression" dxfId="74" priority="1166" stopIfTrue="1">
      <formula>D5&lt;$H$3</formula>
    </cfRule>
  </conditionalFormatting>
  <conditionalFormatting sqref="E6:E10">
    <cfRule type="expression" dxfId="73" priority="1167" stopIfTrue="1">
      <formula>$F6=$H$3</formula>
    </cfRule>
  </conditionalFormatting>
  <conditionalFormatting sqref="E11:E12 C11:C12 G11:G12">
    <cfRule type="expression" dxfId="72" priority="1339" stopIfTrue="1">
      <formula>$B11=$H$3</formula>
    </cfRule>
  </conditionalFormatting>
  <conditionalFormatting sqref="E11:E12">
    <cfRule type="expression" dxfId="71" priority="1338" stopIfTrue="1">
      <formula>D11&lt;$H$3</formula>
    </cfRule>
  </conditionalFormatting>
  <conditionalFormatting sqref="E12">
    <cfRule type="expression" dxfId="70" priority="1303" stopIfTrue="1">
      <formula>D12&lt;$H$3</formula>
    </cfRule>
    <cfRule type="expression" dxfId="69" priority="1337" stopIfTrue="1">
      <formula>$D12=$H$3</formula>
    </cfRule>
  </conditionalFormatting>
  <conditionalFormatting sqref="E14:E17">
    <cfRule type="expression" dxfId="68" priority="354" stopIfTrue="1">
      <formula>$B14=$H$3</formula>
    </cfRule>
    <cfRule type="expression" dxfId="67" priority="355" stopIfTrue="1">
      <formula>D14&lt;$H$3</formula>
    </cfRule>
  </conditionalFormatting>
  <conditionalFormatting sqref="E18:E23">
    <cfRule type="expression" dxfId="66" priority="1" stopIfTrue="1">
      <formula>D18&lt;$H$3</formula>
    </cfRule>
  </conditionalFormatting>
  <conditionalFormatting sqref="E20:E23">
    <cfRule type="expression" dxfId="65" priority="2" stopIfTrue="1">
      <formula>$F20=$H$3</formula>
    </cfRule>
  </conditionalFormatting>
  <conditionalFormatting sqref="F4">
    <cfRule type="cellIs" dxfId="64" priority="2263" stopIfTrue="1" operator="equal">
      <formula>$H$3</formula>
    </cfRule>
    <cfRule type="cellIs" dxfId="63" priority="2267" stopIfTrue="1" operator="lessThan">
      <formula>$H$3</formula>
    </cfRule>
    <cfRule type="cellIs" dxfId="62" priority="2269" stopIfTrue="1" operator="equal">
      <formula>$H$3</formula>
    </cfRule>
    <cfRule type="cellIs" dxfId="61" priority="2270" stopIfTrue="1" operator="lessThan">
      <formula>$H$3</formula>
    </cfRule>
  </conditionalFormatting>
  <conditionalFormatting sqref="F4:F5">
    <cfRule type="cellIs" dxfId="60" priority="2244" stopIfTrue="1" operator="lessThan">
      <formula>$H$3</formula>
    </cfRule>
    <cfRule type="cellIs" dxfId="59" priority="2237" stopIfTrue="1" operator="equal">
      <formula>$H$3</formula>
    </cfRule>
  </conditionalFormatting>
  <conditionalFormatting sqref="F5">
    <cfRule type="cellIs" dxfId="58" priority="2227" stopIfTrue="1" operator="lessThan">
      <formula>$H$3</formula>
    </cfRule>
    <cfRule type="cellIs" dxfId="57" priority="2223" stopIfTrue="1" operator="equal">
      <formula>$H$3</formula>
    </cfRule>
  </conditionalFormatting>
  <conditionalFormatting sqref="F5:F6">
    <cfRule type="cellIs" dxfId="56" priority="1793" stopIfTrue="1" operator="lessThan">
      <formula>$H$3</formula>
    </cfRule>
    <cfRule type="cellIs" dxfId="55" priority="1792" stopIfTrue="1" operator="equal">
      <formula>$H$3</formula>
    </cfRule>
  </conditionalFormatting>
  <conditionalFormatting sqref="F6">
    <cfRule type="cellIs" dxfId="54" priority="1785" stopIfTrue="1" operator="lessThan">
      <formula>$H$3</formula>
    </cfRule>
    <cfRule type="cellIs" dxfId="53" priority="1784" stopIfTrue="1" operator="equal">
      <formula>$H$3</formula>
    </cfRule>
  </conditionalFormatting>
  <conditionalFormatting sqref="F6:F7">
    <cfRule type="cellIs" dxfId="52" priority="1765" stopIfTrue="1" operator="lessThan">
      <formula>$H$3</formula>
    </cfRule>
    <cfRule type="cellIs" dxfId="51" priority="1764" stopIfTrue="1" operator="equal">
      <formula>$H$3</formula>
    </cfRule>
  </conditionalFormatting>
  <conditionalFormatting sqref="F7">
    <cfRule type="cellIs" dxfId="50" priority="1750" stopIfTrue="1" operator="equal">
      <formula>$H$3</formula>
    </cfRule>
    <cfRule type="cellIs" dxfId="49" priority="1759" stopIfTrue="1" operator="lessThan">
      <formula>$H$3</formula>
    </cfRule>
  </conditionalFormatting>
  <conditionalFormatting sqref="F7:F8">
    <cfRule type="cellIs" dxfId="48" priority="1627" stopIfTrue="1" operator="lessThan">
      <formula>$H$3</formula>
    </cfRule>
    <cfRule type="cellIs" dxfId="47" priority="1626" stopIfTrue="1" operator="equal">
      <formula>$H$3</formula>
    </cfRule>
  </conditionalFormatting>
  <conditionalFormatting sqref="F8">
    <cfRule type="cellIs" dxfId="46" priority="1623" stopIfTrue="1" operator="lessThan">
      <formula>$H$3</formula>
    </cfRule>
    <cfRule type="cellIs" dxfId="45" priority="1616" stopIfTrue="1" operator="equal">
      <formula>$H$3</formula>
    </cfRule>
  </conditionalFormatting>
  <conditionalFormatting sqref="F8:F9">
    <cfRule type="cellIs" dxfId="44" priority="1481" stopIfTrue="1" operator="lessThan">
      <formula>$H$3</formula>
    </cfRule>
    <cfRule type="cellIs" dxfId="43" priority="1480" stopIfTrue="1" operator="equal">
      <formula>$H$3</formula>
    </cfRule>
  </conditionalFormatting>
  <conditionalFormatting sqref="F9">
    <cfRule type="cellIs" dxfId="42" priority="1479" stopIfTrue="1" operator="lessThan">
      <formula>$H$3</formula>
    </cfRule>
    <cfRule type="cellIs" dxfId="41" priority="1464" stopIfTrue="1" operator="equal">
      <formula>$H$3</formula>
    </cfRule>
  </conditionalFormatting>
  <conditionalFormatting sqref="F9:F10">
    <cfRule type="cellIs" dxfId="40" priority="1077" stopIfTrue="1" operator="lessThan">
      <formula>$H$3</formula>
    </cfRule>
    <cfRule type="cellIs" dxfId="39" priority="1076" stopIfTrue="1" operator="equal">
      <formula>$H$3</formula>
    </cfRule>
  </conditionalFormatting>
  <conditionalFormatting sqref="F10">
    <cfRule type="cellIs" dxfId="38" priority="1066" stopIfTrue="1" operator="equal">
      <formula>$H$3</formula>
    </cfRule>
    <cfRule type="cellIs" dxfId="37" priority="1069" stopIfTrue="1" operator="lessThan">
      <formula>$H$3</formula>
    </cfRule>
  </conditionalFormatting>
  <conditionalFormatting sqref="F11">
    <cfRule type="cellIs" dxfId="36" priority="1368" stopIfTrue="1" operator="lessThan">
      <formula>$H$3</formula>
    </cfRule>
    <cfRule type="cellIs" dxfId="35" priority="1355" stopIfTrue="1" operator="equal">
      <formula>$H$3</formula>
    </cfRule>
  </conditionalFormatting>
  <conditionalFormatting sqref="F11:F12">
    <cfRule type="cellIs" dxfId="34" priority="1335" stopIfTrue="1" operator="equal">
      <formula>$H$3</formula>
    </cfRule>
    <cfRule type="cellIs" dxfId="33" priority="1336" stopIfTrue="1" operator="lessThan">
      <formula>$H$3</formula>
    </cfRule>
  </conditionalFormatting>
  <conditionalFormatting sqref="F12">
    <cfRule type="cellIs" dxfId="32" priority="1323" stopIfTrue="1" operator="equal">
      <formula>$H$3</formula>
    </cfRule>
    <cfRule type="cellIs" dxfId="31" priority="1327" stopIfTrue="1" operator="lessThan">
      <formula>$H$3</formula>
    </cfRule>
  </conditionalFormatting>
  <conditionalFormatting sqref="F14">
    <cfRule type="cellIs" dxfId="30" priority="453" stopIfTrue="1" operator="lessThan">
      <formula>$H$3</formula>
    </cfRule>
    <cfRule type="cellIs" dxfId="29" priority="436" stopIfTrue="1" operator="equal">
      <formula>$H$3</formula>
    </cfRule>
  </conditionalFormatting>
  <conditionalFormatting sqref="F14:F15">
    <cfRule type="cellIs" dxfId="28" priority="427" stopIfTrue="1" operator="lessThan">
      <formula>$H$3</formula>
    </cfRule>
    <cfRule type="cellIs" dxfId="27" priority="426" stopIfTrue="1" operator="equal">
      <formula>$H$3</formula>
    </cfRule>
  </conditionalFormatting>
  <conditionalFormatting sqref="F15">
    <cfRule type="cellIs" dxfId="26" priority="422" stopIfTrue="1" operator="equal">
      <formula>$H$3</formula>
    </cfRule>
    <cfRule type="cellIs" dxfId="25" priority="425" stopIfTrue="1" operator="lessThan">
      <formula>$H$3</formula>
    </cfRule>
  </conditionalFormatting>
  <conditionalFormatting sqref="F15:F16">
    <cfRule type="cellIs" dxfId="24" priority="342" stopIfTrue="1" operator="equal">
      <formula>$H$3</formula>
    </cfRule>
    <cfRule type="cellIs" dxfId="23" priority="353" stopIfTrue="1" operator="lessThan">
      <formula>$H$3</formula>
    </cfRule>
  </conditionalFormatting>
  <conditionalFormatting sqref="F16">
    <cfRule type="cellIs" dxfId="22" priority="341" stopIfTrue="1" operator="lessThan">
      <formula>$H$3</formula>
    </cfRule>
  </conditionalFormatting>
  <conditionalFormatting sqref="F16:F17">
    <cfRule type="cellIs" dxfId="21" priority="99" stopIfTrue="1" operator="equal">
      <formula>$H$3</formula>
    </cfRule>
    <cfRule type="cellIs" dxfId="20" priority="96" stopIfTrue="1" operator="lessThan">
      <formula>$H$3</formula>
    </cfRule>
  </conditionalFormatting>
  <conditionalFormatting sqref="F17">
    <cfRule type="cellIs" dxfId="19" priority="95" stopIfTrue="1" operator="equal">
      <formula>$H$3</formula>
    </cfRule>
  </conditionalFormatting>
  <conditionalFormatting sqref="F18">
    <cfRule type="cellIs" dxfId="18" priority="322" stopIfTrue="1" operator="lessThan">
      <formula>$H$3</formula>
    </cfRule>
    <cfRule type="cellIs" dxfId="17" priority="315" stopIfTrue="1" operator="equal">
      <formula>$H$3</formula>
    </cfRule>
  </conditionalFormatting>
  <conditionalFormatting sqref="F18:F19">
    <cfRule type="cellIs" dxfId="16" priority="283" stopIfTrue="1" operator="equal">
      <formula>$H$3</formula>
    </cfRule>
    <cfRule type="cellIs" dxfId="15" priority="296" stopIfTrue="1" operator="lessThan">
      <formula>$H$3</formula>
    </cfRule>
  </conditionalFormatting>
  <conditionalFormatting sqref="F19:F20">
    <cfRule type="cellIs" dxfId="14" priority="34" stopIfTrue="1" operator="lessThan">
      <formula>$H$3</formula>
    </cfRule>
  </conditionalFormatting>
  <conditionalFormatting sqref="F20">
    <cfRule type="cellIs" dxfId="13" priority="32" stopIfTrue="1" operator="lessThan">
      <formula>$H$3</formula>
    </cfRule>
    <cfRule type="cellIs" dxfId="12" priority="33" stopIfTrue="1" operator="equal">
      <formula>$H$3</formula>
    </cfRule>
  </conditionalFormatting>
  <conditionalFormatting sqref="F20:F21">
    <cfRule type="cellIs" dxfId="11" priority="19" stopIfTrue="1" operator="equal">
      <formula>$H$3</formula>
    </cfRule>
  </conditionalFormatting>
  <conditionalFormatting sqref="F21">
    <cfRule type="cellIs" dxfId="10" priority="18" stopIfTrue="1" operator="lessThan">
      <formula>$H$3</formula>
    </cfRule>
  </conditionalFormatting>
  <conditionalFormatting sqref="F21:F23">
    <cfRule type="cellIs" dxfId="9" priority="7" stopIfTrue="1" operator="lessThan">
      <formula>$H$3</formula>
    </cfRule>
    <cfRule type="cellIs" dxfId="8" priority="8" stopIfTrue="1" operator="equal">
      <formula>$H$3</formula>
    </cfRule>
  </conditionalFormatting>
  <conditionalFormatting sqref="G4:G12">
    <cfRule type="expression" dxfId="7" priority="1054" stopIfTrue="1">
      <formula>F4&lt;$H$3</formula>
    </cfRule>
  </conditionalFormatting>
  <conditionalFormatting sqref="G5">
    <cfRule type="expression" dxfId="6" priority="2248" stopIfTrue="1">
      <formula>$F5=$H$3</formula>
    </cfRule>
  </conditionalFormatting>
  <conditionalFormatting sqref="G6:G10">
    <cfRule type="expression" dxfId="5" priority="1055" stopIfTrue="1">
      <formula>$F6=$H$3</formula>
    </cfRule>
  </conditionalFormatting>
  <conditionalFormatting sqref="G12">
    <cfRule type="expression" dxfId="4" priority="1340" stopIfTrue="1">
      <formula>$F12=$H$3</formula>
    </cfRule>
  </conditionalFormatting>
  <conditionalFormatting sqref="G14:G17">
    <cfRule type="expression" dxfId="3" priority="84" stopIfTrue="1">
      <formula>$B14=$H$3</formula>
    </cfRule>
  </conditionalFormatting>
  <conditionalFormatting sqref="G14:G19">
    <cfRule type="expression" dxfId="2" priority="85" stopIfTrue="1">
      <formula>F14&lt;$H$3</formula>
    </cfRule>
  </conditionalFormatting>
  <conditionalFormatting sqref="G20:G23">
    <cfRule type="expression" dxfId="1" priority="6" stopIfTrue="1">
      <formula>$F20=$H$3</formula>
    </cfRule>
    <cfRule type="expression" dxfId="0" priority="5" stopIfTrue="1">
      <formula>F20&lt;$H$3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漪 曹</cp:lastModifiedBy>
  <cp:lastPrinted>2018-09-17T06:58:00Z</cp:lastPrinted>
  <dcterms:created xsi:type="dcterms:W3CDTF">1996-12-17T01:32:00Z</dcterms:created>
  <dcterms:modified xsi:type="dcterms:W3CDTF">2025-07-18T07:07:48Z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4223B493F49C44018858C64D6C3F65B0_13</vt:lpwstr>
  </property>
</Properties>
</file>